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PUB201\Downloads\"/>
    </mc:Choice>
  </mc:AlternateContent>
  <xr:revisionPtr revIDLastSave="0" documentId="13_ncr:1_{AE04489A-C0DB-4266-83BD-3C7BFED82938}" xr6:coauthVersionLast="36" xr6:coauthVersionMax="36" xr10:uidLastSave="{00000000-0000-0000-0000-000000000000}"/>
  <bookViews>
    <workbookView xWindow="0" yWindow="0" windowWidth="26595" windowHeight="11205" tabRatio="855" firstSheet="7" activeTab="14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MAC_weather2007" sheetId="8461" r:id="rId21"/>
    <sheet name="Stress" sheetId="8455" r:id="rId22"/>
    <sheet name="Matric potential" sheetId="8454" r:id="rId23"/>
    <sheet name="output" sheetId="8453" r:id="rId24"/>
    <sheet name="Dynamic" sheetId="35" r:id="rId25"/>
    <sheet name="Daily_parameters" sheetId="83" r:id="rId26"/>
    <sheet name="Weather_stations" sheetId="46" r:id="rId27"/>
    <sheet name="Active_year_weather" sheetId="8289" r:id="rId28"/>
    <sheet name="Eloy guayule weather 2018" sheetId="8459" r:id="rId29"/>
    <sheet name="MAC guayule weather 2018" sheetId="8301" r:id="rId30"/>
    <sheet name="Weather_Sim_Data" sheetId="44" r:id="rId31"/>
    <sheet name="Historical_ave" sheetId="20" r:id="rId32"/>
    <sheet name="New_AZMET_format" sheetId="45" r:id="rId33"/>
    <sheet name="Old_AZMET_format" sheetId="47" r:id="rId34"/>
    <sheet name="daily_dry_soil" sheetId="4366" r:id="rId35"/>
    <sheet name="dry_soil" sheetId="2834" r:id="rId36"/>
    <sheet name="Irr_Guar_18" sheetId="8300" r:id="rId37"/>
    <sheet name="Irr_Guar_19" sheetId="8302" r:id="rId38"/>
    <sheet name="Irr_Guar_20" sheetId="8424" r:id="rId39"/>
    <sheet name="Irr_Guayule_MAC_Drip" sheetId="8298" r:id="rId40"/>
    <sheet name="Irr_Guayule_MAC_Flood" sheetId="8303" r:id="rId41"/>
    <sheet name="Irr_Guayule_Eloy_Drip" sheetId="8304" r:id="rId42"/>
    <sheet name="Output2" sheetId="8458" r:id="rId43"/>
    <sheet name="C_1" sheetId="7944" r:id="rId44"/>
    <sheet name="C_97" sheetId="8431" r:id="rId45"/>
    <sheet name="C_30" sheetId="8432" r:id="rId46"/>
    <sheet name="C_98" sheetId="8433" r:id="rId47"/>
    <sheet name="C_3" sheetId="8438" r:id="rId48"/>
    <sheet name="C_2" sheetId="8444" r:id="rId49"/>
    <sheet name="C_32" sheetId="8462" r:id="rId50"/>
  </sheets>
  <functionGroups builtInGroupCount="19"/>
  <definedNames>
    <definedName name="__Fill" localSheetId="27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6" hidden="1">#REF!</definedName>
    <definedName name="__Fill" localSheetId="37" hidden="1">#REF!</definedName>
    <definedName name="__Fill" localSheetId="38" hidden="1">#REF!</definedName>
    <definedName name="__Fill" localSheetId="41" hidden="1">#REF!</definedName>
    <definedName name="__Fill" localSheetId="40" hidden="1">#REF!</definedName>
    <definedName name="__Fill" localSheetId="29" hidden="1">#REF!</definedName>
    <definedName name="__Fill" localSheetId="20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7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6" hidden="1">#REF!</definedName>
    <definedName name="_Fill" localSheetId="37" hidden="1">#REF!</definedName>
    <definedName name="_Fill" localSheetId="38" hidden="1">#REF!</definedName>
    <definedName name="_Fill" localSheetId="41" hidden="1">#REF!</definedName>
    <definedName name="_Fill" localSheetId="40" hidden="1">#REF!</definedName>
    <definedName name="_Fill" localSheetId="29" hidden="1">#REF!</definedName>
    <definedName name="_Fill" localSheetId="20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C54" i="7945" l="1"/>
  <c r="C55" i="7945"/>
  <c r="C56" i="7945"/>
  <c r="C57" i="7945"/>
  <c r="C58" i="7945"/>
  <c r="C59" i="7945"/>
  <c r="C60" i="7945"/>
  <c r="C61" i="7945"/>
  <c r="C62" i="7945"/>
  <c r="C63" i="7945"/>
  <c r="C64" i="7945"/>
  <c r="C65" i="7945"/>
  <c r="C66" i="7945"/>
  <c r="C67" i="7945"/>
  <c r="C68" i="7945"/>
  <c r="C69" i="7945"/>
  <c r="C70" i="7945"/>
  <c r="C71" i="7945"/>
  <c r="C72" i="7945"/>
  <c r="C73" i="7945"/>
  <c r="C74" i="7945"/>
  <c r="C75" i="7945"/>
  <c r="C76" i="7945"/>
  <c r="C77" i="7945"/>
  <c r="C78" i="7945"/>
  <c r="C79" i="7945"/>
  <c r="C80" i="7945"/>
  <c r="C81" i="7945"/>
  <c r="C82" i="7945"/>
  <c r="C83" i="7945"/>
  <c r="C84" i="7945"/>
  <c r="C85" i="7945"/>
  <c r="C86" i="7945"/>
  <c r="C87" i="7945"/>
  <c r="C88" i="7945"/>
  <c r="C89" i="7945"/>
  <c r="C90" i="7945"/>
  <c r="C91" i="7945"/>
  <c r="C92" i="7945"/>
  <c r="C93" i="7945"/>
  <c r="C94" i="7945"/>
  <c r="C95" i="7945"/>
  <c r="C96" i="7945"/>
  <c r="C97" i="7945"/>
  <c r="C98" i="7945"/>
  <c r="C99" i="7945"/>
  <c r="C100" i="7945"/>
  <c r="C101" i="7945"/>
  <c r="C102" i="7945"/>
  <c r="C103" i="7945"/>
  <c r="C104" i="7945"/>
  <c r="C105" i="7945"/>
  <c r="C106" i="7945"/>
  <c r="C107" i="7945"/>
  <c r="C108" i="7945"/>
  <c r="C109" i="7945"/>
  <c r="C110" i="7945"/>
  <c r="C111" i="7945"/>
  <c r="C112" i="7945"/>
  <c r="C113" i="7945"/>
  <c r="C114" i="7945"/>
  <c r="C115" i="7945"/>
  <c r="C116" i="7945"/>
  <c r="C117" i="7945"/>
  <c r="C118" i="7945"/>
  <c r="C119" i="7945"/>
  <c r="C120" i="7945"/>
  <c r="C121" i="7945"/>
  <c r="C122" i="7945"/>
  <c r="C123" i="7945"/>
  <c r="C124" i="7945"/>
  <c r="C125" i="7945"/>
  <c r="C126" i="7945"/>
  <c r="C127" i="7945"/>
  <c r="C128" i="7945"/>
  <c r="C129" i="7945"/>
  <c r="C130" i="7945"/>
  <c r="C131" i="7945"/>
  <c r="C132" i="7945"/>
  <c r="C133" i="7945"/>
  <c r="C134" i="7945"/>
  <c r="C135" i="7945"/>
  <c r="C136" i="7945"/>
  <c r="C137" i="7945"/>
  <c r="C138" i="7945"/>
  <c r="C139" i="7945"/>
  <c r="C140" i="7945"/>
  <c r="C141" i="7945"/>
  <c r="C142" i="7945"/>
  <c r="C143" i="7945"/>
  <c r="C144" i="7945"/>
  <c r="C145" i="7945"/>
  <c r="C146" i="7945"/>
  <c r="C147" i="7945"/>
  <c r="C148" i="7945"/>
  <c r="C149" i="7945"/>
  <c r="C150" i="7945"/>
  <c r="C151" i="7945"/>
  <c r="C152" i="7945"/>
  <c r="C153" i="7945"/>
  <c r="C154" i="7945"/>
  <c r="C155" i="7945"/>
  <c r="C156" i="7945"/>
  <c r="C157" i="7945"/>
  <c r="C158" i="7945"/>
  <c r="C159" i="7945"/>
  <c r="C160" i="7945"/>
  <c r="C161" i="7945"/>
  <c r="C162" i="7945"/>
  <c r="C163" i="7945"/>
  <c r="C164" i="7945"/>
  <c r="C165" i="7945"/>
  <c r="C166" i="7945"/>
  <c r="C167" i="7945"/>
  <c r="C168" i="7945"/>
  <c r="C169" i="7945"/>
  <c r="C170" i="7945"/>
  <c r="C171" i="7945"/>
  <c r="C53" i="7945"/>
  <c r="C42" i="7945"/>
  <c r="C43" i="7945"/>
  <c r="C44" i="7945"/>
  <c r="C45" i="7945"/>
  <c r="C46" i="7945"/>
  <c r="C47" i="7945"/>
  <c r="C48" i="7945"/>
  <c r="C49" i="7945"/>
  <c r="C50" i="7945"/>
  <c r="C51" i="7945"/>
  <c r="C52" i="7945"/>
  <c r="C41" i="7945"/>
  <c r="C29" i="7945"/>
  <c r="C30" i="7945"/>
  <c r="C31" i="7945"/>
  <c r="C32" i="7945"/>
  <c r="C33" i="7945"/>
  <c r="C34" i="7945"/>
  <c r="C35" i="7945"/>
  <c r="C36" i="7945"/>
  <c r="C37" i="7945"/>
  <c r="C38" i="7945"/>
  <c r="C39" i="7945"/>
  <c r="C40" i="7945"/>
  <c r="C28" i="7945"/>
  <c r="C14" i="7945"/>
  <c r="C15" i="7945"/>
  <c r="C16" i="7945"/>
  <c r="C17" i="7945"/>
  <c r="C18" i="7945"/>
  <c r="C19" i="7945"/>
  <c r="C20" i="7945"/>
  <c r="C21" i="7945"/>
  <c r="C22" i="7945"/>
  <c r="C23" i="7945"/>
  <c r="C24" i="7945"/>
  <c r="C25" i="7945"/>
  <c r="C26" i="7945"/>
  <c r="C27" i="7945"/>
  <c r="C13" i="7945"/>
  <c r="C3" i="7945"/>
  <c r="C4" i="7945"/>
  <c r="C5" i="7945"/>
  <c r="C6" i="7945"/>
  <c r="C7" i="7945"/>
  <c r="C8" i="7945"/>
  <c r="C9" i="7945"/>
  <c r="C10" i="7945"/>
  <c r="C11" i="7945"/>
  <c r="C12" i="7945"/>
  <c r="C2" i="7945"/>
  <c r="M52" i="7945" l="1"/>
  <c r="L52" i="7945"/>
  <c r="K52" i="7945"/>
  <c r="J52" i="7945"/>
  <c r="M49" i="7945"/>
  <c r="L49" i="7945"/>
  <c r="K49" i="7945"/>
  <c r="J49" i="7945"/>
  <c r="M48" i="7945"/>
  <c r="L48" i="7945"/>
  <c r="K48" i="7945"/>
  <c r="J48" i="7945"/>
  <c r="M47" i="7945"/>
  <c r="K47" i="7945"/>
  <c r="I47" i="7945"/>
  <c r="L46" i="7945"/>
  <c r="K46" i="7945"/>
  <c r="J46" i="7945"/>
  <c r="M44" i="7945"/>
  <c r="L44" i="7945"/>
  <c r="K44" i="7945"/>
  <c r="J44" i="7945"/>
  <c r="I44" i="7945"/>
  <c r="H44" i="7945"/>
  <c r="G44" i="7945"/>
  <c r="M43" i="7945"/>
  <c r="L43" i="7945"/>
  <c r="K43" i="7945"/>
  <c r="J43" i="7945"/>
  <c r="I43" i="7945"/>
  <c r="H43" i="7945"/>
  <c r="G43" i="7945"/>
  <c r="M42" i="7945"/>
  <c r="L42" i="7945"/>
  <c r="K42" i="7945"/>
  <c r="I42" i="7945"/>
  <c r="H42" i="7945"/>
  <c r="G42" i="7945"/>
  <c r="M41" i="7945"/>
  <c r="K41" i="7945"/>
  <c r="I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<sst xmlns="http://schemas.openxmlformats.org/spreadsheetml/2006/main" count="6261" uniqueCount="1018">
  <si>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</si>
  <si>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</si>
  <si>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</si>
  <si>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</si>
  <si>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</si>
  <si>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</si>
  <si>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</si>
  <si>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</si>
  <si>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</si>
  <si>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</si>
  <si>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</si>
  <si>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</si>
  <si>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</si>
  <si>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</si>
  <si>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</si>
  <si>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</si>
  <si>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</si>
  <si>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</si>
  <si>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</si>
  <si>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</si>
  <si>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</si>
  <si>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</si>
  <si>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</si>
  <si>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</si>
  <si>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</si>
  <si>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</si>
  <si>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</si>
  <si>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</si>
  <si>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</si>
  <si>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</si>
  <si>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</si>
  <si>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</si>
  <si>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</si>
  <si>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</si>
  <si>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</si>
  <si>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</si>
  <si>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</si>
  <si>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</si>
  <si>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</si>
  <si>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</si>
  <si>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</si>
  <si>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</si>
  <si>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</si>
  <si>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</si>
  <si>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</si>
  <si>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</si>
  <si>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</si>
  <si>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</si>
  <si>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</si>
  <si>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</si>
  <si>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</si>
  <si>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</si>
  <si>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</si>
  <si>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</si>
  <si>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</si>
  <si>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</si>
  <si>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</si>
  <si>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</si>
  <si>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</si>
  <si>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</si>
  <si>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</si>
  <si>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</si>
  <si>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</si>
  <si>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</si>
  <si>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</si>
  <si>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</si>
  <si>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</si>
  <si>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</si>
  <si>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</si>
  <si>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</si>
  <si>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</si>
  <si>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</si>
  <si>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</si>
  <si>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</si>
  <si>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</si>
  <si>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</si>
  <si>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</si>
  <si>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</si>
  <si>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</si>
  <si>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</si>
  <si>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</si>
  <si>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</si>
  <si>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</si>
  <si>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</si>
  <si>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</si>
  <si>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</si>
  <si>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</si>
  <si>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</si>
  <si>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</si>
  <si>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</si>
  <si>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</si>
  <si>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</si>
  <si>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</si>
  <si>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</si>
  <si>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</si>
  <si>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</si>
  <si>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</si>
  <si>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</si>
  <si>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</si>
  <si>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</si>
  <si>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</si>
  <si>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</si>
  <si>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</si>
  <si>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</si>
  <si>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</si>
  <si>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</si>
  <si>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</si>
  <si>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</si>
  <si>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</si>
  <si>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</si>
  <si>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</si>
  <si>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</si>
  <si>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</si>
  <si>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</si>
  <si>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</si>
  <si>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</si>
  <si>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</si>
  <si>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</si>
  <si>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</si>
  <si>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</si>
  <si>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</si>
  <si>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</si>
  <si>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</si>
  <si>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</si>
  <si>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</si>
  <si>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</si>
  <si>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</si>
  <si>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</si>
  <si>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</si>
  <si>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</si>
  <si>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</si>
  <si>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</si>
  <si>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</si>
  <si>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</si>
  <si>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</si>
  <si>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</si>
  <si>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</si>
  <si>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</si>
  <si>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</si>
  <si>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</si>
  <si>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</si>
  <si>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</si>
  <si>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</si>
  <si>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</si>
  <si>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</si>
  <si>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</si>
  <si>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</si>
  <si>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</si>
  <si>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</si>
  <si>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</si>
  <si>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</si>
  <si>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</si>
  <si>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</si>
  <si>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</si>
  <si>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</si>
  <si>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</si>
  <si>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</si>
  <si>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</si>
  <si>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</si>
  <si>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</si>
  <si>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</si>
  <si>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</si>
  <si>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</si>
  <si>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</si>
  <si>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</si>
  <si>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</si>
  <si>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</si>
  <si>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</si>
  <si>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</si>
  <si>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</si>
  <si>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</si>
  <si>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</si>
  <si>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</si>
  <si>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</si>
  <si>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</si>
  <si>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</si>
  <si>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</si>
  <si>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</si>
  <si>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</si>
  <si>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</si>
  <si>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</si>
  <si>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</si>
  <si>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</si>
  <si>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</si>
  <si>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</si>
  <si>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</si>
  <si>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</si>
  <si>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</si>
  <si>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</si>
  <si>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</si>
  <si>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</si>
  <si>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</si>
  <si>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</si>
  <si>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</si>
  <si>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</si>
  <si>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</si>
  <si>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</si>
  <si>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</si>
  <si>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</si>
  <si>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</si>
  <si>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</si>
  <si>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</si>
  <si>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</si>
  <si>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</si>
  <si>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</si>
  <si>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</si>
  <si>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</si>
  <si>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</si>
  <si>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</si>
  <si>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</si>
  <si>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</si>
  <si>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</si>
  <si>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</si>
  <si>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</si>
  <si>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</si>
  <si>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</si>
  <si>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</si>
  <si>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</si>
  <si>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</si>
  <si>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</si>
  <si>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</si>
  <si>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</si>
  <si>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</si>
  <si>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</si>
  <si>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</si>
  <si>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</si>
  <si>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</si>
  <si>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</si>
  <si>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</si>
  <si>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</si>
  <si>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</si>
  <si>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</si>
  <si>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</si>
  <si>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</si>
  <si>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</si>
  <si>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</si>
  <si>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</si>
  <si>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</si>
  <si>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</si>
  <si>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</si>
  <si>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</si>
  <si>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</si>
  <si>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</si>
  <si>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</si>
  <si>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</si>
  <si>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</si>
  <si>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</si>
  <si>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</si>
  <si>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</si>
  <si>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</si>
  <si>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</si>
  <si>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</si>
  <si>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</si>
  <si>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</si>
  <si>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</si>
  <si>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</si>
  <si>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</si>
  <si>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</si>
  <si>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</si>
  <si>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</si>
  <si>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</si>
  <si>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</si>
  <si>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</si>
  <si>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</si>
  <si>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</si>
  <si>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</si>
  <si>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</si>
  <si>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</si>
  <si>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</si>
  <si>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</si>
  <si>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</si>
  <si>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</si>
  <si>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</si>
  <si>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</si>
  <si>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</si>
  <si>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</si>
  <si>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</si>
  <si>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</si>
  <si>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</si>
  <si>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</si>
  <si>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</si>
  <si>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</si>
  <si>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</si>
  <si>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</si>
  <si>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</si>
  <si>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</si>
  <si>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</si>
  <si>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</si>
  <si>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</si>
  <si>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</si>
  <si>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</si>
  <si>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</si>
  <si>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</si>
  <si>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</si>
  <si>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</si>
  <si>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</si>
  <si>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</si>
  <si>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</si>
  <si>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</si>
  <si>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</si>
  <si>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</si>
  <si>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</si>
  <si>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</si>
  <si>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</si>
  <si>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</si>
  <si>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</si>
  <si>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</si>
  <si>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</si>
  <si>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</si>
  <si>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</si>
  <si>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</si>
  <si>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</si>
  <si>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</si>
  <si>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</si>
  <si>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</si>
  <si>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</si>
  <si>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</si>
  <si>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</si>
  <si>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</si>
  <si>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</si>
  <si>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</si>
  <si>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</si>
  <si>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</si>
  <si>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</si>
  <si>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</si>
  <si>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</si>
  <si>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</si>
  <si>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</si>
  <si>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</si>
  <si>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</si>
  <si>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</si>
  <si>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</si>
  <si>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</si>
  <si>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</si>
  <si>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</si>
  <si>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</si>
  <si>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</si>
  <si>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</si>
  <si>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</si>
  <si>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</si>
  <si>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</si>
  <si>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</si>
  <si>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</si>
  <si>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</si>
  <si>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</si>
  <si>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</si>
  <si>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</si>
  <si>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</si>
  <si>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</si>
  <si>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</si>
  <si>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</si>
  <si>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</si>
  <si>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</si>
  <si>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</si>
  <si>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</si>
  <si>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</si>
  <si>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</si>
  <si>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</si>
  <si>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</si>
  <si>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</si>
  <si>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</si>
  <si>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</si>
  <si>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</si>
  <si>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</si>
  <si>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</si>
  <si>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</si>
  <si>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</si>
  <si>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</si>
  <si>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</si>
  <si>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</si>
  <si>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</si>
  <si>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</si>
  <si>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</si>
  <si>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</si>
  <si>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</si>
  <si>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</si>
  <si>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</si>
  <si>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</si>
  <si>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</si>
  <si>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</si>
  <si>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</si>
  <si>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</si>
  <si>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</si>
  <si>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</si>
  <si>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</si>
  <si>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</si>
  <si>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</si>
  <si>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</si>
  <si>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</si>
  <si>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</si>
  <si>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</si>
  <si>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</si>
  <si>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</si>
  <si>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</si>
  <si>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</si>
  <si>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</si>
  <si>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</si>
  <si>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</si>
  <si>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</si>
  <si>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</si>
  <si>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</si>
  <si>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</si>
  <si>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</si>
  <si>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</si>
  <si>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</si>
  <si>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</si>
  <si>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</si>
  <si>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</si>
  <si>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</si>
  <si>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</si>
  <si>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</si>
  <si>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</si>
  <si>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</si>
  <si>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</si>
  <si>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</si>
  <si>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</si>
  <si>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</si>
  <si>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</si>
  <si>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</si>
  <si>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</si>
  <si>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</si>
  <si>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</si>
  <si>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</si>
  <si>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</si>
  <si>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</si>
  <si>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</si>
  <si>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</si>
  <si>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</si>
  <si>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</si>
  <si>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</si>
  <si>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</si>
  <si>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</si>
  <si>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</si>
  <si>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</si>
  <si>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</si>
  <si>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</si>
  <si>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</si>
  <si>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</si>
  <si>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</si>
  <si>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</si>
  <si>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</si>
  <si>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</si>
  <si>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</si>
  <si>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</si>
  <si>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</si>
  <si>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</si>
  <si>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</si>
  <si>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</si>
  <si>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</si>
  <si>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</si>
  <si>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</si>
  <si>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</si>
  <si>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</si>
  <si>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</si>
  <si>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</si>
  <si>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</si>
  <si>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</si>
  <si>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</si>
  <si>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</si>
  <si>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</si>
  <si>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</si>
  <si>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</si>
  <si>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</si>
  <si>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</si>
  <si>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</si>
  <si>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</si>
  <si>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</si>
  <si>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</si>
  <si>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</si>
  <si>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</si>
  <si>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</si>
  <si>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</si>
  <si>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</si>
  <si>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</si>
  <si>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</si>
  <si>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</si>
  <si>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</si>
  <si>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</si>
  <si>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</si>
  <si>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</si>
  <si>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</si>
  <si>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</si>
  <si>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</si>
  <si>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</si>
  <si>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</si>
  <si>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</si>
  <si>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</si>
  <si>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</si>
  <si>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</si>
  <si>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</si>
  <si>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</si>
  <si>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</si>
  <si>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</si>
  <si>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</si>
  <si>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</si>
  <si>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</si>
  <si>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</si>
  <si>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</si>
  <si>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</si>
  <si>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</si>
  <si>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</si>
  <si>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</si>
  <si>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</si>
  <si>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</si>
  <si>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</si>
  <si>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</si>
  <si>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</si>
  <si>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</si>
  <si>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</si>
  <si>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</si>
  <si>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</si>
  <si>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</si>
  <si>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</si>
  <si>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</si>
  <si>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</si>
  <si>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</si>
  <si>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</si>
  <si>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</si>
  <si>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</si>
  <si>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</si>
  <si>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</si>
  <si>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</si>
  <si>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</si>
  <si>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</si>
  <si>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</si>
  <si>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</si>
  <si>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</si>
  <si>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</si>
  <si>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</si>
  <si>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</si>
  <si>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</si>
  <si>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</si>
  <si>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</si>
  <si>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</si>
  <si>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</si>
  <si>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</si>
  <si>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</si>
  <si>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</si>
  <si>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</si>
  <si>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</si>
  <si>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</si>
  <si>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</si>
  <si>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</si>
  <si>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</si>
  <si>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</si>
  <si>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</si>
  <si>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</si>
  <si>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</si>
  <si>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</si>
  <si>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</si>
  <si>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</si>
  <si>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</si>
  <si>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</si>
  <si>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</si>
  <si>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</si>
  <si>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</si>
  <si>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</si>
  <si>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</si>
  <si>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</si>
  <si>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</si>
  <si>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</si>
  <si>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</si>
  <si>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</si>
  <si>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</si>
  <si>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</si>
  <si>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</si>
  <si>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</si>
  <si>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</si>
  <si>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</si>
  <si>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</si>
  <si>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</si>
  <si>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</si>
  <si>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</si>
  <si>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</si>
  <si>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</si>
  <si>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</si>
  <si>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</si>
  <si>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</si>
  <si>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</si>
  <si>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</si>
  <si>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</si>
  <si>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</si>
  <si>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</si>
  <si>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</si>
  <si>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</si>
  <si>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</si>
  <si>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</si>
  <si>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</si>
  <si>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</si>
  <si>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</si>
  <si>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</si>
  <si>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</si>
  <si>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</si>
  <si>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</si>
  <si>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</si>
  <si>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</si>
  <si>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</si>
  <si>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</si>
  <si>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</si>
  <si>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</si>
  <si>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</si>
  <si>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</si>
  <si>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</si>
  <si>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</si>
  <si>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</si>
  <si>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</si>
  <si>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</si>
  <si>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</si>
  <si>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</si>
  <si>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</si>
  <si>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</si>
  <si>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</si>
  <si>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</si>
  <si>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</si>
  <si>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</si>
  <si>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</si>
  <si>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</si>
  <si>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</si>
  <si>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</si>
  <si>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</si>
  <si>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</si>
  <si>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</si>
  <si>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</si>
  <si>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</si>
  <si>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</si>
  <si>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</si>
  <si>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</si>
  <si>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</si>
  <si>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</si>
  <si>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</si>
  <si>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</si>
  <si>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</si>
  <si>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</si>
  <si>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</si>
  <si>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</si>
  <si>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</si>
  <si>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</si>
  <si>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</si>
  <si>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</si>
  <si>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</si>
  <si>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</si>
  <si>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</si>
  <si>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</si>
  <si>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</si>
  <si>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</si>
  <si>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</si>
  <si>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</si>
  <si>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</si>
  <si>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</si>
  <si>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</si>
  <si>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</si>
  <si>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</si>
  <si>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</si>
  <si>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</si>
  <si>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</si>
  <si>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</si>
  <si>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</si>
  <si>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</si>
  <si>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</si>
  <si>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</si>
  <si>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</si>
  <si>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</si>
  <si>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</si>
  <si>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</si>
  <si>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</si>
  <si>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</si>
  <si>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</si>
  <si>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zwt</t>
  </si>
  <si>
    <t>EqMax</t>
  </si>
  <si>
    <t>EqMaxNumber</t>
  </si>
  <si>
    <t>IrrigationPlusRain</t>
  </si>
  <si>
    <t>Leaching</t>
  </si>
  <si>
    <t>DepthDifference</t>
  </si>
  <si>
    <t>SumSourcesSinks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</si>
  <si>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</si>
  <si>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</si>
  <si>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</si>
  <si>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</si>
  <si>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</si>
  <si>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</si>
  <si>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</si>
  <si>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</si>
  <si>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</si>
  <si>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</si>
  <si>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</si>
  <si>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</si>
  <si>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</si>
  <si>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</si>
  <si>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</si>
  <si>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</si>
  <si>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</si>
  <si>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</si>
  <si>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</si>
  <si>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</si>
  <si>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</si>
  <si>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</si>
  <si>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</si>
  <si>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</si>
  <si>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</si>
  <si>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</si>
  <si>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</si>
  <si>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</si>
  <si>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</si>
  <si>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</si>
  <si>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</si>
  <si>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</si>
  <si>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</si>
  <si>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</si>
  <si>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</si>
  <si>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</si>
  <si>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</si>
  <si>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</si>
  <si>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</si>
  <si>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</si>
  <si>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</si>
  <si>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</si>
  <si>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</si>
  <si>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</si>
  <si>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</si>
  <si>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</si>
  <si>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</si>
  <si>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</si>
  <si>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</si>
  <si>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</si>
  <si>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</si>
  <si>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</si>
  <si>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</si>
  <si>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</si>
  <si>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</si>
  <si>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</si>
  <si>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</si>
  <si>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</si>
  <si>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</si>
  <si>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</si>
  <si>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</si>
  <si>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</si>
  <si>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</si>
  <si>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</si>
  <si>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</si>
  <si>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</si>
  <si>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</si>
  <si>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</si>
  <si>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</si>
  <si>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4" type="noConversion"/>
  </si>
  <si>
    <t>MaxDOY</t>
    <phoneticPr fontId="44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</si>
  <si>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</si>
  <si>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</si>
  <si>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</si>
  <si>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</si>
  <si>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</si>
  <si>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</si>
  <si>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</si>
  <si>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</si>
  <si>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</si>
  <si>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</si>
  <si>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</si>
  <si>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</si>
  <si>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</si>
  <si>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</si>
  <si>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</si>
  <si>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</si>
  <si>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</si>
  <si>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</si>
  <si>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</si>
  <si>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</si>
  <si>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</si>
  <si>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</si>
  <si>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</si>
  <si>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</si>
  <si>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</si>
  <si>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</si>
  <si>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</si>
  <si>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</si>
  <si>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</si>
  <si>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</si>
  <si>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</si>
  <si>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</si>
  <si>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</si>
  <si>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</si>
  <si>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</si>
  <si>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</si>
  <si>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</si>
  <si>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</si>
  <si>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</si>
  <si>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</si>
  <si>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</si>
  <si>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</si>
  <si>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</si>
  <si>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</si>
  <si>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</si>
  <si>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</si>
  <si>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</si>
  <si>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</si>
  <si>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</si>
  <si>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</si>
  <si>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</si>
  <si>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</si>
  <si>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</si>
  <si>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</si>
  <si>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</si>
  <si>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</si>
  <si>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</si>
  <si>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</si>
  <si>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</si>
  <si>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</si>
  <si>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</si>
  <si>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</si>
  <si>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</si>
  <si>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</si>
  <si>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</si>
  <si>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</si>
  <si>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</si>
  <si>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</si>
  <si>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</si>
  <si>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</si>
  <si>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</si>
  <si>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</si>
  <si>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</si>
  <si>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</si>
  <si>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</si>
  <si>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</si>
  <si>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</si>
  <si>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</si>
  <si>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</si>
  <si>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</si>
  <si>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</si>
  <si>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</si>
  <si>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</si>
  <si>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</si>
  <si>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</si>
  <si>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</si>
  <si>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</si>
  <si>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</si>
  <si>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</si>
  <si>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</si>
  <si>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</si>
  <si>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</si>
  <si>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</si>
  <si>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</si>
  <si>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</si>
  <si>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</si>
  <si>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</si>
  <si>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</si>
  <si>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</si>
  <si>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</si>
  <si>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</si>
  <si>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</si>
  <si>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</si>
  <si>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</si>
  <si>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</si>
  <si>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</si>
  <si>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</si>
  <si>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</si>
  <si>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</si>
  <si>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</si>
  <si>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</si>
  <si>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</si>
  <si>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</si>
  <si>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</si>
  <si>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</si>
  <si>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</si>
  <si>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</si>
  <si>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</si>
  <si>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</si>
  <si>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</si>
  <si>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</si>
  <si>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</si>
  <si>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</si>
  <si>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</si>
  <si>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</si>
  <si>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</si>
  <si>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</si>
  <si>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</si>
  <si>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</si>
  <si>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</si>
  <si>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</si>
  <si>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</si>
  <si>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</si>
  <si>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</si>
  <si>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</si>
  <si>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</si>
  <si>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</si>
  <si>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</si>
  <si>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</si>
  <si>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</si>
  <si>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</si>
  <si>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</si>
  <si>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</si>
  <si>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</si>
  <si>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</si>
  <si>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</si>
  <si>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</si>
  <si>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</si>
  <si>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</si>
  <si>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</si>
  <si>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</si>
  <si>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</si>
  <si>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</si>
  <si>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</si>
  <si>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</si>
  <si>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</si>
  <si>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</si>
  <si>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</si>
  <si>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</si>
  <si>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</si>
  <si>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</si>
  <si>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</si>
  <si>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</si>
  <si>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</si>
  <si>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</si>
  <si>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</si>
  <si>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</si>
  <si>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</si>
  <si>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</si>
  <si>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</si>
  <si>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</si>
  <si>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</si>
  <si>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</si>
  <si>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</si>
  <si>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</si>
  <si>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</si>
  <si>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</si>
  <si>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</si>
  <si>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</si>
  <si>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</si>
  <si>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</si>
  <si>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</si>
  <si>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</si>
  <si>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</si>
  <si>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</si>
  <si>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</si>
  <si>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</si>
  <si>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</si>
  <si>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</si>
  <si>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</si>
  <si>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</si>
  <si>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</si>
  <si>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</si>
  <si>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</si>
  <si>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</si>
  <si>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</si>
  <si>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</si>
  <si>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</si>
  <si>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</si>
  <si>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</si>
  <si>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</si>
  <si>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</si>
  <si>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</si>
  <si>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</si>
  <si>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</si>
  <si>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</si>
  <si>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</si>
  <si>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</si>
  <si>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</si>
  <si>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</si>
  <si>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</si>
  <si>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</si>
  <si>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</si>
  <si>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</si>
  <si>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</si>
  <si>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</si>
  <si>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</si>
  <si>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</si>
  <si>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</si>
  <si>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</si>
  <si>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</si>
  <si>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</si>
  <si>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</si>
  <si>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</si>
  <si>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</si>
  <si>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</si>
  <si>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</si>
  <si>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</si>
  <si>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</si>
  <si>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</si>
  <si>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</si>
  <si>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</si>
  <si>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</si>
  <si>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</si>
  <si>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</si>
  <si>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</si>
  <si>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</si>
  <si>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</si>
  <si>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</si>
  <si>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</si>
  <si>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</si>
  <si>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</si>
  <si>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</si>
  <si>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</si>
  <si>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</si>
  <si>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</si>
  <si>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</si>
  <si>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</si>
  <si>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</si>
  <si>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</si>
  <si>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</si>
  <si>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</si>
  <si>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</si>
  <si>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</si>
  <si>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</si>
  <si>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</si>
  <si>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</si>
  <si>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</si>
  <si>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</si>
  <si>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</si>
  <si>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</si>
  <si>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</si>
  <si>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</si>
  <si>
    <t>2018-07-26</t>
  </si>
  <si>
    <t>2018-08-07</t>
  </si>
  <si>
    <t>2018-04-20</t>
  </si>
  <si>
    <t>2018-04-17</t>
  </si>
  <si>
    <t>2020-03-03</t>
  </si>
  <si>
    <t>2020-04-03</t>
  </si>
  <si>
    <t>2020-04-04</t>
  </si>
  <si>
    <t>2020-04-05</t>
  </si>
  <si>
    <t>2020-04-06</t>
  </si>
  <si>
    <t>2007-06-19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</si>
</sst>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4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4"/>
      <color rgb="FF000000"/>
      <name val="Arial"/>
      <family val="2"/>
    </font>
    <font>
      <b/>
      <sz val="12"/>
      <color indexed="9"/>
      <name val="Calibri"/>
      <family val="2"/>
      <scheme val="minor"/>
    </font>
    <font>
      <sz val="12"/>
      <color indexed="1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7">
    <xf numFmtId="0" fontId="0" fillId="0" borderId="0"/>
    <xf numFmtId="3" fontId="32" fillId="0" borderId="0" applyFont="0" applyFill="0" applyBorder="0" applyAlignment="0" applyProtection="0"/>
    <xf numFmtId="5" fontId="32" fillId="0" borderId="0" applyFont="0" applyFill="0" applyBorder="0" applyAlignment="0" applyProtection="0"/>
    <xf numFmtId="14" fontId="32" fillId="0" borderId="0" applyFont="0" applyFill="0" applyBorder="0" applyAlignment="0" applyProtection="0"/>
    <xf numFmtId="2" fontId="32" fillId="0" borderId="0" applyFont="0" applyFill="0" applyBorder="0" applyAlignment="0" applyProtection="0"/>
    <xf numFmtId="0" fontId="39" fillId="0" borderId="0"/>
    <xf numFmtId="0" fontId="32" fillId="0" borderId="0"/>
    <xf numFmtId="0" fontId="52" fillId="0" borderId="0"/>
    <xf numFmtId="0" fontId="52" fillId="0" borderId="0"/>
    <xf numFmtId="0" fontId="32" fillId="0" borderId="0">
      <alignment vertical="top"/>
    </xf>
    <xf numFmtId="0" fontId="32" fillId="0" borderId="0">
      <alignment vertical="top"/>
    </xf>
    <xf numFmtId="9" fontId="32" fillId="0" borderId="0" applyFont="0" applyFill="0" applyBorder="0" applyAlignment="0" applyProtection="0"/>
    <xf numFmtId="0" fontId="32" fillId="0" borderId="0"/>
    <xf numFmtId="44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32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8" fillId="0" borderId="0"/>
    <xf numFmtId="0" fontId="29" fillId="0" borderId="0"/>
    <xf numFmtId="0" fontId="57" fillId="0" borderId="0" applyNumberFormat="0" applyFill="0" applyBorder="0" applyAlignment="0" applyProtection="0">
      <alignment vertical="top"/>
      <protection locked="0"/>
    </xf>
    <xf numFmtId="0" fontId="28" fillId="0" borderId="0"/>
    <xf numFmtId="166" fontId="58" fillId="0" borderId="0" applyProtection="0"/>
    <xf numFmtId="167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6" fillId="0" borderId="0"/>
    <xf numFmtId="0" fontId="25" fillId="0" borderId="0"/>
    <xf numFmtId="43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0" fontId="59" fillId="0" borderId="0" applyNumberFormat="0" applyFill="0" applyBorder="0" applyAlignment="0" applyProtection="0">
      <alignment vertical="top"/>
      <protection locked="0"/>
    </xf>
    <xf numFmtId="0" fontId="60" fillId="0" borderId="0" applyNumberFormat="0" applyFill="0" applyBorder="0" applyAlignment="0" applyProtection="0">
      <alignment vertical="top"/>
      <protection locked="0"/>
    </xf>
    <xf numFmtId="0" fontId="32" fillId="0" borderId="0"/>
    <xf numFmtId="0" fontId="32" fillId="0" borderId="0"/>
    <xf numFmtId="0" fontId="51" fillId="0" borderId="0"/>
    <xf numFmtId="0" fontId="51" fillId="0" borderId="0"/>
    <xf numFmtId="0" fontId="59" fillId="0" borderId="21" applyFont="0">
      <alignment horizontal="center"/>
    </xf>
    <xf numFmtId="44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32" fillId="0" borderId="0" applyFont="0" applyFill="0" applyBorder="0" applyAlignment="0" applyProtection="0"/>
    <xf numFmtId="0" fontId="11" fillId="0" borderId="0"/>
    <xf numFmtId="0" fontId="11" fillId="0" borderId="0"/>
    <xf numFmtId="9" fontId="3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7" fillId="0" borderId="0"/>
  </cellStyleXfs>
  <cellXfs count="262">
    <xf numFmtId="0" fontId="0" fillId="0" borderId="0" xfId="0"/>
    <xf numFmtId="0" fontId="0" fillId="2" borderId="0" xfId="0" applyFill="1"/>
    <xf numFmtId="2" fontId="34" fillId="0" borderId="0" xfId="0" applyNumberFormat="1" applyFont="1" applyAlignment="1">
      <alignment horizontal="center" vertical="center" wrapText="1"/>
    </xf>
    <xf numFmtId="2" fontId="33" fillId="2" borderId="0" xfId="0" applyNumberFormat="1" applyFont="1" applyFill="1" applyAlignment="1">
      <alignment horizontal="center" vertical="center" wrapText="1"/>
    </xf>
    <xf numFmtId="1" fontId="34" fillId="0" borderId="0" xfId="0" applyNumberFormat="1" applyFont="1" applyAlignment="1">
      <alignment horizontal="center" vertical="center" wrapText="1"/>
    </xf>
    <xf numFmtId="0" fontId="38" fillId="2" borderId="0" xfId="0" applyFont="1" applyFill="1" applyAlignment="1">
      <alignment horizontal="center" vertical="center" wrapText="1"/>
    </xf>
    <xf numFmtId="0" fontId="32" fillId="0" borderId="0" xfId="9" applyAlignment="1"/>
    <xf numFmtId="0" fontId="41" fillId="0" borderId="0" xfId="10" applyFont="1" applyAlignment="1"/>
    <xf numFmtId="0" fontId="32" fillId="0" borderId="0" xfId="10" applyAlignment="1"/>
    <xf numFmtId="0" fontId="40" fillId="0" borderId="0" xfId="10" applyFont="1" applyAlignment="1"/>
    <xf numFmtId="0" fontId="35" fillId="0" borderId="0" xfId="10" applyFont="1" applyAlignment="1"/>
    <xf numFmtId="0" fontId="42" fillId="0" borderId="0" xfId="10" applyFont="1" applyAlignment="1"/>
    <xf numFmtId="0" fontId="43" fillId="0" borderId="0" xfId="10" applyFont="1" applyAlignment="1"/>
    <xf numFmtId="2" fontId="37" fillId="0" borderId="0" xfId="10" applyNumberFormat="1" applyFont="1" applyAlignment="1"/>
    <xf numFmtId="165" fontId="37" fillId="0" borderId="0" xfId="10" applyNumberFormat="1" applyFont="1" applyAlignment="1"/>
    <xf numFmtId="2" fontId="32" fillId="0" borderId="0" xfId="10" applyNumberFormat="1">
      <alignment vertical="top"/>
    </xf>
    <xf numFmtId="0" fontId="32" fillId="0" borderId="0" xfId="0" applyFont="1"/>
    <xf numFmtId="165" fontId="40" fillId="0" borderId="0" xfId="10" applyNumberFormat="1" applyFont="1" applyAlignment="1"/>
    <xf numFmtId="164" fontId="40" fillId="0" borderId="0" xfId="10" applyNumberFormat="1" applyFont="1" applyAlignment="1"/>
    <xf numFmtId="0" fontId="40" fillId="3" borderId="0" xfId="10" applyFont="1" applyFill="1" applyAlignment="1">
      <alignment horizontal="center"/>
    </xf>
    <xf numFmtId="0" fontId="40" fillId="3" borderId="0" xfId="9" applyFont="1" applyFill="1" applyAlignment="1">
      <alignment horizontal="center"/>
    </xf>
    <xf numFmtId="0" fontId="40" fillId="0" borderId="0" xfId="10" applyFont="1" applyAlignment="1">
      <alignment horizontal="center"/>
    </xf>
    <xf numFmtId="0" fontId="40" fillId="0" borderId="0" xfId="9" applyFont="1" applyAlignment="1"/>
    <xf numFmtId="0" fontId="40" fillId="0" borderId="0" xfId="9" applyFont="1" applyAlignment="1">
      <alignment horizontal="center"/>
    </xf>
    <xf numFmtId="2" fontId="40" fillId="0" borderId="0" xfId="10" applyNumberFormat="1" applyFont="1" applyAlignment="1"/>
    <xf numFmtId="48" fontId="40" fillId="0" borderId="0" xfId="10" applyNumberFormat="1" applyFont="1" applyAlignment="1"/>
    <xf numFmtId="1" fontId="37" fillId="0" borderId="0" xfId="10" applyNumberFormat="1" applyFont="1" applyAlignment="1"/>
    <xf numFmtId="165" fontId="37" fillId="0" borderId="0" xfId="0" applyNumberFormat="1" applyFont="1"/>
    <xf numFmtId="2" fontId="35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7" fillId="0" borderId="0" xfId="0" applyFont="1"/>
    <xf numFmtId="0" fontId="48" fillId="0" borderId="0" xfId="9" applyFont="1" applyAlignment="1">
      <alignment horizontal="center"/>
    </xf>
    <xf numFmtId="0" fontId="48" fillId="0" borderId="0" xfId="9" applyFont="1" applyAlignment="1"/>
    <xf numFmtId="165" fontId="48" fillId="0" borderId="0" xfId="10" applyNumberFormat="1" applyFont="1" applyAlignment="1"/>
    <xf numFmtId="2" fontId="48" fillId="0" borderId="0" xfId="10" applyNumberFormat="1" applyFont="1" applyAlignment="1"/>
    <xf numFmtId="2" fontId="32" fillId="0" borderId="0" xfId="0" applyNumberFormat="1" applyFont="1"/>
    <xf numFmtId="2" fontId="32" fillId="0" borderId="0" xfId="10" applyNumberFormat="1" applyAlignment="1"/>
    <xf numFmtId="0" fontId="49" fillId="0" borderId="0" xfId="0" applyFont="1"/>
    <xf numFmtId="0" fontId="32" fillId="2" borderId="0" xfId="0" applyFont="1" applyFill="1"/>
    <xf numFmtId="2" fontId="0" fillId="2" borderId="0" xfId="0" applyNumberFormat="1" applyFill="1"/>
    <xf numFmtId="0" fontId="50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32" fillId="8" borderId="0" xfId="0" applyFont="1" applyFill="1"/>
    <xf numFmtId="0" fontId="32" fillId="2" borderId="0" xfId="0" applyFont="1" applyFill="1" applyAlignment="1">
      <alignment horizontal="center"/>
    </xf>
    <xf numFmtId="0" fontId="32" fillId="4" borderId="0" xfId="0" applyFont="1" applyFill="1" applyAlignment="1">
      <alignment horizontal="center"/>
    </xf>
    <xf numFmtId="0" fontId="0" fillId="4" borderId="0" xfId="0" applyFill="1"/>
    <xf numFmtId="2" fontId="34" fillId="0" borderId="0" xfId="11" applyNumberFormat="1" applyFont="1" applyAlignment="1">
      <alignment horizontal="center" vertical="center" wrapText="1"/>
    </xf>
    <xf numFmtId="0" fontId="32" fillId="9" borderId="8" xfId="6" applyFill="1" applyBorder="1" applyAlignment="1">
      <alignment horizontal="center"/>
    </xf>
    <xf numFmtId="0" fontId="0" fillId="10" borderId="0" xfId="0" applyFill="1"/>
    <xf numFmtId="0" fontId="32" fillId="10" borderId="0" xfId="0" applyFont="1" applyFill="1"/>
    <xf numFmtId="0" fontId="0" fillId="0" borderId="2" xfId="0" applyBorder="1" applyAlignment="1">
      <alignment horizontal="center"/>
    </xf>
    <xf numFmtId="0" fontId="32" fillId="0" borderId="0" xfId="12"/>
    <xf numFmtId="0" fontId="32" fillId="9" borderId="20" xfId="12" applyFill="1" applyBorder="1" applyAlignment="1">
      <alignment horizontal="center"/>
    </xf>
    <xf numFmtId="0" fontId="32" fillId="9" borderId="19" xfId="12" applyFill="1" applyBorder="1" applyAlignment="1">
      <alignment horizontal="center"/>
    </xf>
    <xf numFmtId="0" fontId="32" fillId="6" borderId="8" xfId="12" applyFill="1" applyBorder="1" applyAlignment="1">
      <alignment horizontal="center"/>
    </xf>
    <xf numFmtId="0" fontId="32" fillId="6" borderId="7" xfId="12" applyFill="1" applyBorder="1" applyAlignment="1">
      <alignment horizontal="center"/>
    </xf>
    <xf numFmtId="0" fontId="32" fillId="2" borderId="0" xfId="12" applyFill="1"/>
    <xf numFmtId="0" fontId="32" fillId="9" borderId="14" xfId="12" applyFill="1" applyBorder="1"/>
    <xf numFmtId="0" fontId="54" fillId="9" borderId="1" xfId="0" applyFont="1" applyFill="1" applyBorder="1" applyAlignment="1">
      <alignment horizontal="right" vertical="top" wrapText="1"/>
    </xf>
    <xf numFmtId="0" fontId="54" fillId="9" borderId="6" xfId="0" applyFont="1" applyFill="1" applyBorder="1" applyAlignment="1">
      <alignment horizontal="right" vertical="center" wrapText="1"/>
    </xf>
    <xf numFmtId="0" fontId="38" fillId="2" borderId="10" xfId="0" applyFont="1" applyFill="1" applyBorder="1" applyAlignment="1">
      <alignment horizontal="left" vertical="top" wrapText="1"/>
    </xf>
    <xf numFmtId="0" fontId="38" fillId="2" borderId="9" xfId="0" applyFont="1" applyFill="1" applyBorder="1" applyAlignment="1">
      <alignment horizontal="left" vertical="top" wrapText="1"/>
    </xf>
    <xf numFmtId="0" fontId="32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32" fillId="11" borderId="1" xfId="0" applyFont="1" applyFill="1" applyBorder="1"/>
    <xf numFmtId="0" fontId="0" fillId="11" borderId="10" xfId="0" applyFill="1" applyBorder="1"/>
    <xf numFmtId="0" fontId="32" fillId="11" borderId="5" xfId="0" applyFont="1" applyFill="1" applyBorder="1"/>
    <xf numFmtId="0" fontId="0" fillId="11" borderId="2" xfId="0" applyFill="1" applyBorder="1"/>
    <xf numFmtId="0" fontId="32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32" fillId="10" borderId="11" xfId="0" applyFont="1" applyFill="1" applyBorder="1"/>
    <xf numFmtId="0" fontId="32" fillId="10" borderId="14" xfId="0" applyFont="1" applyFill="1" applyBorder="1"/>
    <xf numFmtId="0" fontId="0" fillId="12" borderId="0" xfId="0" applyFill="1"/>
    <xf numFmtId="0" fontId="32" fillId="5" borderId="0" xfId="0" applyFont="1" applyFill="1"/>
    <xf numFmtId="0" fontId="0" fillId="16" borderId="0" xfId="0" applyFill="1"/>
    <xf numFmtId="0" fontId="32" fillId="16" borderId="0" xfId="0" applyFont="1" applyFill="1"/>
    <xf numFmtId="0" fontId="32" fillId="0" borderId="0" xfId="6"/>
    <xf numFmtId="0" fontId="56" fillId="0" borderId="0" xfId="0" applyFont="1"/>
    <xf numFmtId="0" fontId="57" fillId="11" borderId="10" xfId="25" applyFill="1" applyBorder="1" applyAlignment="1" applyProtection="1"/>
    <xf numFmtId="0" fontId="57" fillId="11" borderId="2" xfId="25" applyFill="1" applyBorder="1" applyAlignment="1" applyProtection="1"/>
    <xf numFmtId="0" fontId="32" fillId="9" borderId="11" xfId="12" applyFill="1" applyBorder="1"/>
    <xf numFmtId="0" fontId="32" fillId="6" borderId="14" xfId="12" applyFill="1" applyBorder="1"/>
    <xf numFmtId="165" fontId="38" fillId="14" borderId="0" xfId="11" applyNumberFormat="1" applyFont="1" applyFill="1" applyBorder="1" applyAlignment="1">
      <alignment horizontal="right" vertical="center" wrapText="1"/>
    </xf>
    <xf numFmtId="0" fontId="38" fillId="14" borderId="0" xfId="11" applyNumberFormat="1" applyFont="1" applyFill="1" applyBorder="1" applyAlignment="1">
      <alignment horizontal="right" vertical="center" wrapText="1"/>
    </xf>
    <xf numFmtId="1" fontId="38" fillId="14" borderId="0" xfId="11" applyNumberFormat="1" applyFont="1" applyFill="1" applyBorder="1" applyAlignment="1">
      <alignment horizontal="right" vertical="center" wrapText="1"/>
    </xf>
    <xf numFmtId="1" fontId="54" fillId="14" borderId="0" xfId="11" applyNumberFormat="1" applyFont="1" applyFill="1" applyBorder="1" applyAlignment="1">
      <alignment horizontal="right" vertical="center" wrapText="1"/>
    </xf>
    <xf numFmtId="165" fontId="54" fillId="14" borderId="0" xfId="11" applyNumberFormat="1" applyFont="1" applyFill="1" applyBorder="1" applyAlignment="1">
      <alignment horizontal="right" vertical="center" wrapText="1"/>
    </xf>
    <xf numFmtId="10" fontId="38" fillId="14" borderId="0" xfId="11" applyNumberFormat="1" applyFont="1" applyFill="1" applyBorder="1" applyAlignment="1">
      <alignment horizontal="right" vertical="center" wrapText="1"/>
    </xf>
    <xf numFmtId="10" fontId="54" fillId="14" borderId="0" xfId="11" applyNumberFormat="1" applyFont="1" applyFill="1" applyBorder="1" applyAlignment="1">
      <alignment horizontal="right" vertical="center" wrapText="1"/>
    </xf>
    <xf numFmtId="0" fontId="61" fillId="2" borderId="0" xfId="0" applyFont="1" applyFill="1"/>
    <xf numFmtId="0" fontId="62" fillId="2" borderId="0" xfId="0" applyFont="1" applyFill="1"/>
    <xf numFmtId="2" fontId="61" fillId="2" borderId="0" xfId="0" applyNumberFormat="1" applyFont="1" applyFill="1"/>
    <xf numFmtId="0" fontId="32" fillId="0" borderId="0" xfId="12" applyAlignment="1">
      <alignment horizontal="center"/>
    </xf>
    <xf numFmtId="2" fontId="34" fillId="2" borderId="0" xfId="12" applyNumberFormat="1" applyFont="1" applyFill="1" applyAlignment="1">
      <alignment horizontal="center" vertical="center" wrapText="1"/>
    </xf>
    <xf numFmtId="0" fontId="38" fillId="2" borderId="0" xfId="12" applyFont="1" applyFill="1"/>
    <xf numFmtId="0" fontId="35" fillId="2" borderId="0" xfId="12" applyFont="1" applyFill="1" applyAlignment="1">
      <alignment horizontal="center"/>
    </xf>
    <xf numFmtId="0" fontId="38" fillId="2" borderId="0" xfId="12" applyFont="1" applyFill="1" applyAlignment="1">
      <alignment horizontal="center"/>
    </xf>
    <xf numFmtId="2" fontId="36" fillId="2" borderId="8" xfId="12" applyNumberFormat="1" applyFont="1" applyFill="1" applyBorder="1" applyAlignment="1">
      <alignment horizontal="center" vertical="center" wrapText="1"/>
    </xf>
    <xf numFmtId="0" fontId="35" fillId="19" borderId="8" xfId="12" applyFont="1" applyFill="1" applyBorder="1" applyAlignment="1">
      <alignment horizontal="center" vertical="center" wrapText="1"/>
    </xf>
    <xf numFmtId="0" fontId="35" fillId="0" borderId="0" xfId="12" applyFont="1"/>
    <xf numFmtId="2" fontId="45" fillId="2" borderId="0" xfId="12" applyNumberFormat="1" applyFont="1" applyFill="1" applyAlignment="1">
      <alignment vertical="center" wrapText="1"/>
    </xf>
    <xf numFmtId="0" fontId="38" fillId="2" borderId="0" xfId="12" applyFont="1" applyFill="1" applyAlignment="1">
      <alignment horizontal="right" vertical="center" wrapText="1"/>
    </xf>
    <xf numFmtId="0" fontId="33" fillId="0" borderId="0" xfId="12" applyFont="1" applyAlignment="1">
      <alignment horizontal="center" vertical="center" wrapText="1"/>
    </xf>
    <xf numFmtId="0" fontId="38" fillId="17" borderId="0" xfId="12" applyFont="1" applyFill="1" applyAlignment="1">
      <alignment horizontal="right" vertical="center" wrapText="1"/>
    </xf>
    <xf numFmtId="0" fontId="38" fillId="14" borderId="0" xfId="12" applyFont="1" applyFill="1" applyAlignment="1">
      <alignment horizontal="right" vertical="center" wrapText="1"/>
    </xf>
    <xf numFmtId="1" fontId="38" fillId="14" borderId="0" xfId="12" applyNumberFormat="1" applyFont="1" applyFill="1" applyAlignment="1">
      <alignment horizontal="right" vertical="center" wrapText="1"/>
    </xf>
    <xf numFmtId="0" fontId="38" fillId="2" borderId="4" xfId="12" applyFont="1" applyFill="1" applyBorder="1" applyAlignment="1">
      <alignment horizontal="right" vertical="center" wrapText="1"/>
    </xf>
    <xf numFmtId="0" fontId="32" fillId="4" borderId="0" xfId="12" applyFill="1"/>
    <xf numFmtId="0" fontId="32" fillId="13" borderId="3" xfId="0" applyFont="1" applyFill="1" applyBorder="1"/>
    <xf numFmtId="0" fontId="32" fillId="13" borderId="4" xfId="0" applyFont="1" applyFill="1" applyBorder="1"/>
    <xf numFmtId="0" fontId="32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32" fillId="6" borderId="8" xfId="6" applyFill="1" applyBorder="1" applyAlignment="1">
      <alignment horizontal="center"/>
    </xf>
    <xf numFmtId="0" fontId="18" fillId="0" borderId="0" xfId="81"/>
    <xf numFmtId="0" fontId="17" fillId="0" borderId="0" xfId="82"/>
    <xf numFmtId="0" fontId="64" fillId="0" borderId="0" xfId="82" applyFont="1"/>
    <xf numFmtId="14" fontId="32" fillId="0" borderId="0" xfId="0" applyNumberFormat="1" applyFont="1"/>
    <xf numFmtId="0" fontId="0" fillId="0" borderId="8" xfId="0" applyBorder="1" applyAlignment="1">
      <alignment horizontal="center" vertical="center"/>
    </xf>
    <xf numFmtId="0" fontId="32" fillId="21" borderId="0" xfId="12" applyFill="1"/>
    <xf numFmtId="0" fontId="32" fillId="22" borderId="0" xfId="12" applyFill="1"/>
    <xf numFmtId="0" fontId="32" fillId="6" borderId="9" xfId="12" applyFill="1" applyBorder="1" applyAlignment="1">
      <alignment horizontal="center"/>
    </xf>
    <xf numFmtId="0" fontId="32" fillId="9" borderId="6" xfId="12" applyFill="1" applyBorder="1" applyAlignment="1">
      <alignment horizontal="center"/>
    </xf>
    <xf numFmtId="0" fontId="32" fillId="6" borderId="2" xfId="12" applyFill="1" applyBorder="1" applyAlignment="1">
      <alignment horizontal="center"/>
    </xf>
    <xf numFmtId="0" fontId="32" fillId="9" borderId="5" xfId="12" applyFill="1" applyBorder="1" applyAlignment="1">
      <alignment horizontal="center"/>
    </xf>
    <xf numFmtId="0" fontId="32" fillId="6" borderId="10" xfId="12" applyFill="1" applyBorder="1" applyAlignment="1">
      <alignment horizontal="center"/>
    </xf>
    <xf numFmtId="0" fontId="32" fillId="9" borderId="1" xfId="12" applyFill="1" applyBorder="1" applyAlignment="1">
      <alignment horizontal="center"/>
    </xf>
    <xf numFmtId="0" fontId="32" fillId="9" borderId="13" xfId="12" applyFill="1" applyBorder="1"/>
    <xf numFmtId="2" fontId="61" fillId="8" borderId="0" xfId="0" applyNumberFormat="1" applyFont="1" applyFill="1"/>
    <xf numFmtId="0" fontId="61" fillId="8" borderId="0" xfId="0" applyFont="1" applyFill="1"/>
    <xf numFmtId="0" fontId="0" fillId="21" borderId="0" xfId="0" applyFill="1"/>
    <xf numFmtId="0" fontId="32" fillId="23" borderId="0" xfId="12" applyFill="1"/>
    <xf numFmtId="0" fontId="32" fillId="23" borderId="0" xfId="12" applyFill="1" applyAlignment="1">
      <alignment horizontal="center"/>
    </xf>
    <xf numFmtId="0" fontId="0" fillId="23" borderId="0" xfId="0" applyFill="1"/>
    <xf numFmtId="0" fontId="32" fillId="6" borderId="0" xfId="12" applyFill="1" applyAlignment="1">
      <alignment wrapText="1"/>
    </xf>
    <xf numFmtId="0" fontId="0" fillId="22" borderId="0" xfId="0" applyFill="1"/>
    <xf numFmtId="0" fontId="32" fillId="24" borderId="0" xfId="12" applyFill="1"/>
    <xf numFmtId="0" fontId="33" fillId="24" borderId="0" xfId="12" applyFont="1" applyFill="1" applyAlignment="1">
      <alignment horizontal="center" vertical="center" wrapText="1"/>
    </xf>
    <xf numFmtId="0" fontId="0" fillId="24" borderId="0" xfId="0" applyFill="1"/>
    <xf numFmtId="0" fontId="38" fillId="11" borderId="0" xfId="12" applyFont="1" applyFill="1" applyAlignment="1">
      <alignment horizontal="right" vertical="center" wrapText="1"/>
    </xf>
    <xf numFmtId="165" fontId="65" fillId="14" borderId="0" xfId="11" applyNumberFormat="1" applyFont="1" applyFill="1" applyBorder="1" applyAlignment="1">
      <alignment horizontal="right" vertical="center" wrapText="1"/>
    </xf>
    <xf numFmtId="0" fontId="65" fillId="11" borderId="0" xfId="12" applyFont="1" applyFill="1" applyAlignment="1">
      <alignment horizontal="right" vertical="center" wrapText="1"/>
    </xf>
    <xf numFmtId="0" fontId="65" fillId="17" borderId="0" xfId="12" applyFont="1" applyFill="1" applyAlignment="1">
      <alignment horizontal="right" vertical="center" wrapText="1"/>
    </xf>
    <xf numFmtId="0" fontId="34" fillId="24" borderId="0" xfId="12" applyFont="1" applyFill="1"/>
    <xf numFmtId="0" fontId="34" fillId="24" borderId="0" xfId="0" applyFont="1" applyFill="1"/>
    <xf numFmtId="0" fontId="38" fillId="20" borderId="0" xfId="12" applyFont="1" applyFill="1" applyAlignment="1">
      <alignment horizontal="right" vertical="center" wrapText="1"/>
    </xf>
    <xf numFmtId="0" fontId="65" fillId="14" borderId="0" xfId="11" applyNumberFormat="1" applyFont="1" applyFill="1" applyBorder="1" applyAlignment="1">
      <alignment horizontal="right" vertical="center" wrapText="1"/>
    </xf>
    <xf numFmtId="0" fontId="65" fillId="18" borderId="0" xfId="11" applyNumberFormat="1" applyFont="1" applyFill="1" applyBorder="1" applyAlignment="1">
      <alignment horizontal="right" vertical="center" wrapText="1"/>
    </xf>
    <xf numFmtId="165" fontId="65" fillId="18" borderId="0" xfId="11" applyNumberFormat="1" applyFont="1" applyFill="1" applyBorder="1" applyAlignment="1">
      <alignment horizontal="right" vertical="center" wrapText="1"/>
    </xf>
    <xf numFmtId="0" fontId="13" fillId="0" borderId="0" xfId="142"/>
    <xf numFmtId="0" fontId="12" fillId="0" borderId="0" xfId="143"/>
    <xf numFmtId="0" fontId="63" fillId="0" borderId="8" xfId="143" applyFont="1" applyBorder="1" applyAlignment="1">
      <alignment horizontal="center" vertical="top"/>
    </xf>
    <xf numFmtId="2" fontId="32" fillId="0" borderId="0" xfId="12" applyNumberFormat="1" applyAlignment="1">
      <alignment horizontal="center"/>
    </xf>
    <xf numFmtId="0" fontId="32" fillId="15" borderId="0" xfId="12" applyFill="1"/>
    <xf numFmtId="0" fontId="32" fillId="9" borderId="0" xfId="12" applyFill="1"/>
    <xf numFmtId="0" fontId="32" fillId="9" borderId="0" xfId="12" applyFill="1" applyAlignment="1">
      <alignment horizontal="center"/>
    </xf>
    <xf numFmtId="0" fontId="32" fillId="8" borderId="0" xfId="12" applyFill="1"/>
    <xf numFmtId="0" fontId="32" fillId="9" borderId="8" xfId="12" applyFill="1" applyBorder="1" applyAlignment="1">
      <alignment horizontal="center"/>
    </xf>
    <xf numFmtId="0" fontId="32" fillId="11" borderId="8" xfId="12" applyFill="1" applyBorder="1" applyAlignment="1">
      <alignment horizontal="center"/>
    </xf>
    <xf numFmtId="0" fontId="32" fillId="0" borderId="8" xfId="12" applyBorder="1" applyAlignment="1">
      <alignment horizontal="center"/>
    </xf>
    <xf numFmtId="0" fontId="32" fillId="9" borderId="18" xfId="12" applyFill="1" applyBorder="1" applyAlignment="1">
      <alignment horizontal="center"/>
    </xf>
    <xf numFmtId="0" fontId="32" fillId="6" borderId="19" xfId="12" applyFill="1" applyBorder="1" applyAlignment="1">
      <alignment horizontal="center"/>
    </xf>
    <xf numFmtId="168" fontId="0" fillId="0" borderId="0" xfId="0" applyNumberFormat="1"/>
    <xf numFmtId="0" fontId="38" fillId="2" borderId="16" xfId="0" applyFont="1" applyFill="1" applyBorder="1" applyAlignment="1">
      <alignment horizontal="left" vertical="top" wrapText="1"/>
    </xf>
    <xf numFmtId="0" fontId="38" fillId="2" borderId="17" xfId="0" applyFont="1" applyFill="1" applyBorder="1" applyAlignment="1">
      <alignment horizontal="left" vertical="top" wrapText="1"/>
    </xf>
    <xf numFmtId="1" fontId="12" fillId="0" borderId="0" xfId="143" applyNumberFormat="1"/>
    <xf numFmtId="0" fontId="0" fillId="25" borderId="0" xfId="0" applyFill="1"/>
    <xf numFmtId="0" fontId="0" fillId="26" borderId="0" xfId="0" applyFill="1"/>
    <xf numFmtId="0" fontId="11" fillId="0" borderId="0" xfId="315"/>
    <xf numFmtId="0" fontId="64" fillId="0" borderId="0" xfId="315" applyFont="1"/>
    <xf numFmtId="0" fontId="11" fillId="0" borderId="0" xfId="368"/>
    <xf numFmtId="49" fontId="18" fillId="0" borderId="0" xfId="81" applyNumberFormat="1"/>
    <xf numFmtId="0" fontId="16" fillId="0" borderId="0" xfId="83"/>
    <xf numFmtId="0" fontId="16" fillId="0" borderId="0" xfId="84"/>
    <xf numFmtId="0" fontId="15" fillId="0" borderId="0" xfId="85"/>
    <xf numFmtId="169" fontId="32" fillId="0" borderId="0" xfId="12" applyNumberFormat="1"/>
    <xf numFmtId="0" fontId="13" fillId="4" borderId="0" xfId="142" applyFill="1"/>
    <xf numFmtId="0" fontId="11" fillId="0" borderId="0" xfId="325"/>
    <xf numFmtId="0" fontId="63" fillId="0" borderId="0" xfId="81" applyFont="1"/>
    <xf numFmtId="0" fontId="18" fillId="4" borderId="0" xfId="81" applyFill="1"/>
    <xf numFmtId="0" fontId="32" fillId="0" borderId="0" xfId="6" applyAlignment="1">
      <alignment horizontal="center"/>
    </xf>
    <xf numFmtId="0" fontId="32" fillId="4" borderId="0" xfId="6" applyFill="1" applyAlignment="1">
      <alignment horizontal="center"/>
    </xf>
    <xf numFmtId="0" fontId="32" fillId="6" borderId="0" xfId="6" applyFill="1" applyAlignment="1">
      <alignment horizontal="center"/>
    </xf>
    <xf numFmtId="0" fontId="68" fillId="0" borderId="0" xfId="0" applyFont="1" applyAlignment="1">
      <alignment horizontal="right"/>
    </xf>
    <xf numFmtId="0" fontId="68" fillId="0" borderId="0" xfId="0" applyFont="1" applyAlignment="1">
      <alignment horizontal="right" vertical="center" wrapText="1"/>
    </xf>
    <xf numFmtId="0" fontId="68" fillId="0" borderId="0" xfId="0" applyFont="1" applyAlignment="1">
      <alignment horizontal="center" vertical="center" wrapText="1"/>
    </xf>
    <xf numFmtId="0" fontId="9" fillId="0" borderId="0" xfId="485"/>
    <xf numFmtId="0" fontId="63" fillId="0" borderId="8" xfId="485" applyFont="1" applyBorder="1" applyAlignment="1">
      <alignment horizontal="center" vertical="top"/>
    </xf>
    <xf numFmtId="168" fontId="9" fillId="0" borderId="0" xfId="485" applyNumberFormat="1"/>
    <xf numFmtId="0" fontId="63" fillId="0" borderId="8" xfId="0" applyFont="1" applyBorder="1" applyAlignment="1">
      <alignment horizontal="center" vertical="top"/>
    </xf>
    <xf numFmtId="0" fontId="8" fillId="0" borderId="0" xfId="143" applyFont="1"/>
    <xf numFmtId="0" fontId="69" fillId="0" borderId="0" xfId="12" applyFont="1"/>
    <xf numFmtId="0" fontId="69" fillId="0" borderId="0" xfId="12" applyFont="1" applyAlignment="1">
      <alignment horizontal="center" vertical="center" wrapText="1"/>
    </xf>
    <xf numFmtId="0" fontId="68" fillId="0" borderId="0" xfId="0" applyFont="1" applyAlignment="1">
      <alignment horizontal="left"/>
    </xf>
    <xf numFmtId="0" fontId="68" fillId="0" borderId="0" xfId="0" applyFont="1" applyAlignment="1">
      <alignment horizontal="left" vertical="center" wrapText="1"/>
    </xf>
    <xf numFmtId="0" fontId="70" fillId="0" borderId="0" xfId="12" applyFont="1" applyAlignment="1">
      <alignment horizontal="right"/>
    </xf>
    <xf numFmtId="49" fontId="13" fillId="0" borderId="0" xfId="142" applyNumberFormat="1"/>
    <xf numFmtId="49" fontId="68" fillId="0" borderId="0" xfId="0" applyNumberFormat="1" applyFont="1" applyAlignment="1">
      <alignment horizontal="right"/>
    </xf>
    <xf numFmtId="0" fontId="32" fillId="6" borderId="0" xfId="6" applyFill="1" applyAlignment="1">
      <alignment horizontal="left" wrapText="1"/>
    </xf>
    <xf numFmtId="0" fontId="13" fillId="0" borderId="0" xfId="142" applyAlignment="1">
      <alignment horizontal="left"/>
    </xf>
    <xf numFmtId="0" fontId="7" fillId="0" borderId="0" xfId="486"/>
    <xf numFmtId="0" fontId="6" fillId="0" borderId="0" xfId="143" applyFont="1"/>
    <xf numFmtId="0" fontId="6" fillId="0" borderId="0" xfId="142" applyFont="1"/>
    <xf numFmtId="0" fontId="6" fillId="0" borderId="0" xfId="81" applyFont="1"/>
    <xf numFmtId="49" fontId="6" fillId="0" borderId="0" xfId="81" applyNumberFormat="1" applyFont="1"/>
    <xf numFmtId="0" fontId="6" fillId="0" borderId="0" xfId="82" applyFont="1"/>
    <xf numFmtId="49" fontId="6" fillId="4" borderId="0" xfId="81" applyNumberFormat="1" applyFont="1" applyFill="1"/>
    <xf numFmtId="0" fontId="6" fillId="4" borderId="0" xfId="142" applyFont="1" applyFill="1"/>
    <xf numFmtId="0" fontId="6" fillId="0" borderId="0" xfId="143" applyFont="1" applyAlignment="1">
      <alignment horizontal="right"/>
    </xf>
    <xf numFmtId="49" fontId="6" fillId="0" borderId="0" xfId="142" applyNumberFormat="1" applyFont="1"/>
    <xf numFmtId="0" fontId="5" fillId="0" borderId="0" xfId="143" applyFont="1"/>
    <xf numFmtId="0" fontId="32" fillId="27" borderId="0" xfId="12" applyFill="1"/>
    <xf numFmtId="1" fontId="32" fillId="0" borderId="0" xfId="12" applyNumberFormat="1" applyFont="1"/>
    <xf numFmtId="0" fontId="32" fillId="0" borderId="8" xfId="12" applyBorder="1"/>
    <xf numFmtId="1" fontId="32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4" fillId="0" borderId="0" xfId="142" applyFont="1"/>
    <xf numFmtId="170" fontId="0" fillId="4" borderId="0" xfId="0" applyNumberFormat="1" applyFill="1" applyAlignment="1">
      <alignment horizontal="left"/>
    </xf>
    <xf numFmtId="0" fontId="4" fillId="0" borderId="8" xfId="0" applyFont="1" applyBorder="1" applyAlignment="1">
      <alignment horizontal="right" vertical="top"/>
    </xf>
    <xf numFmtId="0" fontId="32" fillId="0" borderId="0" xfId="12" applyFill="1"/>
    <xf numFmtId="0" fontId="32" fillId="0" borderId="0" xfId="6" applyFill="1" applyAlignment="1">
      <alignment horizontal="center"/>
    </xf>
    <xf numFmtId="0" fontId="13" fillId="0" borderId="0" xfId="142" applyFill="1"/>
    <xf numFmtId="0" fontId="66" fillId="0" borderId="0" xfId="142" applyFont="1" applyFill="1"/>
    <xf numFmtId="0" fontId="6" fillId="0" borderId="0" xfId="142" applyFont="1" applyFill="1"/>
    <xf numFmtId="0" fontId="0" fillId="0" borderId="0" xfId="0" applyFill="1"/>
    <xf numFmtId="49" fontId="3" fillId="0" borderId="0" xfId="142" applyNumberFormat="1" applyFont="1"/>
    <xf numFmtId="49" fontId="2" fillId="0" borderId="0" xfId="142" applyNumberFormat="1" applyFont="1"/>
    <xf numFmtId="0" fontId="70" fillId="0" borderId="0" xfId="12" applyFont="1"/>
    <xf numFmtId="2" fontId="70" fillId="0" borderId="0" xfId="12" applyNumberFormat="1" applyFont="1" applyFill="1" applyBorder="1" applyAlignment="1">
      <alignment horizontal="center" vertical="center" wrapText="1"/>
    </xf>
    <xf numFmtId="0" fontId="72" fillId="0" borderId="0" xfId="12" applyFont="1" applyFill="1" applyBorder="1"/>
    <xf numFmtId="0" fontId="70" fillId="0" borderId="0" xfId="12" applyFont="1" applyFill="1" applyBorder="1"/>
    <xf numFmtId="0" fontId="70" fillId="0" borderId="0" xfId="12" applyFont="1" applyFill="1" applyBorder="1" applyAlignment="1">
      <alignment horizontal="center" vertical="center" wrapText="1"/>
    </xf>
    <xf numFmtId="0" fontId="70" fillId="0" borderId="0" xfId="12" applyFont="1" applyFill="1" applyBorder="1" applyAlignment="1">
      <alignment vertical="top"/>
    </xf>
    <xf numFmtId="2" fontId="70" fillId="0" borderId="0" xfId="12" applyNumberFormat="1" applyFont="1" applyFill="1" applyBorder="1"/>
    <xf numFmtId="2" fontId="73" fillId="0" borderId="0" xfId="12" applyNumberFormat="1" applyFont="1" applyFill="1" applyBorder="1" applyAlignment="1">
      <alignment vertical="center" wrapText="1"/>
    </xf>
    <xf numFmtId="165" fontId="70" fillId="0" borderId="0" xfId="12" applyNumberFormat="1" applyFont="1" applyFill="1" applyBorder="1"/>
    <xf numFmtId="0" fontId="12" fillId="0" borderId="0" xfId="143" applyAlignment="1">
      <alignment horizontal="left"/>
    </xf>
    <xf numFmtId="0" fontId="6" fillId="0" borderId="0" xfId="143" applyFont="1" applyAlignment="1">
      <alignment horizontal="left"/>
    </xf>
    <xf numFmtId="0" fontId="32" fillId="23" borderId="0" xfId="12" applyFill="1" applyAlignment="1">
      <alignment horizontal="left" vertical="top"/>
    </xf>
    <xf numFmtId="49" fontId="1" fillId="0" borderId="0" xfId="142" applyNumberFormat="1" applyFont="1"/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32</c:v>
                </c:pt>
                <c:pt idx="3">
                  <c:v>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DOY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1">
                  <c:v>0.24730484187602997</c:v>
                </c:pt>
                <c:pt idx="2">
                  <c:v>0.24490489065647125</c:v>
                </c:pt>
                <c:pt idx="3">
                  <c:v>0.24275735020637512</c:v>
                </c:pt>
                <c:pt idx="4">
                  <c:v>0.24082700908184052</c:v>
                </c:pt>
                <c:pt idx="5">
                  <c:v>0.23909062147140503</c:v>
                </c:pt>
                <c:pt idx="6">
                  <c:v>0.23754172027111053</c:v>
                </c:pt>
                <c:pt idx="7">
                  <c:v>0.23619751632213593</c:v>
                </c:pt>
                <c:pt idx="8">
                  <c:v>0.23507498204708099</c:v>
                </c:pt>
                <c:pt idx="9">
                  <c:v>0.23423478007316589</c:v>
                </c:pt>
                <c:pt idx="10">
                  <c:v>0.23375451564788818</c:v>
                </c:pt>
                <c:pt idx="11">
                  <c:v>0.23372724652290344</c:v>
                </c:pt>
                <c:pt idx="12">
                  <c:v>0.23359842598438263</c:v>
                </c:pt>
                <c:pt idx="13">
                  <c:v>0.23340743780136108</c:v>
                </c:pt>
                <c:pt idx="14">
                  <c:v>0.23318186402320862</c:v>
                </c:pt>
                <c:pt idx="15">
                  <c:v>0.23294124007225037</c:v>
                </c:pt>
                <c:pt idx="16">
                  <c:v>0.23269931972026825</c:v>
                </c:pt>
                <c:pt idx="17">
                  <c:v>0.23246556520462036</c:v>
                </c:pt>
                <c:pt idx="18">
                  <c:v>0.23224617540836334</c:v>
                </c:pt>
                <c:pt idx="19">
                  <c:v>0.23197533190250397</c:v>
                </c:pt>
                <c:pt idx="20">
                  <c:v>0.2316681295633316</c:v>
                </c:pt>
                <c:pt idx="21">
                  <c:v>0.23133638501167297</c:v>
                </c:pt>
                <c:pt idx="22">
                  <c:v>0.23098933696746826</c:v>
                </c:pt>
                <c:pt idx="23">
                  <c:v>0.23060877621173859</c:v>
                </c:pt>
                <c:pt idx="24">
                  <c:v>0.23020564019680023</c:v>
                </c:pt>
                <c:pt idx="25">
                  <c:v>0.22977469861507416</c:v>
                </c:pt>
                <c:pt idx="26">
                  <c:v>0.2293257862329483</c:v>
                </c:pt>
                <c:pt idx="27">
                  <c:v>0.22885596752166748</c:v>
                </c:pt>
                <c:pt idx="28">
                  <c:v>0.22836519777774811</c:v>
                </c:pt>
                <c:pt idx="29">
                  <c:v>0.22785502672195435</c:v>
                </c:pt>
                <c:pt idx="30">
                  <c:v>0.22732780873775482</c:v>
                </c:pt>
                <c:pt idx="31">
                  <c:v>0.2267863005399704</c:v>
                </c:pt>
                <c:pt idx="32">
                  <c:v>0.22623328864574432</c:v>
                </c:pt>
                <c:pt idx="33">
                  <c:v>0.22567148506641388</c:v>
                </c:pt>
                <c:pt idx="34">
                  <c:v>0.22510339319705963</c:v>
                </c:pt>
                <c:pt idx="35">
                  <c:v>0.22453127801418304</c:v>
                </c:pt>
                <c:pt idx="36">
                  <c:v>0.22395715117454529</c:v>
                </c:pt>
                <c:pt idx="37">
                  <c:v>0.22338277101516724</c:v>
                </c:pt>
                <c:pt idx="38">
                  <c:v>0.22280968725681305</c:v>
                </c:pt>
                <c:pt idx="39">
                  <c:v>0.22223922610282898</c:v>
                </c:pt>
                <c:pt idx="40">
                  <c:v>0.22167249023914337</c:v>
                </c:pt>
                <c:pt idx="41">
                  <c:v>0.22111041843891144</c:v>
                </c:pt>
                <c:pt idx="42">
                  <c:v>0.2205309271812439</c:v>
                </c:pt>
                <c:pt idx="43">
                  <c:v>0.21996016800403595</c:v>
                </c:pt>
                <c:pt idx="44">
                  <c:v>0.21587479114532471</c:v>
                </c:pt>
                <c:pt idx="45">
                  <c:v>0.21558642387390137</c:v>
                </c:pt>
                <c:pt idx="46">
                  <c:v>0.21529790759086609</c:v>
                </c:pt>
                <c:pt idx="47">
                  <c:v>0.21501584351062775</c:v>
                </c:pt>
                <c:pt idx="48">
                  <c:v>0.2147495299577713</c:v>
                </c:pt>
                <c:pt idx="49">
                  <c:v>0.21450799703598022</c:v>
                </c:pt>
                <c:pt idx="50">
                  <c:v>0.21430103480815887</c:v>
                </c:pt>
                <c:pt idx="51">
                  <c:v>0.21413934230804443</c:v>
                </c:pt>
                <c:pt idx="52">
                  <c:v>0.21403457224369049</c:v>
                </c:pt>
                <c:pt idx="53">
                  <c:v>0.21399964392185211</c:v>
                </c:pt>
                <c:pt idx="54">
                  <c:v>0.21398830413818359</c:v>
                </c:pt>
                <c:pt idx="55">
                  <c:v>0.21400937438011169</c:v>
                </c:pt>
                <c:pt idx="56">
                  <c:v>0.21405309438705444</c:v>
                </c:pt>
                <c:pt idx="57">
                  <c:v>0.21411122381687164</c:v>
                </c:pt>
                <c:pt idx="58">
                  <c:v>0.21417689323425293</c:v>
                </c:pt>
                <c:pt idx="59">
                  <c:v>0.2142445296049118</c:v>
                </c:pt>
                <c:pt idx="60">
                  <c:v>0.21430927515029907</c:v>
                </c:pt>
                <c:pt idx="61">
                  <c:v>0.21436686813831329</c:v>
                </c:pt>
                <c:pt idx="62">
                  <c:v>0.21441362798213959</c:v>
                </c:pt>
                <c:pt idx="63">
                  <c:v>0.21444645524024963</c:v>
                </c:pt>
                <c:pt idx="64">
                  <c:v>0.21446298062801361</c:v>
                </c:pt>
                <c:pt idx="65">
                  <c:v>0.21440908312797546</c:v>
                </c:pt>
                <c:pt idx="66">
                  <c:v>0.21429349482059479</c:v>
                </c:pt>
                <c:pt idx="67">
                  <c:v>0.21412366628646851</c:v>
                </c:pt>
                <c:pt idx="68">
                  <c:v>0.21390724182128906</c:v>
                </c:pt>
                <c:pt idx="69">
                  <c:v>0.2136506587266922</c:v>
                </c:pt>
                <c:pt idx="70">
                  <c:v>0.21205569803714752</c:v>
                </c:pt>
                <c:pt idx="71">
                  <c:v>0.21061848104000092</c:v>
                </c:pt>
                <c:pt idx="72">
                  <c:v>0.20931290090084076</c:v>
                </c:pt>
                <c:pt idx="73">
                  <c:v>0.2092854231595993</c:v>
                </c:pt>
                <c:pt idx="74">
                  <c:v>0.20924966037273407</c:v>
                </c:pt>
                <c:pt idx="75">
                  <c:v>0.20920634269714355</c:v>
                </c:pt>
                <c:pt idx="76">
                  <c:v>0.20915615558624268</c:v>
                </c:pt>
                <c:pt idx="77">
                  <c:v>0.20909970998764038</c:v>
                </c:pt>
                <c:pt idx="78">
                  <c:v>0.20903757214546204</c:v>
                </c:pt>
                <c:pt idx="79">
                  <c:v>0.20897026360034943</c:v>
                </c:pt>
                <c:pt idx="80">
                  <c:v>0.20889826118946075</c:v>
                </c:pt>
                <c:pt idx="81">
                  <c:v>0.20882198214530945</c:v>
                </c:pt>
                <c:pt idx="82">
                  <c:v>0.20874182879924774</c:v>
                </c:pt>
                <c:pt idx="83">
                  <c:v>0.2086581289768219</c:v>
                </c:pt>
                <c:pt idx="84">
                  <c:v>0.20857121050357819</c:v>
                </c:pt>
                <c:pt idx="85">
                  <c:v>0.20848135650157928</c:v>
                </c:pt>
                <c:pt idx="86">
                  <c:v>0.20838886499404907</c:v>
                </c:pt>
                <c:pt idx="87">
                  <c:v>0.20829400420188904</c:v>
                </c:pt>
                <c:pt idx="88">
                  <c:v>0.20819702744483948</c:v>
                </c:pt>
                <c:pt idx="89">
                  <c:v>0.2080981582403183</c:v>
                </c:pt>
                <c:pt idx="90">
                  <c:v>0.20799757540225983</c:v>
                </c:pt>
                <c:pt idx="91">
                  <c:v>0.20789541304111481</c:v>
                </c:pt>
                <c:pt idx="92">
                  <c:v>0.20779180526733398</c:v>
                </c:pt>
                <c:pt idx="93">
                  <c:v>0.2076868861913681</c:v>
                </c:pt>
                <c:pt idx="94">
                  <c:v>0.20758076012134552</c:v>
                </c:pt>
                <c:pt idx="95">
                  <c:v>0.20747354626655579</c:v>
                </c:pt>
                <c:pt idx="96">
                  <c:v>0.20736534893512726</c:v>
                </c:pt>
                <c:pt idx="97">
                  <c:v>0.20725624263286591</c:v>
                </c:pt>
                <c:pt idx="98">
                  <c:v>0.20714633166790009</c:v>
                </c:pt>
                <c:pt idx="99">
                  <c:v>0.20703567564487457</c:v>
                </c:pt>
                <c:pt idx="100">
                  <c:v>0.20692437887191772</c:v>
                </c:pt>
                <c:pt idx="101">
                  <c:v>0.20681251585483551</c:v>
                </c:pt>
                <c:pt idx="102">
                  <c:v>0.20670014619827271</c:v>
                </c:pt>
                <c:pt idx="103">
                  <c:v>0.20658732950687408</c:v>
                </c:pt>
                <c:pt idx="104">
                  <c:v>0.20647411048412323</c:v>
                </c:pt>
                <c:pt idx="105">
                  <c:v>0.20636056363582611</c:v>
                </c:pt>
                <c:pt idx="106">
                  <c:v>0.20624673366546631</c:v>
                </c:pt>
                <c:pt idx="107">
                  <c:v>0.2061326652765274</c:v>
                </c:pt>
                <c:pt idx="108">
                  <c:v>0.20601841807365417</c:v>
                </c:pt>
                <c:pt idx="109">
                  <c:v>0.20590402185916901</c:v>
                </c:pt>
                <c:pt idx="110">
                  <c:v>0.20578952133655548</c:v>
                </c:pt>
                <c:pt idx="111">
                  <c:v>0.20567493140697479</c:v>
                </c:pt>
                <c:pt idx="112">
                  <c:v>0.20556029677391052</c:v>
                </c:pt>
                <c:pt idx="113">
                  <c:v>0.20544563233852386</c:v>
                </c:pt>
                <c:pt idx="114">
                  <c:v>0.20533096790313721</c:v>
                </c:pt>
                <c:pt idx="115">
                  <c:v>0.20521633327007294</c:v>
                </c:pt>
                <c:pt idx="116">
                  <c:v>0.20510174334049225</c:v>
                </c:pt>
                <c:pt idx="117">
                  <c:v>0.20498721301555634</c:v>
                </c:pt>
                <c:pt idx="118">
                  <c:v>0.20487277209758759</c:v>
                </c:pt>
                <c:pt idx="119">
                  <c:v>0.20475843548774719</c:v>
                </c:pt>
                <c:pt idx="120">
                  <c:v>0.20464421808719635</c:v>
                </c:pt>
                <c:pt idx="121">
                  <c:v>0.20453014969825745</c:v>
                </c:pt>
                <c:pt idx="122">
                  <c:v>0.20441623032093048</c:v>
                </c:pt>
                <c:pt idx="123">
                  <c:v>0.20430248975753784</c:v>
                </c:pt>
                <c:pt idx="124">
                  <c:v>0.20418892800807953</c:v>
                </c:pt>
                <c:pt idx="125">
                  <c:v>0.20407555997371674</c:v>
                </c:pt>
                <c:pt idx="126">
                  <c:v>0.20396238565444946</c:v>
                </c:pt>
                <c:pt idx="127">
                  <c:v>0.2038494199514389</c:v>
                </c:pt>
                <c:pt idx="128">
                  <c:v>0.20361354947090149</c:v>
                </c:pt>
                <c:pt idx="129">
                  <c:v>0.20331589877605438</c:v>
                </c:pt>
                <c:pt idx="130">
                  <c:v>0.20298658311367035</c:v>
                </c:pt>
                <c:pt idx="131">
                  <c:v>0.20263822376728058</c:v>
                </c:pt>
                <c:pt idx="132">
                  <c:v>0.20228442549705505</c:v>
                </c:pt>
                <c:pt idx="133">
                  <c:v>0.20193293690681458</c:v>
                </c:pt>
                <c:pt idx="134">
                  <c:v>0.2015860378742218</c:v>
                </c:pt>
                <c:pt idx="135">
                  <c:v>0.20124393701553345</c:v>
                </c:pt>
                <c:pt idx="136">
                  <c:v>0.20090597867965698</c:v>
                </c:pt>
                <c:pt idx="137">
                  <c:v>0.20057214796543121</c:v>
                </c:pt>
                <c:pt idx="138">
                  <c:v>0.20024167001247406</c:v>
                </c:pt>
                <c:pt idx="139">
                  <c:v>0.19991396367549896</c:v>
                </c:pt>
                <c:pt idx="140">
                  <c:v>0.19958867132663727</c:v>
                </c:pt>
                <c:pt idx="141">
                  <c:v>0.1992659866809845</c:v>
                </c:pt>
                <c:pt idx="142">
                  <c:v>0.1989460289478302</c:v>
                </c:pt>
                <c:pt idx="143">
                  <c:v>0.19862890243530273</c:v>
                </c:pt>
                <c:pt idx="144">
                  <c:v>0.19831474125385284</c:v>
                </c:pt>
                <c:pt idx="145">
                  <c:v>0.19800367951393127</c:v>
                </c:pt>
                <c:pt idx="146">
                  <c:v>0.19769583642482758</c:v>
                </c:pt>
                <c:pt idx="147">
                  <c:v>0.1973913162946701</c:v>
                </c:pt>
                <c:pt idx="148">
                  <c:v>0.19709016382694244</c:v>
                </c:pt>
                <c:pt idx="149">
                  <c:v>0.19679246842861176</c:v>
                </c:pt>
                <c:pt idx="150">
                  <c:v>0.19649824500083923</c:v>
                </c:pt>
                <c:pt idx="151">
                  <c:v>0.19620758295059204</c:v>
                </c:pt>
                <c:pt idx="152">
                  <c:v>0.19592046737670898</c:v>
                </c:pt>
                <c:pt idx="153">
                  <c:v>0.19563682377338409</c:v>
                </c:pt>
                <c:pt idx="154">
                  <c:v>0.19535687565803528</c:v>
                </c:pt>
                <c:pt idx="155">
                  <c:v>0.19508063793182373</c:v>
                </c:pt>
                <c:pt idx="156">
                  <c:v>0.19480778276920319</c:v>
                </c:pt>
                <c:pt idx="157">
                  <c:v>0.19453883171081543</c:v>
                </c:pt>
                <c:pt idx="158">
                  <c:v>0.19427378475666046</c:v>
                </c:pt>
                <c:pt idx="159">
                  <c:v>0.19401207566261292</c:v>
                </c:pt>
                <c:pt idx="160">
                  <c:v>0.19375433027744293</c:v>
                </c:pt>
                <c:pt idx="161">
                  <c:v>0.19350031018257141</c:v>
                </c:pt>
                <c:pt idx="162">
                  <c:v>0.19324991106987</c:v>
                </c:pt>
                <c:pt idx="163">
                  <c:v>0.19300416111946106</c:v>
                </c:pt>
                <c:pt idx="164">
                  <c:v>0.19276310503482819</c:v>
                </c:pt>
                <c:pt idx="165">
                  <c:v>0.19252678751945496</c:v>
                </c:pt>
                <c:pt idx="166">
                  <c:v>0.19229522347450256</c:v>
                </c:pt>
                <c:pt idx="167">
                  <c:v>0.1920684427022934</c:v>
                </c:pt>
                <c:pt idx="168">
                  <c:v>0.19184643030166626</c:v>
                </c:pt>
                <c:pt idx="169">
                  <c:v>0.19162920117378235</c:v>
                </c:pt>
                <c:pt idx="170">
                  <c:v>0.19141672551631927</c:v>
                </c:pt>
                <c:pt idx="171">
                  <c:v>0.19120897352695465</c:v>
                </c:pt>
                <c:pt idx="172">
                  <c:v>0.19100591540336609</c:v>
                </c:pt>
                <c:pt idx="173">
                  <c:v>0.19080750644207001</c:v>
                </c:pt>
                <c:pt idx="174">
                  <c:v>0.19061368703842163</c:v>
                </c:pt>
                <c:pt idx="175">
                  <c:v>0.19042441248893738</c:v>
                </c:pt>
                <c:pt idx="176">
                  <c:v>0.19023960828781128</c:v>
                </c:pt>
                <c:pt idx="177">
                  <c:v>0.19005921483039856</c:v>
                </c:pt>
                <c:pt idx="178">
                  <c:v>0.18988314270973206</c:v>
                </c:pt>
                <c:pt idx="179">
                  <c:v>0.18971133232116699</c:v>
                </c:pt>
                <c:pt idx="180">
                  <c:v>0.18954369425773621</c:v>
                </c:pt>
                <c:pt idx="181">
                  <c:v>0.18938015401363373</c:v>
                </c:pt>
                <c:pt idx="182">
                  <c:v>0.1892206072807312</c:v>
                </c:pt>
                <c:pt idx="183">
                  <c:v>0.18906497955322266</c:v>
                </c:pt>
                <c:pt idx="184">
                  <c:v>0.18891318142414093</c:v>
                </c:pt>
                <c:pt idx="185">
                  <c:v>0.18876512348651886</c:v>
                </c:pt>
                <c:pt idx="186">
                  <c:v>0.18862071633338928</c:v>
                </c:pt>
                <c:pt idx="187">
                  <c:v>0.18847985565662384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0.15773579478263855</c:v>
                </c:pt>
                <c:pt idx="65">
                  <c:v>8.1394083797931671E-2</c:v>
                </c:pt>
                <c:pt idx="66">
                  <c:v>8.8054902851581573E-2</c:v>
                </c:pt>
                <c:pt idx="67">
                  <c:v>0.14671076834201813</c:v>
                </c:pt>
                <c:pt idx="68">
                  <c:v>0.26767018437385559</c:v>
                </c:pt>
                <c:pt idx="69">
                  <c:v>0.31198585033416748</c:v>
                </c:pt>
                <c:pt idx="70">
                  <c:v>6.5550185739994049E-2</c:v>
                </c:pt>
                <c:pt idx="71">
                  <c:v>3.7476498633623123E-2</c:v>
                </c:pt>
                <c:pt idx="72">
                  <c:v>3.6815129220485687E-2</c:v>
                </c:pt>
                <c:pt idx="73">
                  <c:v>3.6655522882938385E-2</c:v>
                </c:pt>
                <c:pt idx="74">
                  <c:v>3.5606168210506439E-2</c:v>
                </c:pt>
                <c:pt idx="75">
                  <c:v>4.4237695634365082E-2</c:v>
                </c:pt>
                <c:pt idx="76">
                  <c:v>6.1594028025865555E-2</c:v>
                </c:pt>
                <c:pt idx="77">
                  <c:v>2.4100210517644882E-2</c:v>
                </c:pt>
                <c:pt idx="78">
                  <c:v>1.9281234592199326E-2</c:v>
                </c:pt>
                <c:pt idx="79">
                  <c:v>1.6924545168876648E-2</c:v>
                </c:pt>
                <c:pt idx="80">
                  <c:v>1.8058663234114647E-2</c:v>
                </c:pt>
                <c:pt idx="81">
                  <c:v>1.9377460703253746E-2</c:v>
                </c:pt>
                <c:pt idx="82">
                  <c:v>2.6999784633517265E-2</c:v>
                </c:pt>
                <c:pt idx="83">
                  <c:v>3.4902684390544891E-2</c:v>
                </c:pt>
                <c:pt idx="84">
                  <c:v>5.4284863173961639E-2</c:v>
                </c:pt>
                <c:pt idx="85">
                  <c:v>0.11224669218063354</c:v>
                </c:pt>
                <c:pt idx="86">
                  <c:v>0.1768239438533783</c:v>
                </c:pt>
                <c:pt idx="87">
                  <c:v>0.15764889121055603</c:v>
                </c:pt>
                <c:pt idx="88">
                  <c:v>6.9736284203827381E-3</c:v>
                </c:pt>
                <c:pt idx="89">
                  <c:v>4.989210981875658E-3</c:v>
                </c:pt>
                <c:pt idx="90">
                  <c:v>6.2834331765770912E-3</c:v>
                </c:pt>
                <c:pt idx="91">
                  <c:v>7.5376559980213642E-3</c:v>
                </c:pt>
                <c:pt idx="92">
                  <c:v>1.3146714307367802E-2</c:v>
                </c:pt>
                <c:pt idx="93">
                  <c:v>2.1957334131002426E-2</c:v>
                </c:pt>
                <c:pt idx="94">
                  <c:v>3.7518218159675598E-2</c:v>
                </c:pt>
                <c:pt idx="95">
                  <c:v>5.6954719126224518E-2</c:v>
                </c:pt>
                <c:pt idx="96">
                  <c:v>7.9845510423183441E-2</c:v>
                </c:pt>
                <c:pt idx="97">
                  <c:v>0.11037600040435791</c:v>
                </c:pt>
                <c:pt idx="98">
                  <c:v>1.4013512991368771E-2</c:v>
                </c:pt>
                <c:pt idx="99">
                  <c:v>1.1152728460729122E-2</c:v>
                </c:pt>
                <c:pt idx="100">
                  <c:v>1.1387983337044716E-2</c:v>
                </c:pt>
                <c:pt idx="101">
                  <c:v>1.2107712216675282E-2</c:v>
                </c:pt>
                <c:pt idx="102">
                  <c:v>1.5441925264894962E-2</c:v>
                </c:pt>
                <c:pt idx="103">
                  <c:v>2.2860074415802956E-2</c:v>
                </c:pt>
                <c:pt idx="104">
                  <c:v>3.6857407540082932E-2</c:v>
                </c:pt>
                <c:pt idx="105">
                  <c:v>5.4699473083019257E-2</c:v>
                </c:pt>
                <c:pt idx="106">
                  <c:v>9.6920885145664215E-2</c:v>
                </c:pt>
                <c:pt idx="107">
                  <c:v>9.7342170774936676E-3</c:v>
                </c:pt>
                <c:pt idx="108">
                  <c:v>7.7848285436630249E-3</c:v>
                </c:pt>
                <c:pt idx="109">
                  <c:v>8.5299555212259293E-3</c:v>
                </c:pt>
                <c:pt idx="110">
                  <c:v>1.0708295740187168E-2</c:v>
                </c:pt>
                <c:pt idx="111">
                  <c:v>1.5856094658374786E-2</c:v>
                </c:pt>
                <c:pt idx="112">
                  <c:v>2.2045699879527092E-2</c:v>
                </c:pt>
                <c:pt idx="113">
                  <c:v>3.3814389258623123E-2</c:v>
                </c:pt>
                <c:pt idx="114">
                  <c:v>4.7883510589599609E-2</c:v>
                </c:pt>
                <c:pt idx="115">
                  <c:v>7.7870525419712067E-2</c:v>
                </c:pt>
                <c:pt idx="116">
                  <c:v>0.1173570454120636</c:v>
                </c:pt>
                <c:pt idx="117">
                  <c:v>0.15726031363010406</c:v>
                </c:pt>
                <c:pt idx="118">
                  <c:v>0.20656032860279083</c:v>
                </c:pt>
                <c:pt idx="119">
                  <c:v>0.2386297881603241</c:v>
                </c:pt>
                <c:pt idx="120">
                  <c:v>0.13729089498519897</c:v>
                </c:pt>
                <c:pt idx="121">
                  <c:v>0.10928617417812347</c:v>
                </c:pt>
                <c:pt idx="122">
                  <c:v>8.3242148160934448E-2</c:v>
                </c:pt>
                <c:pt idx="123">
                  <c:v>8.9919969439506531E-2</c:v>
                </c:pt>
                <c:pt idx="124">
                  <c:v>7.6631441712379456E-2</c:v>
                </c:pt>
                <c:pt idx="125">
                  <c:v>8.0551475286483765E-2</c:v>
                </c:pt>
                <c:pt idx="126">
                  <c:v>8.8139735162258148E-2</c:v>
                </c:pt>
                <c:pt idx="127">
                  <c:v>4.421866312623024E-2</c:v>
                </c:pt>
                <c:pt idx="128">
                  <c:v>4.4062953442335129E-2</c:v>
                </c:pt>
                <c:pt idx="129">
                  <c:v>4.3949402868747711E-2</c:v>
                </c:pt>
                <c:pt idx="130">
                  <c:v>4.4202927500009537E-2</c:v>
                </c:pt>
                <c:pt idx="131">
                  <c:v>4.2077317833900452E-2</c:v>
                </c:pt>
                <c:pt idx="132">
                  <c:v>3.9732493460178375E-2</c:v>
                </c:pt>
                <c:pt idx="133">
                  <c:v>3.6844793707132339E-2</c:v>
                </c:pt>
                <c:pt idx="134">
                  <c:v>3.4338343888521194E-2</c:v>
                </c:pt>
                <c:pt idx="135">
                  <c:v>3.2127652317285538E-2</c:v>
                </c:pt>
                <c:pt idx="136">
                  <c:v>3.0317040160298347E-2</c:v>
                </c:pt>
                <c:pt idx="137">
                  <c:v>2.8473559767007828E-2</c:v>
                </c:pt>
                <c:pt idx="138">
                  <c:v>2.6908170431852341E-2</c:v>
                </c:pt>
                <c:pt idx="139">
                  <c:v>2.5619134306907654E-2</c:v>
                </c:pt>
                <c:pt idx="140">
                  <c:v>2.4621769785881042E-2</c:v>
                </c:pt>
                <c:pt idx="141">
                  <c:v>2.3786254227161407E-2</c:v>
                </c:pt>
                <c:pt idx="142">
                  <c:v>2.3107115179300308E-2</c:v>
                </c:pt>
                <c:pt idx="143">
                  <c:v>2.2581757977604866E-2</c:v>
                </c:pt>
                <c:pt idx="144">
                  <c:v>2.2190922871232033E-2</c:v>
                </c:pt>
                <c:pt idx="145">
                  <c:v>2.1927254274487495E-2</c:v>
                </c:pt>
                <c:pt idx="146">
                  <c:v>2.1781088784337044E-2</c:v>
                </c:pt>
                <c:pt idx="147">
                  <c:v>2.1735366433858871E-2</c:v>
                </c:pt>
                <c:pt idx="148">
                  <c:v>2.1775232627987862E-2</c:v>
                </c:pt>
                <c:pt idx="149">
                  <c:v>2.1890938282012939E-2</c:v>
                </c:pt>
                <c:pt idx="150">
                  <c:v>2.2075308486819267E-2</c:v>
                </c:pt>
                <c:pt idx="151">
                  <c:v>2.2315660491585732E-2</c:v>
                </c:pt>
                <c:pt idx="152">
                  <c:v>2.2615417838096619E-2</c:v>
                </c:pt>
                <c:pt idx="153">
                  <c:v>2.2961843758821487E-2</c:v>
                </c:pt>
                <c:pt idx="154">
                  <c:v>2.333759143948555E-2</c:v>
                </c:pt>
                <c:pt idx="155">
                  <c:v>2.3765025660395622E-2</c:v>
                </c:pt>
                <c:pt idx="156">
                  <c:v>2.4246716871857643E-2</c:v>
                </c:pt>
                <c:pt idx="157">
                  <c:v>2.472621388733387E-2</c:v>
                </c:pt>
                <c:pt idx="158">
                  <c:v>2.5259578600525856E-2</c:v>
                </c:pt>
                <c:pt idx="159">
                  <c:v>2.5858810171484947E-2</c:v>
                </c:pt>
                <c:pt idx="160">
                  <c:v>2.6439312845468521E-2</c:v>
                </c:pt>
                <c:pt idx="161">
                  <c:v>2.7073316276073456E-2</c:v>
                </c:pt>
                <c:pt idx="162">
                  <c:v>2.7738163247704506E-2</c:v>
                </c:pt>
                <c:pt idx="163">
                  <c:v>2.8379276394844055E-2</c:v>
                </c:pt>
                <c:pt idx="164">
                  <c:v>2.9086994007229805E-2</c:v>
                </c:pt>
                <c:pt idx="165">
                  <c:v>2.9855988919734955E-2</c:v>
                </c:pt>
                <c:pt idx="166">
                  <c:v>3.068079985678196E-2</c:v>
                </c:pt>
                <c:pt idx="167">
                  <c:v>3.1556405127048492E-2</c:v>
                </c:pt>
                <c:pt idx="168">
                  <c:v>3.2478425651788712E-2</c:v>
                </c:pt>
                <c:pt idx="169">
                  <c:v>3.3442992717027664E-2</c:v>
                </c:pt>
                <c:pt idx="170">
                  <c:v>2.3358879610896111E-2</c:v>
                </c:pt>
                <c:pt idx="171">
                  <c:v>2.2198004648089409E-2</c:v>
                </c:pt>
                <c:pt idx="172">
                  <c:v>2.2421922534704208E-2</c:v>
                </c:pt>
                <c:pt idx="173">
                  <c:v>2.2720109671354294E-2</c:v>
                </c:pt>
                <c:pt idx="174">
                  <c:v>2.2950654849410057E-2</c:v>
                </c:pt>
                <c:pt idx="175">
                  <c:v>2.3205591365695E-2</c:v>
                </c:pt>
                <c:pt idx="176">
                  <c:v>2.3458573967218399E-2</c:v>
                </c:pt>
                <c:pt idx="177">
                  <c:v>2.373134158551693E-2</c:v>
                </c:pt>
                <c:pt idx="178">
                  <c:v>2.3959258571267128E-2</c:v>
                </c:pt>
                <c:pt idx="179">
                  <c:v>2.4168930947780609E-2</c:v>
                </c:pt>
                <c:pt idx="180">
                  <c:v>2.438206784427166E-2</c:v>
                </c:pt>
                <c:pt idx="181">
                  <c:v>2.4597123265266418E-2</c:v>
                </c:pt>
                <c:pt idx="182">
                  <c:v>2.4806031957268715E-2</c:v>
                </c:pt>
                <c:pt idx="183">
                  <c:v>2.4977747350931168E-2</c:v>
                </c:pt>
                <c:pt idx="184">
                  <c:v>2.5111323222517967E-2</c:v>
                </c:pt>
                <c:pt idx="185">
                  <c:v>2.5265567004680634E-2</c:v>
                </c:pt>
                <c:pt idx="186">
                  <c:v>2.5368671864271164E-2</c:v>
                </c:pt>
                <c:pt idx="187">
                  <c:v>2.5554385036230087E-2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0.15000000596046448</c:v>
                </c:pt>
                <c:pt idx="55">
                  <c:v>0.15000000596046448</c:v>
                </c:pt>
                <c:pt idx="56">
                  <c:v>0.15064021944999695</c:v>
                </c:pt>
                <c:pt idx="57">
                  <c:v>0.15611839294433594</c:v>
                </c:pt>
                <c:pt idx="58">
                  <c:v>0.15870413184165955</c:v>
                </c:pt>
                <c:pt idx="59">
                  <c:v>0.16290760040283203</c:v>
                </c:pt>
                <c:pt idx="60">
                  <c:v>0.17597241699695587</c:v>
                </c:pt>
                <c:pt idx="61">
                  <c:v>0.19546326994895935</c:v>
                </c:pt>
                <c:pt idx="62">
                  <c:v>0.24588949978351593</c:v>
                </c:pt>
                <c:pt idx="63">
                  <c:v>0.27938255667686462</c:v>
                </c:pt>
                <c:pt idx="64">
                  <c:v>0.28540128469467163</c:v>
                </c:pt>
                <c:pt idx="65">
                  <c:v>0.11502107232809067</c:v>
                </c:pt>
                <c:pt idx="66">
                  <c:v>8.711782842874527E-2</c:v>
                </c:pt>
                <c:pt idx="67">
                  <c:v>0.10853585600852966</c:v>
                </c:pt>
                <c:pt idx="68">
                  <c:v>0.12601219117641449</c:v>
                </c:pt>
                <c:pt idx="69">
                  <c:v>9.4294279813766479E-2</c:v>
                </c:pt>
                <c:pt idx="70">
                  <c:v>1.4757763594388962E-2</c:v>
                </c:pt>
                <c:pt idx="71">
                  <c:v>7.507148664444685E-3</c:v>
                </c:pt>
                <c:pt idx="72">
                  <c:v>6.9238557480275631E-3</c:v>
                </c:pt>
                <c:pt idx="73">
                  <c:v>6.6538387909531593E-3</c:v>
                </c:pt>
                <c:pt idx="74">
                  <c:v>6.1247716657817364E-3</c:v>
                </c:pt>
                <c:pt idx="75">
                  <c:v>7.1791764348745346E-3</c:v>
                </c:pt>
                <c:pt idx="76">
                  <c:v>9.3113305047154427E-3</c:v>
                </c:pt>
                <c:pt idx="77">
                  <c:v>3.4182700328528881E-3</c:v>
                </c:pt>
                <c:pt idx="78">
                  <c:v>2.3201147560030222E-3</c:v>
                </c:pt>
                <c:pt idx="79">
                  <c:v>1.6605373239144683E-3</c:v>
                </c:pt>
                <c:pt idx="80">
                  <c:v>1.4599720016121864E-3</c:v>
                </c:pt>
                <c:pt idx="81">
                  <c:v>1.3699013506993651E-3</c:v>
                </c:pt>
                <c:pt idx="82">
                  <c:v>1.6876602312549949E-3</c:v>
                </c:pt>
                <c:pt idx="83">
                  <c:v>1.9031116971746087E-3</c:v>
                </c:pt>
                <c:pt idx="84">
                  <c:v>2.3403761442750692E-3</c:v>
                </c:pt>
                <c:pt idx="85">
                  <c:v>2.5921589694917202E-3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0.21052631735801697</c:v>
                </c:pt>
                <c:pt idx="22">
                  <c:v>0.21052631735801697</c:v>
                </c:pt>
                <c:pt idx="23">
                  <c:v>0.21052631735801697</c:v>
                </c:pt>
                <c:pt idx="24">
                  <c:v>0.20000000298023224</c:v>
                </c:pt>
                <c:pt idx="25">
                  <c:v>0.21052631735801697</c:v>
                </c:pt>
                <c:pt idx="26">
                  <c:v>0.21052631735801697</c:v>
                </c:pt>
                <c:pt idx="27">
                  <c:v>0.21052631735801697</c:v>
                </c:pt>
                <c:pt idx="28">
                  <c:v>0.20000000298023224</c:v>
                </c:pt>
                <c:pt idx="29">
                  <c:v>0.20992256700992584</c:v>
                </c:pt>
                <c:pt idx="30">
                  <c:v>0.21052631735801697</c:v>
                </c:pt>
                <c:pt idx="31">
                  <c:v>0.21052631735801697</c:v>
                </c:pt>
                <c:pt idx="32">
                  <c:v>0.20000000298023224</c:v>
                </c:pt>
                <c:pt idx="33">
                  <c:v>0.21052631735801697</c:v>
                </c:pt>
                <c:pt idx="34">
                  <c:v>0.21052631735801697</c:v>
                </c:pt>
                <c:pt idx="35">
                  <c:v>0.21052631735801697</c:v>
                </c:pt>
                <c:pt idx="36">
                  <c:v>0.21052631735801697</c:v>
                </c:pt>
                <c:pt idx="37">
                  <c:v>0.21052631735801697</c:v>
                </c:pt>
                <c:pt idx="38">
                  <c:v>0.21052631735801697</c:v>
                </c:pt>
                <c:pt idx="39">
                  <c:v>0.21052631735801697</c:v>
                </c:pt>
                <c:pt idx="40">
                  <c:v>0.21052631735801697</c:v>
                </c:pt>
                <c:pt idx="41">
                  <c:v>0.21052631735801697</c:v>
                </c:pt>
                <c:pt idx="42">
                  <c:v>0.20000000298023224</c:v>
                </c:pt>
                <c:pt idx="43">
                  <c:v>0.20000000298023224</c:v>
                </c:pt>
                <c:pt idx="44">
                  <c:v>0.20782212913036346</c:v>
                </c:pt>
                <c:pt idx="45">
                  <c:v>0.21052631735801697</c:v>
                </c:pt>
                <c:pt idx="46">
                  <c:v>0.21052631735801697</c:v>
                </c:pt>
                <c:pt idx="47">
                  <c:v>0.21052631735801697</c:v>
                </c:pt>
                <c:pt idx="48">
                  <c:v>0.20000000298023224</c:v>
                </c:pt>
                <c:pt idx="49">
                  <c:v>0.21052631735801697</c:v>
                </c:pt>
                <c:pt idx="50">
                  <c:v>0.21052631735801697</c:v>
                </c:pt>
                <c:pt idx="51">
                  <c:v>0.21052631735801697</c:v>
                </c:pt>
                <c:pt idx="52">
                  <c:v>0.21222636103630066</c:v>
                </c:pt>
                <c:pt idx="53">
                  <c:v>0.22133882343769073</c:v>
                </c:pt>
                <c:pt idx="54">
                  <c:v>0.20000000298023224</c:v>
                </c:pt>
                <c:pt idx="55">
                  <c:v>0.20000000298023224</c:v>
                </c:pt>
                <c:pt idx="56">
                  <c:v>0.2008536159992218</c:v>
                </c:pt>
                <c:pt idx="57">
                  <c:v>0.20815783739089966</c:v>
                </c:pt>
                <c:pt idx="58">
                  <c:v>0.211605504155159</c:v>
                </c:pt>
                <c:pt idx="59">
                  <c:v>0.21721011400222778</c:v>
                </c:pt>
                <c:pt idx="60">
                  <c:v>0.23462986946105957</c:v>
                </c:pt>
                <c:pt idx="61">
                  <c:v>0.23471863567829132</c:v>
                </c:pt>
                <c:pt idx="62">
                  <c:v>0.2768496572971344</c:v>
                </c:pt>
                <c:pt idx="63">
                  <c:v>0.32851430773735046</c:v>
                </c:pt>
                <c:pt idx="64">
                  <c:v>0.26131260395050049</c:v>
                </c:pt>
                <c:pt idx="65">
                  <c:v>0.11632625758647919</c:v>
                </c:pt>
                <c:pt idx="66">
                  <c:v>0.10343682020902634</c:v>
                </c:pt>
                <c:pt idx="67">
                  <c:v>0.14446234703063965</c:v>
                </c:pt>
                <c:pt idx="68">
                  <c:v>0.20674462616443634</c:v>
                </c:pt>
                <c:pt idx="69">
                  <c:v>0.20104303956031799</c:v>
                </c:pt>
                <c:pt idx="70">
                  <c:v>4.4643722474575043E-2</c:v>
                </c:pt>
                <c:pt idx="71">
                  <c:v>2.5740772485733032E-2</c:v>
                </c:pt>
                <c:pt idx="72">
                  <c:v>2.8078392148017883E-2</c:v>
                </c:pt>
                <c:pt idx="73">
                  <c:v>2.9749114066362381E-2</c:v>
                </c:pt>
                <c:pt idx="74">
                  <c:v>3.013896755874157E-2</c:v>
                </c:pt>
                <c:pt idx="75">
                  <c:v>3.8095846772193909E-2</c:v>
                </c:pt>
                <c:pt idx="76">
                  <c:v>5.2958924323320389E-2</c:v>
                </c:pt>
                <c:pt idx="77">
                  <c:v>2.0279126241803169E-2</c:v>
                </c:pt>
                <c:pt idx="78">
                  <c:v>1.8106773495674133E-2</c:v>
                </c:pt>
                <c:pt idx="79">
                  <c:v>1.8398389220237732E-2</c:v>
                </c:pt>
                <c:pt idx="80">
                  <c:v>2.2403169423341751E-2</c:v>
                </c:pt>
                <c:pt idx="81">
                  <c:v>2.5161508470773697E-2</c:v>
                </c:pt>
                <c:pt idx="82">
                  <c:v>3.5255216062068939E-2</c:v>
                </c:pt>
                <c:pt idx="83">
                  <c:v>4.457516223192215E-2</c:v>
                </c:pt>
                <c:pt idx="84">
                  <c:v>6.6953122615814209E-2</c:v>
                </c:pt>
                <c:pt idx="85">
                  <c:v>0.13232015073299408</c:v>
                </c:pt>
                <c:pt idx="86">
                  <c:v>0.19595608115196228</c:v>
                </c:pt>
                <c:pt idx="87">
                  <c:v>0.16432967782020569</c:v>
                </c:pt>
                <c:pt idx="88">
                  <c:v>6.2917568720877171E-3</c:v>
                </c:pt>
                <c:pt idx="89">
                  <c:v>3.6912215873599052E-3</c:v>
                </c:pt>
                <c:pt idx="90">
                  <c:v>6.3933613710105419E-3</c:v>
                </c:pt>
                <c:pt idx="91">
                  <c:v>8.1115849316120148E-3</c:v>
                </c:pt>
                <c:pt idx="92">
                  <c:v>1.3769948855042458E-2</c:v>
                </c:pt>
                <c:pt idx="93">
                  <c:v>2.1567581221461296E-2</c:v>
                </c:pt>
                <c:pt idx="94">
                  <c:v>3.3898055553436279E-2</c:v>
                </c:pt>
                <c:pt idx="95">
                  <c:v>4.6587064862251282E-2</c:v>
                </c:pt>
                <c:pt idx="96">
                  <c:v>5.8950886130332947E-2</c:v>
                </c:pt>
                <c:pt idx="97">
                  <c:v>7.3587127029895782E-2</c:v>
                </c:pt>
                <c:pt idx="98">
                  <c:v>8.4525533020496368E-3</c:v>
                </c:pt>
                <c:pt idx="99">
                  <c:v>6.2742945738136768E-3</c:v>
                </c:pt>
                <c:pt idx="100">
                  <c:v>7.6313461177051067E-3</c:v>
                </c:pt>
                <c:pt idx="101">
                  <c:v>8.5343485698103905E-3</c:v>
                </c:pt>
                <c:pt idx="102">
                  <c:v>1.0908889584243298E-2</c:v>
                </c:pt>
                <c:pt idx="103">
                  <c:v>1.5912037342786789E-2</c:v>
                </c:pt>
                <c:pt idx="104">
                  <c:v>2.4803416803479195E-2</c:v>
                </c:pt>
                <c:pt idx="105">
                  <c:v>3.4865774214267731E-2</c:v>
                </c:pt>
                <c:pt idx="106">
                  <c:v>5.7902004569768906E-2</c:v>
                </c:pt>
                <c:pt idx="107">
                  <c:v>5.4285069927573204E-3</c:v>
                </c:pt>
                <c:pt idx="108">
                  <c:v>4.420105367898941E-3</c:v>
                </c:pt>
                <c:pt idx="109">
                  <c:v>6.1140074394643307E-3</c:v>
                </c:pt>
                <c:pt idx="110">
                  <c:v>7.8885741531848907E-3</c:v>
                </c:pt>
                <c:pt idx="111">
                  <c:v>1.1509478092193604E-2</c:v>
                </c:pt>
                <c:pt idx="112">
                  <c:v>1.5398967079818249E-2</c:v>
                </c:pt>
                <c:pt idx="113">
                  <c:v>2.2519933059811592E-2</c:v>
                </c:pt>
                <c:pt idx="114">
                  <c:v>2.9814254492521286E-2</c:v>
                </c:pt>
                <c:pt idx="115">
                  <c:v>4.5177720487117767E-2</c:v>
                </c:pt>
                <c:pt idx="116">
                  <c:v>6.2770292162895203E-2</c:v>
                </c:pt>
                <c:pt idx="117">
                  <c:v>7.7191516757011414E-2</c:v>
                </c:pt>
                <c:pt idx="118">
                  <c:v>9.2765755951404572E-2</c:v>
                </c:pt>
                <c:pt idx="119">
                  <c:v>9.7849972546100616E-2</c:v>
                </c:pt>
                <c:pt idx="120">
                  <c:v>5.1487859338521957E-2</c:v>
                </c:pt>
                <c:pt idx="121">
                  <c:v>3.8003116846084595E-2</c:v>
                </c:pt>
                <c:pt idx="122">
                  <c:v>2.7097141370177269E-2</c:v>
                </c:pt>
                <c:pt idx="123">
                  <c:v>2.8456516563892365E-2</c:v>
                </c:pt>
                <c:pt idx="124">
                  <c:v>2.3613404482603073E-2</c:v>
                </c:pt>
                <c:pt idx="125">
                  <c:v>2.3502923548221588E-2</c:v>
                </c:pt>
                <c:pt idx="126">
                  <c:v>2.3794412612915039E-2</c:v>
                </c:pt>
                <c:pt idx="127">
                  <c:v>1.4824505895376205E-2</c:v>
                </c:pt>
                <c:pt idx="128">
                  <c:v>1.2535661458969116E-2</c:v>
                </c:pt>
                <c:pt idx="129">
                  <c:v>1.1370348744094372E-2</c:v>
                </c:pt>
                <c:pt idx="130">
                  <c:v>1.0970714502036572E-2</c:v>
                </c:pt>
                <c:pt idx="131">
                  <c:v>1.0397549718618393E-2</c:v>
                </c:pt>
                <c:pt idx="132">
                  <c:v>1.023605652153492E-2</c:v>
                </c:pt>
                <c:pt idx="133">
                  <c:v>1.0301738977432251E-2</c:v>
                </c:pt>
                <c:pt idx="134">
                  <c:v>1.0660873726010323E-2</c:v>
                </c:pt>
                <c:pt idx="135">
                  <c:v>1.1187242344021797E-2</c:v>
                </c:pt>
                <c:pt idx="136">
                  <c:v>1.187229435890913E-2</c:v>
                </c:pt>
                <c:pt idx="137">
                  <c:v>1.2492327019572258E-2</c:v>
                </c:pt>
                <c:pt idx="138">
                  <c:v>1.3208519667387009E-2</c:v>
                </c:pt>
                <c:pt idx="139">
                  <c:v>1.3979717157781124E-2</c:v>
                </c:pt>
                <c:pt idx="140">
                  <c:v>1.4785051345825195E-2</c:v>
                </c:pt>
                <c:pt idx="141">
                  <c:v>1.5508991666138172E-2</c:v>
                </c:pt>
                <c:pt idx="142">
                  <c:v>1.6175169497728348E-2</c:v>
                </c:pt>
                <c:pt idx="143">
                  <c:v>1.6797833144664764E-2</c:v>
                </c:pt>
                <c:pt idx="144">
                  <c:v>1.7368253320455551E-2</c:v>
                </c:pt>
                <c:pt idx="145">
                  <c:v>1.7897281795740128E-2</c:v>
                </c:pt>
                <c:pt idx="146">
                  <c:v>1.8388396129012108E-2</c:v>
                </c:pt>
                <c:pt idx="147">
                  <c:v>1.8832182511687279E-2</c:v>
                </c:pt>
                <c:pt idx="148">
                  <c:v>1.9241258502006531E-2</c:v>
                </c:pt>
                <c:pt idx="149">
                  <c:v>1.9622737541794777E-2</c:v>
                </c:pt>
                <c:pt idx="150">
                  <c:v>1.9973959773778915E-2</c:v>
                </c:pt>
                <c:pt idx="151">
                  <c:v>2.0306495949625969E-2</c:v>
                </c:pt>
                <c:pt idx="152">
                  <c:v>2.0614961162209511E-2</c:v>
                </c:pt>
                <c:pt idx="153">
                  <c:v>2.090081013739109E-2</c:v>
                </c:pt>
                <c:pt idx="154">
                  <c:v>2.1175174042582512E-2</c:v>
                </c:pt>
                <c:pt idx="155">
                  <c:v>2.1431928500533104E-2</c:v>
                </c:pt>
                <c:pt idx="156">
                  <c:v>2.1669402718544006E-2</c:v>
                </c:pt>
                <c:pt idx="157">
                  <c:v>2.1897224709391594E-2</c:v>
                </c:pt>
                <c:pt idx="158">
                  <c:v>2.211080864071846E-2</c:v>
                </c:pt>
                <c:pt idx="159">
                  <c:v>2.2312842309474945E-2</c:v>
                </c:pt>
                <c:pt idx="160">
                  <c:v>2.2500891238451004E-2</c:v>
                </c:pt>
                <c:pt idx="161">
                  <c:v>2.267884649336338E-2</c:v>
                </c:pt>
                <c:pt idx="162">
                  <c:v>2.2848004475235939E-2</c:v>
                </c:pt>
                <c:pt idx="163">
                  <c:v>2.2996574640274048E-2</c:v>
                </c:pt>
                <c:pt idx="164">
                  <c:v>2.31309924274683E-2</c:v>
                </c:pt>
                <c:pt idx="165">
                  <c:v>2.3252032697200775E-2</c:v>
                </c:pt>
                <c:pt idx="166">
                  <c:v>2.3362012580037117E-2</c:v>
                </c:pt>
                <c:pt idx="167">
                  <c:v>2.3461172357201576E-2</c:v>
                </c:pt>
                <c:pt idx="168">
                  <c:v>2.3550784215331078E-2</c:v>
                </c:pt>
                <c:pt idx="169">
                  <c:v>2.3631740361452103E-2</c:v>
                </c:pt>
                <c:pt idx="170">
                  <c:v>1.6074253246188164E-2</c:v>
                </c:pt>
                <c:pt idx="171">
                  <c:v>1.486896350979805E-2</c:v>
                </c:pt>
                <c:pt idx="172">
                  <c:v>1.4614448882639408E-2</c:v>
                </c:pt>
                <c:pt idx="173">
                  <c:v>1.4408046379685402E-2</c:v>
                </c:pt>
                <c:pt idx="174">
                  <c:v>1.415926031768322E-2</c:v>
                </c:pt>
                <c:pt idx="175">
                  <c:v>1.3928385451436043E-2</c:v>
                </c:pt>
                <c:pt idx="176">
                  <c:v>1.370011642575264E-2</c:v>
                </c:pt>
                <c:pt idx="177">
                  <c:v>1.3487701304256916E-2</c:v>
                </c:pt>
                <c:pt idx="178">
                  <c:v>1.3254950754344463E-2</c:v>
                </c:pt>
                <c:pt idx="179">
                  <c:v>1.301912497729063E-2</c:v>
                </c:pt>
                <c:pt idx="180">
                  <c:v>1.2792525812983513E-2</c:v>
                </c:pt>
                <c:pt idx="181">
                  <c:v>1.2574104592204094E-2</c:v>
                </c:pt>
                <c:pt idx="182">
                  <c:v>1.2359959073364735E-2</c:v>
                </c:pt>
                <c:pt idx="183">
                  <c:v>1.2135499157011509E-2</c:v>
                </c:pt>
                <c:pt idx="184">
                  <c:v>1.1901313439011574E-2</c:v>
                </c:pt>
                <c:pt idx="185">
                  <c:v>1.1686043813824654E-2</c:v>
                </c:pt>
                <c:pt idx="186">
                  <c:v>1.1455862782895565E-2</c:v>
                </c:pt>
                <c:pt idx="187">
                  <c:v>1.1271354742348194E-2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0.31578949093818665</c:v>
                </c:pt>
                <c:pt idx="22">
                  <c:v>0.31578949093818665</c:v>
                </c:pt>
                <c:pt idx="23">
                  <c:v>0.31578949093818665</c:v>
                </c:pt>
                <c:pt idx="24">
                  <c:v>0.30000001192092896</c:v>
                </c:pt>
                <c:pt idx="25">
                  <c:v>0.31578949093818665</c:v>
                </c:pt>
                <c:pt idx="26">
                  <c:v>0.31578949093818665</c:v>
                </c:pt>
                <c:pt idx="27">
                  <c:v>0.31578949093818665</c:v>
                </c:pt>
                <c:pt idx="28">
                  <c:v>0.30000001192092896</c:v>
                </c:pt>
                <c:pt idx="29">
                  <c:v>0.31488385796546936</c:v>
                </c:pt>
                <c:pt idx="30">
                  <c:v>0.31578949093818665</c:v>
                </c:pt>
                <c:pt idx="31">
                  <c:v>0.31578949093818665</c:v>
                </c:pt>
                <c:pt idx="32">
                  <c:v>0.30000001192092896</c:v>
                </c:pt>
                <c:pt idx="33">
                  <c:v>0.31578949093818665</c:v>
                </c:pt>
                <c:pt idx="34">
                  <c:v>0.31578949093818665</c:v>
                </c:pt>
                <c:pt idx="35">
                  <c:v>0.31578949093818665</c:v>
                </c:pt>
                <c:pt idx="36">
                  <c:v>0.31578949093818665</c:v>
                </c:pt>
                <c:pt idx="37">
                  <c:v>0.31578949093818665</c:v>
                </c:pt>
                <c:pt idx="38">
                  <c:v>0.31578949093818665</c:v>
                </c:pt>
                <c:pt idx="39">
                  <c:v>0.31578949093818665</c:v>
                </c:pt>
                <c:pt idx="40">
                  <c:v>0.31578949093818665</c:v>
                </c:pt>
                <c:pt idx="41">
                  <c:v>0.31578949093818665</c:v>
                </c:pt>
                <c:pt idx="42">
                  <c:v>0.30000001192092896</c:v>
                </c:pt>
                <c:pt idx="43">
                  <c:v>0.30000001192092896</c:v>
                </c:pt>
                <c:pt idx="44">
                  <c:v>0.3117331862449646</c:v>
                </c:pt>
                <c:pt idx="45">
                  <c:v>0.31578949093818665</c:v>
                </c:pt>
                <c:pt idx="46">
                  <c:v>0.31578949093818665</c:v>
                </c:pt>
                <c:pt idx="47">
                  <c:v>0.31578949093818665</c:v>
                </c:pt>
                <c:pt idx="48">
                  <c:v>0.30000001192092896</c:v>
                </c:pt>
                <c:pt idx="49">
                  <c:v>0.31578949093818665</c:v>
                </c:pt>
                <c:pt idx="50">
                  <c:v>0.31578949093818665</c:v>
                </c:pt>
                <c:pt idx="51">
                  <c:v>0.31578949093818665</c:v>
                </c:pt>
                <c:pt idx="52">
                  <c:v>0.31026434898376465</c:v>
                </c:pt>
                <c:pt idx="53">
                  <c:v>0.28064882755279541</c:v>
                </c:pt>
                <c:pt idx="54">
                  <c:v>0.25</c:v>
                </c:pt>
                <c:pt idx="55">
                  <c:v>0.25</c:v>
                </c:pt>
                <c:pt idx="56">
                  <c:v>0.25106701254844666</c:v>
                </c:pt>
                <c:pt idx="57">
                  <c:v>0.26019731163978577</c:v>
                </c:pt>
                <c:pt idx="58">
                  <c:v>0.2593807578086853</c:v>
                </c:pt>
                <c:pt idx="59">
                  <c:v>0.18546207249164581</c:v>
                </c:pt>
                <c:pt idx="60">
                  <c:v>0.15613746643066406</c:v>
                </c:pt>
                <c:pt idx="61">
                  <c:v>0.12107803672552109</c:v>
                </c:pt>
                <c:pt idx="62">
                  <c:v>0.12839752435684204</c:v>
                </c:pt>
                <c:pt idx="63">
                  <c:v>0.12605684995651245</c:v>
                </c:pt>
                <c:pt idx="64">
                  <c:v>0.10968996584415436</c:v>
                </c:pt>
                <c:pt idx="65">
                  <c:v>3.6105852574110031E-2</c:v>
                </c:pt>
                <c:pt idx="66">
                  <c:v>3.8090765476226807E-2</c:v>
                </c:pt>
                <c:pt idx="67">
                  <c:v>5.050191655755043E-2</c:v>
                </c:pt>
                <c:pt idx="68">
                  <c:v>3.3132310956716537E-2</c:v>
                </c:pt>
                <c:pt idx="69">
                  <c:v>8.2237860187888145E-3</c:v>
                </c:pt>
                <c:pt idx="70">
                  <c:v>3.649040125310421E-3</c:v>
                </c:pt>
                <c:pt idx="71">
                  <c:v>0.30442306399345398</c:v>
                </c:pt>
                <c:pt idx="72">
                  <c:v>0.24896503984928131</c:v>
                </c:pt>
                <c:pt idx="73">
                  <c:v>0.20826627314090729</c:v>
                </c:pt>
                <c:pt idx="74">
                  <c:v>0.15925171971321106</c:v>
                </c:pt>
                <c:pt idx="75">
                  <c:v>0.15027505159378052</c:v>
                </c:pt>
                <c:pt idx="76">
                  <c:v>0.14829879999160767</c:v>
                </c:pt>
                <c:pt idx="77">
                  <c:v>0.29898348450660706</c:v>
                </c:pt>
                <c:pt idx="78">
                  <c:v>0.36934301257133484</c:v>
                </c:pt>
                <c:pt idx="79">
                  <c:v>0.37039101123809814</c:v>
                </c:pt>
                <c:pt idx="80">
                  <c:v>0.2736111581325531</c:v>
                </c:pt>
                <c:pt idx="81">
                  <c:v>0.20992960035800934</c:v>
                </c:pt>
                <c:pt idx="82">
                  <c:v>0.20642022788524628</c:v>
                </c:pt>
                <c:pt idx="83">
                  <c:v>0.18121142685413361</c:v>
                </c:pt>
                <c:pt idx="84">
                  <c:v>0.15633387863636017</c:v>
                </c:pt>
                <c:pt idx="85">
                  <c:v>9.3982189893722534E-2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0.25832808017730713</c:v>
                </c:pt>
                <c:pt idx="90">
                  <c:v>0.18494768440723419</c:v>
                </c:pt>
                <c:pt idx="91">
                  <c:v>0.13799707591533661</c:v>
                </c:pt>
                <c:pt idx="92">
                  <c:v>0.15128274261951447</c:v>
                </c:pt>
                <c:pt idx="93">
                  <c:v>0.151201993227005</c:v>
                </c:pt>
                <c:pt idx="94">
                  <c:v>0.14145629107952118</c:v>
                </c:pt>
                <c:pt idx="95">
                  <c:v>0.11704283207654953</c:v>
                </c:pt>
                <c:pt idx="96">
                  <c:v>8.1639848649501801E-2</c:v>
                </c:pt>
                <c:pt idx="97">
                  <c:v>4.3495386838912964E-2</c:v>
                </c:pt>
                <c:pt idx="98">
                  <c:v>5.3198984824120998E-3</c:v>
                </c:pt>
                <c:pt idx="99">
                  <c:v>0.18230833113193512</c:v>
                </c:pt>
                <c:pt idx="100">
                  <c:v>0.13011179864406586</c:v>
                </c:pt>
                <c:pt idx="101">
                  <c:v>0.10555286705493927</c:v>
                </c:pt>
                <c:pt idx="102">
                  <c:v>0.10468044131994247</c:v>
                </c:pt>
                <c:pt idx="103">
                  <c:v>0.10673918575048447</c:v>
                </c:pt>
                <c:pt idx="104">
                  <c:v>9.9815450608730316E-2</c:v>
                </c:pt>
                <c:pt idx="105">
                  <c:v>6.8942070007324219E-2</c:v>
                </c:pt>
                <c:pt idx="106">
                  <c:v>2.1198870614171028E-2</c:v>
                </c:pt>
                <c:pt idx="107">
                  <c:v>6.2403779476881027E-2</c:v>
                </c:pt>
                <c:pt idx="108">
                  <c:v>0.18103611469268799</c:v>
                </c:pt>
                <c:pt idx="109">
                  <c:v>0.11452443152666092</c:v>
                </c:pt>
                <c:pt idx="110">
                  <c:v>0.10426174104213715</c:v>
                </c:pt>
                <c:pt idx="111">
                  <c:v>0.11008060723543167</c:v>
                </c:pt>
                <c:pt idx="112">
                  <c:v>0.10577724128961563</c:v>
                </c:pt>
                <c:pt idx="113">
                  <c:v>9.6217170357704163E-2</c:v>
                </c:pt>
                <c:pt idx="114">
                  <c:v>7.6317757368087769E-2</c:v>
                </c:pt>
                <c:pt idx="115">
                  <c:v>4.7205559909343719E-2</c:v>
                </c:pt>
                <c:pt idx="116">
                  <c:v>2.439538249745965E-3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1">
                  <c:v>0.5</c:v>
                </c:pt>
                <c:pt idx="2">
                  <c:v>0.94354301691055298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0.47368419170379639</c:v>
                </c:pt>
                <c:pt idx="22">
                  <c:v>0.47368419170379639</c:v>
                </c:pt>
                <c:pt idx="23">
                  <c:v>0.47368419170379639</c:v>
                </c:pt>
                <c:pt idx="24">
                  <c:v>0.44999998807907104</c:v>
                </c:pt>
                <c:pt idx="25">
                  <c:v>0.47368419170379639</c:v>
                </c:pt>
                <c:pt idx="26">
                  <c:v>0.47368419170379639</c:v>
                </c:pt>
                <c:pt idx="27">
                  <c:v>0.47368419170379639</c:v>
                </c:pt>
                <c:pt idx="28">
                  <c:v>0.44999998807907104</c:v>
                </c:pt>
                <c:pt idx="29">
                  <c:v>0.47232574224472046</c:v>
                </c:pt>
                <c:pt idx="30">
                  <c:v>0.47368419170379639</c:v>
                </c:pt>
                <c:pt idx="31">
                  <c:v>0.47368419170379639</c:v>
                </c:pt>
                <c:pt idx="32">
                  <c:v>0.44999998807907104</c:v>
                </c:pt>
                <c:pt idx="33">
                  <c:v>0.47368419170379639</c:v>
                </c:pt>
                <c:pt idx="34">
                  <c:v>0.47368419170379639</c:v>
                </c:pt>
                <c:pt idx="35">
                  <c:v>0.47368419170379639</c:v>
                </c:pt>
                <c:pt idx="36">
                  <c:v>0.47368419170379639</c:v>
                </c:pt>
                <c:pt idx="37">
                  <c:v>0.47368419170379639</c:v>
                </c:pt>
                <c:pt idx="38">
                  <c:v>0.47368419170379639</c:v>
                </c:pt>
                <c:pt idx="39">
                  <c:v>0.47368419170379639</c:v>
                </c:pt>
                <c:pt idx="40">
                  <c:v>0.47368419170379639</c:v>
                </c:pt>
                <c:pt idx="41">
                  <c:v>0.47368419170379639</c:v>
                </c:pt>
                <c:pt idx="42">
                  <c:v>0.44999998807907104</c:v>
                </c:pt>
                <c:pt idx="43">
                  <c:v>0.44999998807907104</c:v>
                </c:pt>
                <c:pt idx="44">
                  <c:v>0.46759974956512451</c:v>
                </c:pt>
                <c:pt idx="45">
                  <c:v>0.47368419170379639</c:v>
                </c:pt>
                <c:pt idx="46">
                  <c:v>0.47368419170379639</c:v>
                </c:pt>
                <c:pt idx="47">
                  <c:v>0.47368419170379639</c:v>
                </c:pt>
                <c:pt idx="48">
                  <c:v>0.44999998807907104</c:v>
                </c:pt>
                <c:pt idx="49">
                  <c:v>0.47368419170379639</c:v>
                </c:pt>
                <c:pt idx="50">
                  <c:v>0.47368419170379639</c:v>
                </c:pt>
                <c:pt idx="51">
                  <c:v>0.47368419170379639</c:v>
                </c:pt>
                <c:pt idx="52">
                  <c:v>0.47750928997993469</c:v>
                </c:pt>
                <c:pt idx="53">
                  <c:v>0.49801233410835266</c:v>
                </c:pt>
                <c:pt idx="54">
                  <c:v>0.34999999403953552</c:v>
                </c:pt>
                <c:pt idx="55">
                  <c:v>0.34999999403953552</c:v>
                </c:pt>
                <c:pt idx="56">
                  <c:v>0.35149380564689636</c:v>
                </c:pt>
                <c:pt idx="57">
                  <c:v>0.3642762303352356</c:v>
                </c:pt>
                <c:pt idx="58">
                  <c:v>0.37030962109565735</c:v>
                </c:pt>
                <c:pt idx="59">
                  <c:v>0.38011768460273743</c:v>
                </c:pt>
                <c:pt idx="60">
                  <c:v>0.41060227155685425</c:v>
                </c:pt>
                <c:pt idx="61">
                  <c:v>0.44874000549316406</c:v>
                </c:pt>
                <c:pt idx="62">
                  <c:v>0.34886330366134644</c:v>
                </c:pt>
                <c:pt idx="63">
                  <c:v>0.26604628562927246</c:v>
                </c:pt>
                <c:pt idx="64">
                  <c:v>0.18586030602455139</c:v>
                </c:pt>
                <c:pt idx="65">
                  <c:v>0.56975859403610229</c:v>
                </c:pt>
                <c:pt idx="66">
                  <c:v>0.61638426780700684</c:v>
                </c:pt>
                <c:pt idx="67">
                  <c:v>0.40307825803756714</c:v>
                </c:pt>
                <c:pt idx="68">
                  <c:v>0.12472672760486603</c:v>
                </c:pt>
                <c:pt idx="69">
                  <c:v>3.7154369056224823E-2</c:v>
                </c:pt>
                <c:pt idx="70">
                  <c:v>0.76247435808181763</c:v>
                </c:pt>
                <c:pt idx="71">
                  <c:v>0.5467458963394165</c:v>
                </c:pt>
                <c:pt idx="72">
                  <c:v>0.60995966196060181</c:v>
                </c:pt>
                <c:pt idx="73">
                  <c:v>0.65868431329727173</c:v>
                </c:pt>
                <c:pt idx="74">
                  <c:v>0.70000666379928589</c:v>
                </c:pt>
                <c:pt idx="75">
                  <c:v>0.68869447708129883</c:v>
                </c:pt>
                <c:pt idx="76">
                  <c:v>0.64380842447280884</c:v>
                </c:pt>
                <c:pt idx="77">
                  <c:v>0.57156652212142944</c:v>
                </c:pt>
                <c:pt idx="78">
                  <c:v>0.51708018779754639</c:v>
                </c:pt>
                <c:pt idx="79">
                  <c:v>0.5185474157333374</c:v>
                </c:pt>
                <c:pt idx="80">
                  <c:v>0.61153072118759155</c:v>
                </c:pt>
                <c:pt idx="81">
                  <c:v>0.6812518835067749</c:v>
                </c:pt>
                <c:pt idx="82">
                  <c:v>0.66052079200744629</c:v>
                </c:pt>
                <c:pt idx="83">
                  <c:v>0.5785973072052002</c:v>
                </c:pt>
                <c:pt idx="84">
                  <c:v>0.48840424418449402</c:v>
                </c:pt>
                <c:pt idx="85">
                  <c:v>0.24602994322776794</c:v>
                </c:pt>
                <c:pt idx="86">
                  <c:v>3.7969373166561127E-2</c:v>
                </c:pt>
                <c:pt idx="87">
                  <c:v>0.21281206607818604</c:v>
                </c:pt>
                <c:pt idx="88">
                  <c:v>0.86339271068572998</c:v>
                </c:pt>
                <c:pt idx="89">
                  <c:v>0.64534962177276611</c:v>
                </c:pt>
                <c:pt idx="90">
                  <c:v>0.73664045333862305</c:v>
                </c:pt>
                <c:pt idx="91">
                  <c:v>0.79735696315765381</c:v>
                </c:pt>
                <c:pt idx="92">
                  <c:v>0.77343893051147461</c:v>
                </c:pt>
                <c:pt idx="93">
                  <c:v>0.75808542966842651</c:v>
                </c:pt>
                <c:pt idx="94">
                  <c:v>0.75126504898071289</c:v>
                </c:pt>
                <c:pt idx="95">
                  <c:v>0.76467221975326538</c:v>
                </c:pt>
                <c:pt idx="96">
                  <c:v>0.7795637845993042</c:v>
                </c:pt>
                <c:pt idx="97">
                  <c:v>0.77254146337509155</c:v>
                </c:pt>
                <c:pt idx="98">
                  <c:v>0.85068720579147339</c:v>
                </c:pt>
                <c:pt idx="99">
                  <c:v>0.7378772497177124</c:v>
                </c:pt>
                <c:pt idx="100">
                  <c:v>0.79026031494140625</c:v>
                </c:pt>
                <c:pt idx="101">
                  <c:v>0.82859373092651367</c:v>
                </c:pt>
                <c:pt idx="102">
                  <c:v>0.77115076780319214</c:v>
                </c:pt>
                <c:pt idx="103">
                  <c:v>0.739327073097229</c:v>
                </c:pt>
                <c:pt idx="104">
                  <c:v>0.69587433338165283</c:v>
                </c:pt>
                <c:pt idx="105">
                  <c:v>0.56697499752044678</c:v>
                </c:pt>
                <c:pt idx="106">
                  <c:v>0.41376477479934692</c:v>
                </c:pt>
                <c:pt idx="107">
                  <c:v>0.80712926387786865</c:v>
                </c:pt>
                <c:pt idx="108">
                  <c:v>0.70591402053833008</c:v>
                </c:pt>
                <c:pt idx="109">
                  <c:v>0.7867131233215332</c:v>
                </c:pt>
                <c:pt idx="110">
                  <c:v>0.80197298526763916</c:v>
                </c:pt>
                <c:pt idx="111">
                  <c:v>0.78204494714736938</c:v>
                </c:pt>
                <c:pt idx="112">
                  <c:v>0.77260410785675049</c:v>
                </c:pt>
                <c:pt idx="113">
                  <c:v>0.73746204376220703</c:v>
                </c:pt>
                <c:pt idx="114">
                  <c:v>0.72302794456481934</c:v>
                </c:pt>
                <c:pt idx="115">
                  <c:v>0.69449734687805176</c:v>
                </c:pt>
                <c:pt idx="116">
                  <c:v>0.68498009443283081</c:v>
                </c:pt>
                <c:pt idx="117">
                  <c:v>0.66759413480758667</c:v>
                </c:pt>
                <c:pt idx="118">
                  <c:v>0.70067387819290161</c:v>
                </c:pt>
                <c:pt idx="119">
                  <c:v>0.6635202169418335</c:v>
                </c:pt>
                <c:pt idx="120">
                  <c:v>0.39033663272857666</c:v>
                </c:pt>
                <c:pt idx="121">
                  <c:v>0.36482569575309753</c:v>
                </c:pt>
                <c:pt idx="122">
                  <c:v>0.29982224106788635</c:v>
                </c:pt>
                <c:pt idx="123">
                  <c:v>0.12195203453302383</c:v>
                </c:pt>
                <c:pt idx="124">
                  <c:v>7.7632755041122437E-2</c:v>
                </c:pt>
                <c:pt idx="125">
                  <c:v>0.12179415673017502</c:v>
                </c:pt>
                <c:pt idx="126">
                  <c:v>0.18179275095462799</c:v>
                </c:pt>
                <c:pt idx="127">
                  <c:v>8.0195598304271698E-2</c:v>
                </c:pt>
                <c:pt idx="128">
                  <c:v>6.9453336298465729E-2</c:v>
                </c:pt>
                <c:pt idx="129">
                  <c:v>8.9827761054039001E-2</c:v>
                </c:pt>
                <c:pt idx="130">
                  <c:v>0.11042704433202744</c:v>
                </c:pt>
                <c:pt idx="131">
                  <c:v>0.11445996910333633</c:v>
                </c:pt>
                <c:pt idx="132">
                  <c:v>7.4098855257034302E-2</c:v>
                </c:pt>
                <c:pt idx="133">
                  <c:v>6.925172358751297E-2</c:v>
                </c:pt>
                <c:pt idx="134">
                  <c:v>7.4854157865047455E-2</c:v>
                </c:pt>
                <c:pt idx="135">
                  <c:v>8.4073662757873535E-2</c:v>
                </c:pt>
                <c:pt idx="136">
                  <c:v>9.6981771290302277E-2</c:v>
                </c:pt>
                <c:pt idx="137">
                  <c:v>0.10725328326225281</c:v>
                </c:pt>
                <c:pt idx="138">
                  <c:v>0.12095046043395996</c:v>
                </c:pt>
                <c:pt idx="139">
                  <c:v>0.13728699088096619</c:v>
                </c:pt>
                <c:pt idx="140">
                  <c:v>0.15632739663124084</c:v>
                </c:pt>
                <c:pt idx="141">
                  <c:v>0.17323008179664612</c:v>
                </c:pt>
                <c:pt idx="142">
                  <c:v>0.18882101774215698</c:v>
                </c:pt>
                <c:pt idx="143">
                  <c:v>0.2039388120174408</c:v>
                </c:pt>
                <c:pt idx="144">
                  <c:v>0.21772097051143646</c:v>
                </c:pt>
                <c:pt idx="145">
                  <c:v>0.23078960180282593</c:v>
                </c:pt>
                <c:pt idx="146">
                  <c:v>0.2431698739528656</c:v>
                </c:pt>
                <c:pt idx="147">
                  <c:v>0.25341320037841797</c:v>
                </c:pt>
                <c:pt idx="148">
                  <c:v>0.26239189505577087</c:v>
                </c:pt>
                <c:pt idx="149">
                  <c:v>0.27084749937057495</c:v>
                </c:pt>
                <c:pt idx="150">
                  <c:v>0.27763935923576355</c:v>
                </c:pt>
                <c:pt idx="151">
                  <c:v>0.28473386168479919</c:v>
                </c:pt>
                <c:pt idx="152">
                  <c:v>0.29047158360481262</c:v>
                </c:pt>
                <c:pt idx="153">
                  <c:v>0.294391930103302</c:v>
                </c:pt>
                <c:pt idx="154">
                  <c:v>0.30046454071998596</c:v>
                </c:pt>
                <c:pt idx="155">
                  <c:v>0.30589619278907776</c:v>
                </c:pt>
                <c:pt idx="156">
                  <c:v>0.30738988518714905</c:v>
                </c:pt>
                <c:pt idx="157">
                  <c:v>0.31359198689460754</c:v>
                </c:pt>
                <c:pt idx="158">
                  <c:v>0.31904277205467224</c:v>
                </c:pt>
                <c:pt idx="159">
                  <c:v>0.31947267055511475</c:v>
                </c:pt>
                <c:pt idx="160">
                  <c:v>0.32470071315765381</c:v>
                </c:pt>
                <c:pt idx="161">
                  <c:v>0.32779586315155029</c:v>
                </c:pt>
                <c:pt idx="162">
                  <c:v>0.32995408773422241</c:v>
                </c:pt>
                <c:pt idx="163">
                  <c:v>0.33875498175621033</c:v>
                </c:pt>
                <c:pt idx="164">
                  <c:v>0.34706991910934448</c:v>
                </c:pt>
                <c:pt idx="165">
                  <c:v>0.35492777824401855</c:v>
                </c:pt>
                <c:pt idx="166">
                  <c:v>0.36235356330871582</c:v>
                </c:pt>
                <c:pt idx="167">
                  <c:v>0.36937147378921509</c:v>
                </c:pt>
                <c:pt idx="168">
                  <c:v>0.37600553035736084</c:v>
                </c:pt>
                <c:pt idx="169">
                  <c:v>0.38227561116218567</c:v>
                </c:pt>
                <c:pt idx="170">
                  <c:v>0.26324936747550964</c:v>
                </c:pt>
                <c:pt idx="171">
                  <c:v>0.27865058183670044</c:v>
                </c:pt>
                <c:pt idx="172">
                  <c:v>0.30915951728820801</c:v>
                </c:pt>
                <c:pt idx="173">
                  <c:v>0.33965331315994263</c:v>
                </c:pt>
                <c:pt idx="174">
                  <c:v>0.36814349889755249</c:v>
                </c:pt>
                <c:pt idx="175">
                  <c:v>0.39610278606414795</c:v>
                </c:pt>
                <c:pt idx="176">
                  <c:v>0.4231911301612854</c:v>
                </c:pt>
                <c:pt idx="177">
                  <c:v>0.44988781213760376</c:v>
                </c:pt>
                <c:pt idx="178">
                  <c:v>0.47499763965606689</c:v>
                </c:pt>
                <c:pt idx="179">
                  <c:v>0.49905028939247131</c:v>
                </c:pt>
                <c:pt idx="180">
                  <c:v>0.52253150939941406</c:v>
                </c:pt>
                <c:pt idx="181">
                  <c:v>0.54543918371200562</c:v>
                </c:pt>
                <c:pt idx="182">
                  <c:v>0.56759041547775269</c:v>
                </c:pt>
                <c:pt idx="183">
                  <c:v>0.58824288845062256</c:v>
                </c:pt>
                <c:pt idx="184">
                  <c:v>0.60733610391616821</c:v>
                </c:pt>
                <c:pt idx="185">
                  <c:v>0.62631314992904663</c:v>
                </c:pt>
                <c:pt idx="186">
                  <c:v>0.64326435327529907</c:v>
                </c:pt>
                <c:pt idx="187">
                  <c:v>0.66165322065353394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1">
                  <c:v>0.5</c:v>
                </c:pt>
                <c:pt idx="2">
                  <c:v>5.6457009166479111E-2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5.000000074505806E-2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5.000000074505806E-2</c:v>
                </c:pt>
                <c:pt idx="29">
                  <c:v>2.8678069356828928E-3</c:v>
                </c:pt>
                <c:pt idx="30">
                  <c:v>0</c:v>
                </c:pt>
                <c:pt idx="31">
                  <c:v>0</c:v>
                </c:pt>
                <c:pt idx="32">
                  <c:v>5.000000074505806E-2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5.000000074505806E-2</c:v>
                </c:pt>
                <c:pt idx="43">
                  <c:v>5.000000074505806E-2</c:v>
                </c:pt>
                <c:pt idx="44">
                  <c:v>1.2844947166740894E-2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5.000000074505806E-2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5.000000074505806E-2</c:v>
                </c:pt>
                <c:pt idx="55">
                  <c:v>5.000000074505806E-2</c:v>
                </c:pt>
                <c:pt idx="56">
                  <c:v>4.5945283025503159E-2</c:v>
                </c:pt>
                <c:pt idx="57">
                  <c:v>1.1250205338001251E-2</c:v>
                </c:pt>
                <c:pt idx="58">
                  <c:v>0</c:v>
                </c:pt>
                <c:pt idx="59">
                  <c:v>5.4302528500556946E-2</c:v>
                </c:pt>
                <c:pt idx="60">
                  <c:v>2.2658051922917366E-2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8.1394083797931671E-2</c:v>
                </c:pt>
                <c:pt idx="66">
                  <c:v>6.6915392875671387E-2</c:v>
                </c:pt>
                <c:pt idx="67">
                  <c:v>0.14671076834201813</c:v>
                </c:pt>
                <c:pt idx="68">
                  <c:v>0.24171401560306549</c:v>
                </c:pt>
                <c:pt idx="69">
                  <c:v>0.34729865193367004</c:v>
                </c:pt>
                <c:pt idx="70">
                  <c:v>0.10892491042613983</c:v>
                </c:pt>
                <c:pt idx="71">
                  <c:v>7.8106559813022614E-2</c:v>
                </c:pt>
                <c:pt idx="72">
                  <c:v>6.9257952272891998E-2</c:v>
                </c:pt>
                <c:pt idx="73">
                  <c:v>5.9990886598825455E-2</c:v>
                </c:pt>
                <c:pt idx="74">
                  <c:v>6.8871662020683289E-2</c:v>
                </c:pt>
                <c:pt idx="75">
                  <c:v>7.1517780423164368E-2</c:v>
                </c:pt>
                <c:pt idx="76">
                  <c:v>8.4028571844100952E-2</c:v>
                </c:pt>
                <c:pt idx="77">
                  <c:v>8.1652365624904633E-2</c:v>
                </c:pt>
                <c:pt idx="78">
                  <c:v>7.3868602514266968E-2</c:v>
                </c:pt>
                <c:pt idx="79">
                  <c:v>7.4078202247619629E-2</c:v>
                </c:pt>
                <c:pt idx="80">
                  <c:v>7.2936445474624634E-2</c:v>
                </c:pt>
                <c:pt idx="81">
                  <c:v>6.2909625470638275E-2</c:v>
                </c:pt>
                <c:pt idx="82">
                  <c:v>6.9116242229938507E-2</c:v>
                </c:pt>
                <c:pt idx="83">
                  <c:v>0.15881028771400452</c:v>
                </c:pt>
                <c:pt idx="84">
                  <c:v>0.23168341815471649</c:v>
                </c:pt>
                <c:pt idx="85">
                  <c:v>0.41282883286476135</c:v>
                </c:pt>
                <c:pt idx="86">
                  <c:v>0.58925056457519531</c:v>
                </c:pt>
                <c:pt idx="87">
                  <c:v>0.46520933508872986</c:v>
                </c:pt>
                <c:pt idx="88">
                  <c:v>0.12334182113409042</c:v>
                </c:pt>
                <c:pt idx="89">
                  <c:v>8.764183521270752E-2</c:v>
                </c:pt>
                <c:pt idx="90">
                  <c:v>6.573505699634552E-2</c:v>
                </c:pt>
                <c:pt idx="91">
                  <c:v>4.8996720463037491E-2</c:v>
                </c:pt>
                <c:pt idx="92">
                  <c:v>4.8361636698246002E-2</c:v>
                </c:pt>
                <c:pt idx="93">
                  <c:v>4.7187644988298416E-2</c:v>
                </c:pt>
                <c:pt idx="94">
                  <c:v>3.586244210600853E-2</c:v>
                </c:pt>
                <c:pt idx="95">
                  <c:v>1.4743066392838955E-2</c:v>
                </c:pt>
                <c:pt idx="96">
                  <c:v>0</c:v>
                </c:pt>
                <c:pt idx="97">
                  <c:v>0</c:v>
                </c:pt>
                <c:pt idx="98">
                  <c:v>0.12152674794197083</c:v>
                </c:pt>
                <c:pt idx="99">
                  <c:v>6.2387373298406601E-2</c:v>
                </c:pt>
                <c:pt idx="100">
                  <c:v>6.0608621686697006E-2</c:v>
                </c:pt>
                <c:pt idx="101">
                  <c:v>4.5211337506771088E-2</c:v>
                </c:pt>
                <c:pt idx="102">
                  <c:v>9.781801700592041E-2</c:v>
                </c:pt>
                <c:pt idx="103">
                  <c:v>0.11516164243221283</c:v>
                </c:pt>
                <c:pt idx="104">
                  <c:v>0.14264945685863495</c:v>
                </c:pt>
                <c:pt idx="105">
                  <c:v>0.27451765537261963</c:v>
                </c:pt>
                <c:pt idx="106">
                  <c:v>0.41021347045898438</c:v>
                </c:pt>
                <c:pt idx="107">
                  <c:v>0.11530417948961258</c:v>
                </c:pt>
                <c:pt idx="108">
                  <c:v>0.10084486752748489</c:v>
                </c:pt>
                <c:pt idx="109">
                  <c:v>8.411853015422821E-2</c:v>
                </c:pt>
                <c:pt idx="110">
                  <c:v>7.5168371200561523E-2</c:v>
                </c:pt>
                <c:pt idx="111">
                  <c:v>8.0508962273597717E-2</c:v>
                </c:pt>
                <c:pt idx="112">
                  <c:v>8.4173992276191711E-2</c:v>
                </c:pt>
                <c:pt idx="113">
                  <c:v>0.10998633503913879</c:v>
                </c:pt>
                <c:pt idx="114">
                  <c:v>0.12295650690793991</c:v>
                </c:pt>
                <c:pt idx="115">
                  <c:v>0.13524886965751648</c:v>
                </c:pt>
                <c:pt idx="116">
                  <c:v>0.13245302438735962</c:v>
                </c:pt>
                <c:pt idx="117">
                  <c:v>9.7954057157039642E-2</c:v>
                </c:pt>
                <c:pt idx="118">
                  <c:v>0</c:v>
                </c:pt>
                <c:pt idx="119">
                  <c:v>0</c:v>
                </c:pt>
                <c:pt idx="120">
                  <c:v>0.42088457942008972</c:v>
                </c:pt>
                <c:pt idx="121">
                  <c:v>0.48788508772850037</c:v>
                </c:pt>
                <c:pt idx="122">
                  <c:v>0.58983838558197021</c:v>
                </c:pt>
                <c:pt idx="123">
                  <c:v>0.75967150926589966</c:v>
                </c:pt>
                <c:pt idx="124">
                  <c:v>0.82212233543395996</c:v>
                </c:pt>
                <c:pt idx="125">
                  <c:v>0.77415144443511963</c:v>
                </c:pt>
                <c:pt idx="126">
                  <c:v>0.70627301931381226</c:v>
                </c:pt>
                <c:pt idx="127">
                  <c:v>0.27622401714324951</c:v>
                </c:pt>
                <c:pt idx="128">
                  <c:v>0.19782234728336334</c:v>
                </c:pt>
                <c:pt idx="129">
                  <c:v>0.12018610537052155</c:v>
                </c:pt>
                <c:pt idx="130">
                  <c:v>4.5950267463922501E-2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0.32187733054161072</c:v>
                </c:pt>
                <c:pt idx="171">
                  <c:v>0.34214121103286743</c:v>
                </c:pt>
                <c:pt idx="172">
                  <c:v>0.32227817177772522</c:v>
                </c:pt>
                <c:pt idx="173">
                  <c:v>0.30080848932266235</c:v>
                </c:pt>
                <c:pt idx="174">
                  <c:v>0.28201311826705933</c:v>
                </c:pt>
                <c:pt idx="175">
                  <c:v>0.26295152306556702</c:v>
                </c:pt>
                <c:pt idx="176">
                  <c:v>0.24437727034091949</c:v>
                </c:pt>
                <c:pt idx="177">
                  <c:v>0.22551670670509338</c:v>
                </c:pt>
                <c:pt idx="178">
                  <c:v>0.20845872163772583</c:v>
                </c:pt>
                <c:pt idx="179">
                  <c:v>0.19228489696979523</c:v>
                </c:pt>
                <c:pt idx="180">
                  <c:v>0.17623484134674072</c:v>
                </c:pt>
                <c:pt idx="181">
                  <c:v>0.16035115718841553</c:v>
                </c:pt>
                <c:pt idx="182">
                  <c:v>0.14493250846862793</c:v>
                </c:pt>
                <c:pt idx="183">
                  <c:v>0.13107679784297943</c:v>
                </c:pt>
                <c:pt idx="184">
                  <c:v>0.11883838474750519</c:v>
                </c:pt>
                <c:pt idx="185">
                  <c:v>0.10613276064395905</c:v>
                </c:pt>
                <c:pt idx="186">
                  <c:v>9.5649249851703644E-2</c:v>
                </c:pt>
                <c:pt idx="187">
                  <c:v>8.2560896873474121E-2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1">
                  <c:v>1.7295856475830078</c:v>
                </c:pt>
                <c:pt idx="2">
                  <c:v>1.5103412866592407</c:v>
                </c:pt>
                <c:pt idx="3">
                  <c:v>1.3407033681869507</c:v>
                </c:pt>
                <c:pt idx="4">
                  <c:v>1.2062803506851196</c:v>
                </c:pt>
                <c:pt idx="5">
                  <c:v>1.0976463556289673</c:v>
                </c:pt>
                <c:pt idx="6">
                  <c:v>1.0086807012557983</c:v>
                </c:pt>
                <c:pt idx="7">
                  <c:v>0.93562853336334229</c:v>
                </c:pt>
                <c:pt idx="8">
                  <c:v>0.87663859128952026</c:v>
                </c:pt>
                <c:pt idx="9">
                  <c:v>0.83028519153594971</c:v>
                </c:pt>
                <c:pt idx="10">
                  <c:v>0.79721999168395996</c:v>
                </c:pt>
                <c:pt idx="11">
                  <c:v>0.77891862392425537</c:v>
                </c:pt>
                <c:pt idx="12">
                  <c:v>0.77789229154586792</c:v>
                </c:pt>
                <c:pt idx="13">
                  <c:v>0.77306163311004639</c:v>
                </c:pt>
                <c:pt idx="14">
                  <c:v>0.76595574617385864</c:v>
                </c:pt>
                <c:pt idx="15">
                  <c:v>0.75764673948287964</c:v>
                </c:pt>
                <c:pt idx="16">
                  <c:v>0.74888330698013306</c:v>
                </c:pt>
                <c:pt idx="17">
                  <c:v>0.74017441272735596</c:v>
                </c:pt>
                <c:pt idx="18">
                  <c:v>0.73185575008392334</c:v>
                </c:pt>
                <c:pt idx="19">
                  <c:v>0.7241327166557312</c:v>
                </c:pt>
                <c:pt idx="20">
                  <c:v>0.71471059322357178</c:v>
                </c:pt>
                <c:pt idx="21">
                  <c:v>0.70417147874832153</c:v>
                </c:pt>
                <c:pt idx="22">
                  <c:v>0.69296300411224365</c:v>
                </c:pt>
                <c:pt idx="23">
                  <c:v>0.68142735958099365</c:v>
                </c:pt>
                <c:pt idx="24">
                  <c:v>0.66899585723876953</c:v>
                </c:pt>
                <c:pt idx="25">
                  <c:v>0.6560712456703186</c:v>
                </c:pt>
                <c:pt idx="26">
                  <c:v>0.64252698421478271</c:v>
                </c:pt>
                <c:pt idx="27">
                  <c:v>0.62871086597442627</c:v>
                </c:pt>
                <c:pt idx="28">
                  <c:v>0.61456364393234253</c:v>
                </c:pt>
                <c:pt idx="29">
                  <c:v>0.60011845827102661</c:v>
                </c:pt>
                <c:pt idx="30">
                  <c:v>0.58545422554016113</c:v>
                </c:pt>
                <c:pt idx="31">
                  <c:v>0.57066720724105835</c:v>
                </c:pt>
                <c:pt idx="32">
                  <c:v>0.55585771799087524</c:v>
                </c:pt>
                <c:pt idx="33">
                  <c:v>0.54111850261688232</c:v>
                </c:pt>
                <c:pt idx="34">
                  <c:v>0.52653294801712036</c:v>
                </c:pt>
                <c:pt idx="35">
                  <c:v>0.51217049360275269</c:v>
                </c:pt>
                <c:pt idx="36">
                  <c:v>0.49808841943740845</c:v>
                </c:pt>
                <c:pt idx="37">
                  <c:v>0.48433104157447815</c:v>
                </c:pt>
                <c:pt idx="38">
                  <c:v>0.47093269228935242</c:v>
                </c:pt>
                <c:pt idx="39">
                  <c:v>0.45791861414909363</c:v>
                </c:pt>
                <c:pt idx="40">
                  <c:v>0.44530525803565979</c:v>
                </c:pt>
                <c:pt idx="41">
                  <c:v>0.43310242891311646</c:v>
                </c:pt>
                <c:pt idx="42">
                  <c:v>0.42131456732749939</c:v>
                </c:pt>
                <c:pt idx="43">
                  <c:v>0.40948003530502319</c:v>
                </c:pt>
                <c:pt idx="44">
                  <c:v>0.39813217520713806</c:v>
                </c:pt>
                <c:pt idx="45">
                  <c:v>0.32513293623924255</c:v>
                </c:pt>
                <c:pt idx="46">
                  <c:v>0.32048514485359192</c:v>
                </c:pt>
                <c:pt idx="47">
                  <c:v>0.31589695811271667</c:v>
                </c:pt>
                <c:pt idx="48">
                  <c:v>0.3114703893661499</c:v>
                </c:pt>
                <c:pt idx="49">
                  <c:v>0.30734416842460632</c:v>
                </c:pt>
                <c:pt idx="50">
                  <c:v>0.3036455512046814</c:v>
                </c:pt>
                <c:pt idx="51">
                  <c:v>0.30050927400588989</c:v>
                </c:pt>
                <c:pt idx="52">
                  <c:v>0.29807999730110168</c:v>
                </c:pt>
                <c:pt idx="53">
                  <c:v>0.29651561379432678</c:v>
                </c:pt>
                <c:pt idx="54">
                  <c:v>0.29599586129188538</c:v>
                </c:pt>
                <c:pt idx="55">
                  <c:v>0.29582715034484863</c:v>
                </c:pt>
                <c:pt idx="56">
                  <c:v>0.29614055156707764</c:v>
                </c:pt>
                <c:pt idx="57">
                  <c:v>0.29679161310195923</c:v>
                </c:pt>
                <c:pt idx="58">
                  <c:v>0.29765939712524414</c:v>
                </c:pt>
                <c:pt idx="59">
                  <c:v>0.29864248633384705</c:v>
                </c:pt>
                <c:pt idx="60">
                  <c:v>0.29965829849243164</c:v>
                </c:pt>
                <c:pt idx="61">
                  <c:v>0.30063360929489136</c:v>
                </c:pt>
                <c:pt idx="62">
                  <c:v>0.30150362849235535</c:v>
                </c:pt>
                <c:pt idx="63">
                  <c:v>0.30221173167228699</c:v>
                </c:pt>
                <c:pt idx="64">
                  <c:v>0.30270978808403015</c:v>
                </c:pt>
                <c:pt idx="65">
                  <c:v>0.30296090245246887</c:v>
                </c:pt>
                <c:pt idx="66">
                  <c:v>0.30214288830757141</c:v>
                </c:pt>
                <c:pt idx="67">
                  <c:v>0.30039563775062561</c:v>
                </c:pt>
                <c:pt idx="68">
                  <c:v>0.2978455126285553</c:v>
                </c:pt>
                <c:pt idx="69">
                  <c:v>0.29462462663650513</c:v>
                </c:pt>
                <c:pt idx="70">
                  <c:v>0.29084783792495728</c:v>
                </c:pt>
                <c:pt idx="71">
                  <c:v>0.26835623383522034</c:v>
                </c:pt>
                <c:pt idx="72">
                  <c:v>0.24947194755077362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1">
                  <c:v>0.63302379846572876</c:v>
                </c:pt>
                <c:pt idx="2">
                  <c:v>0.59194761514663696</c:v>
                </c:pt>
                <c:pt idx="3">
                  <c:v>0.57098853588104248</c:v>
                </c:pt>
                <c:pt idx="4">
                  <c:v>0.57827454805374146</c:v>
                </c:pt>
                <c:pt idx="5">
                  <c:v>0.63576173782348633</c:v>
                </c:pt>
                <c:pt idx="6">
                  <c:v>0.77177286148071289</c:v>
                </c:pt>
                <c:pt idx="7">
                  <c:v>0.90105807781219482</c:v>
                </c:pt>
                <c:pt idx="8">
                  <c:v>1.1259614229202271</c:v>
                </c:pt>
                <c:pt idx="9">
                  <c:v>1.3295341730117798</c:v>
                </c:pt>
                <c:pt idx="10">
                  <c:v>1.4903997182846069</c:v>
                </c:pt>
                <c:pt idx="11">
                  <c:v>0.58871835470199585</c:v>
                </c:pt>
                <c:pt idx="12">
                  <c:v>0.61386370658874512</c:v>
                </c:pt>
                <c:pt idx="13">
                  <c:v>0.63377296924591064</c:v>
                </c:pt>
                <c:pt idx="14">
                  <c:v>0.64987713098526001</c:v>
                </c:pt>
                <c:pt idx="15">
                  <c:v>0.6627497673034668</c:v>
                </c:pt>
                <c:pt idx="16">
                  <c:v>0.67276513576507568</c:v>
                </c:pt>
                <c:pt idx="17">
                  <c:v>0.68022751808166504</c:v>
                </c:pt>
                <c:pt idx="18">
                  <c:v>0.53934472799301147</c:v>
                </c:pt>
                <c:pt idx="19">
                  <c:v>0.53876185417175293</c:v>
                </c:pt>
                <c:pt idx="20">
                  <c:v>0.53768330812454224</c:v>
                </c:pt>
                <c:pt idx="21">
                  <c:v>0.53622537851333618</c:v>
                </c:pt>
                <c:pt idx="22">
                  <c:v>0.47179055213928223</c:v>
                </c:pt>
                <c:pt idx="23">
                  <c:v>0.46909523010253906</c:v>
                </c:pt>
                <c:pt idx="24">
                  <c:v>0.42901584506034851</c:v>
                </c:pt>
                <c:pt idx="25">
                  <c:v>0.42620831727981567</c:v>
                </c:pt>
                <c:pt idx="26">
                  <c:v>0.39212414622306824</c:v>
                </c:pt>
                <c:pt idx="27">
                  <c:v>0.3635353147983551</c:v>
                </c:pt>
                <c:pt idx="28">
                  <c:v>0.33883422613143921</c:v>
                </c:pt>
                <c:pt idx="29">
                  <c:v>0.31715014576911926</c:v>
                </c:pt>
                <c:pt idx="30">
                  <c:v>0.29792892932891846</c:v>
                </c:pt>
                <c:pt idx="31">
                  <c:v>0.28070670366287231</c:v>
                </c:pt>
                <c:pt idx="32">
                  <c:v>0.26517054438591003</c:v>
                </c:pt>
                <c:pt idx="33">
                  <c:v>0.25108805298805237</c:v>
                </c:pt>
                <c:pt idx="34">
                  <c:v>0.23827651143074036</c:v>
                </c:pt>
                <c:pt idx="35">
                  <c:v>0.22658176720142365</c:v>
                </c:pt>
                <c:pt idx="36">
                  <c:v>0.21590478718280792</c:v>
                </c:pt>
                <c:pt idx="37">
                  <c:v>0.20618726313114166</c:v>
                </c:pt>
                <c:pt idx="38">
                  <c:v>0.19730290770530701</c:v>
                </c:pt>
                <c:pt idx="39">
                  <c:v>0.18915262818336487</c:v>
                </c:pt>
                <c:pt idx="40">
                  <c:v>0.18165810406208038</c:v>
                </c:pt>
                <c:pt idx="41">
                  <c:v>2.9750984162092209E-2</c:v>
                </c:pt>
                <c:pt idx="42">
                  <c:v>0.16758443415164948</c:v>
                </c:pt>
                <c:pt idx="43">
                  <c:v>0.16186051070690155</c:v>
                </c:pt>
                <c:pt idx="44">
                  <c:v>0.16572844982147217</c:v>
                </c:pt>
                <c:pt idx="45">
                  <c:v>0.1971333920955658</c:v>
                </c:pt>
                <c:pt idx="46">
                  <c:v>0.23241274058818817</c:v>
                </c:pt>
                <c:pt idx="47">
                  <c:v>0.28782719373703003</c:v>
                </c:pt>
                <c:pt idx="48">
                  <c:v>0.34446865320205688</c:v>
                </c:pt>
                <c:pt idx="49">
                  <c:v>0.40489643812179565</c:v>
                </c:pt>
                <c:pt idx="50">
                  <c:v>0.46697524189949036</c:v>
                </c:pt>
                <c:pt idx="51">
                  <c:v>0.52807718515396118</c:v>
                </c:pt>
                <c:pt idx="52">
                  <c:v>0.58726000785827637</c:v>
                </c:pt>
                <c:pt idx="53">
                  <c:v>0.38844102621078491</c:v>
                </c:pt>
                <c:pt idx="54">
                  <c:v>0.43075931072235107</c:v>
                </c:pt>
                <c:pt idx="55">
                  <c:v>0.39707472920417786</c:v>
                </c:pt>
                <c:pt idx="56">
                  <c:v>0.36975619196891785</c:v>
                </c:pt>
                <c:pt idx="57">
                  <c:v>0.34713509678840637</c:v>
                </c:pt>
                <c:pt idx="58">
                  <c:v>0.32831189036369324</c:v>
                </c:pt>
                <c:pt idx="59">
                  <c:v>0.31078505516052246</c:v>
                </c:pt>
                <c:pt idx="60">
                  <c:v>0.29392626881599426</c:v>
                </c:pt>
                <c:pt idx="61">
                  <c:v>0.2776356041431427</c:v>
                </c:pt>
                <c:pt idx="62">
                  <c:v>0.26176777482032776</c:v>
                </c:pt>
                <c:pt idx="63">
                  <c:v>0.24707719683647156</c:v>
                </c:pt>
                <c:pt idx="64">
                  <c:v>4.4526564888656139E-3</c:v>
                </c:pt>
                <c:pt idx="65">
                  <c:v>-8.3544347435235977E-3</c:v>
                </c:pt>
                <c:pt idx="66">
                  <c:v>-2.2673469036817551E-2</c:v>
                </c:pt>
                <c:pt idx="67">
                  <c:v>-3.1178878620266914E-2</c:v>
                </c:pt>
                <c:pt idx="68">
                  <c:v>-4.0824573487043381E-2</c:v>
                </c:pt>
                <c:pt idx="69">
                  <c:v>-4.7607202082872391E-2</c:v>
                </c:pt>
                <c:pt idx="70">
                  <c:v>-5.0057802349328995E-2</c:v>
                </c:pt>
                <c:pt idx="71">
                  <c:v>-5.0967603921890259E-2</c:v>
                </c:pt>
                <c:pt idx="72">
                  <c:v>-5.0879485905170441E-2</c:v>
                </c:pt>
                <c:pt idx="73">
                  <c:v>-5.0557967275381088E-2</c:v>
                </c:pt>
                <c:pt idx="74">
                  <c:v>-5.0150293856859207E-2</c:v>
                </c:pt>
                <c:pt idx="75">
                  <c:v>-4.974108561873436E-2</c:v>
                </c:pt>
                <c:pt idx="76">
                  <c:v>-4.9342688173055649E-2</c:v>
                </c:pt>
                <c:pt idx="77">
                  <c:v>-4.8972778022289276E-2</c:v>
                </c:pt>
                <c:pt idx="78">
                  <c:v>-4.8566285520792007E-2</c:v>
                </c:pt>
                <c:pt idx="79">
                  <c:v>-4.8148669302463531E-2</c:v>
                </c:pt>
                <c:pt idx="80">
                  <c:v>-4.7770284116268158E-2</c:v>
                </c:pt>
                <c:pt idx="81">
                  <c:v>-4.7466788440942764E-2</c:v>
                </c:pt>
                <c:pt idx="82">
                  <c:v>-4.7184303402900696E-2</c:v>
                </c:pt>
                <c:pt idx="83">
                  <c:v>-4.691598191857338E-2</c:v>
                </c:pt>
                <c:pt idx="84">
                  <c:v>-4.6617776155471802E-2</c:v>
                </c:pt>
                <c:pt idx="85">
                  <c:v>-4.6255126595497131E-2</c:v>
                </c:pt>
                <c:pt idx="86">
                  <c:v>-4.5815818011760712E-2</c:v>
                </c:pt>
                <c:pt idx="87">
                  <c:v>-4.5319467782974243E-2</c:v>
                </c:pt>
                <c:pt idx="88">
                  <c:v>-4.4986970722675323E-2</c:v>
                </c:pt>
                <c:pt idx="89">
                  <c:v>-4.4792648404836655E-2</c:v>
                </c:pt>
                <c:pt idx="90">
                  <c:v>-4.4668998569250107E-2</c:v>
                </c:pt>
                <c:pt idx="91">
                  <c:v>-4.4550761580467224E-2</c:v>
                </c:pt>
                <c:pt idx="92">
                  <c:v>-4.4433295726776123E-2</c:v>
                </c:pt>
                <c:pt idx="93">
                  <c:v>-4.4312793761491776E-2</c:v>
                </c:pt>
                <c:pt idx="94">
                  <c:v>-4.4179297983646393E-2</c:v>
                </c:pt>
                <c:pt idx="95">
                  <c:v>-4.4050499796867371E-2</c:v>
                </c:pt>
                <c:pt idx="96">
                  <c:v>-4.3920092284679413E-2</c:v>
                </c:pt>
                <c:pt idx="97">
                  <c:v>-4.379112645983696E-2</c:v>
                </c:pt>
                <c:pt idx="98">
                  <c:v>-4.3667983263731003E-2</c:v>
                </c:pt>
                <c:pt idx="99">
                  <c:v>-4.3465524911880493E-2</c:v>
                </c:pt>
                <c:pt idx="100">
                  <c:v>-4.3284889310598373E-2</c:v>
                </c:pt>
                <c:pt idx="101">
                  <c:v>-4.3132666498422623E-2</c:v>
                </c:pt>
                <c:pt idx="102">
                  <c:v>-4.2994778603315353E-2</c:v>
                </c:pt>
                <c:pt idx="103">
                  <c:v>-4.2848445475101471E-2</c:v>
                </c:pt>
                <c:pt idx="104">
                  <c:v>-4.2693212628364563E-2</c:v>
                </c:pt>
                <c:pt idx="105">
                  <c:v>-4.2533896863460541E-2</c:v>
                </c:pt>
                <c:pt idx="106">
                  <c:v>-4.2360644787549973E-2</c:v>
                </c:pt>
                <c:pt idx="107">
                  <c:v>-4.2159195989370346E-2</c:v>
                </c:pt>
                <c:pt idx="108">
                  <c:v>-4.1989710181951523E-2</c:v>
                </c:pt>
                <c:pt idx="109">
                  <c:v>-4.1843045502901077E-2</c:v>
                </c:pt>
                <c:pt idx="110">
                  <c:v>-4.1719149798154831E-2</c:v>
                </c:pt>
                <c:pt idx="111">
                  <c:v>-4.159531369805336E-2</c:v>
                </c:pt>
                <c:pt idx="112">
                  <c:v>-4.1468683630228043E-2</c:v>
                </c:pt>
                <c:pt idx="113">
                  <c:v>-4.1331615298986435E-2</c:v>
                </c:pt>
                <c:pt idx="114">
                  <c:v>-4.1195020079612732E-2</c:v>
                </c:pt>
                <c:pt idx="115">
                  <c:v>-4.1052088141441345E-2</c:v>
                </c:pt>
                <c:pt idx="116">
                  <c:v>-4.0910370647907257E-2</c:v>
                </c:pt>
                <c:pt idx="117">
                  <c:v>-4.0769472718238831E-2</c:v>
                </c:pt>
                <c:pt idx="118">
                  <c:v>-4.0629111230373383E-2</c:v>
                </c:pt>
                <c:pt idx="119">
                  <c:v>-4.0489945560693741E-2</c:v>
                </c:pt>
                <c:pt idx="120">
                  <c:v>-4.0342193096876144E-2</c:v>
                </c:pt>
                <c:pt idx="121">
                  <c:v>-4.0186602622270584E-2</c:v>
                </c:pt>
                <c:pt idx="122">
                  <c:v>-4.0028631687164307E-2</c:v>
                </c:pt>
                <c:pt idx="123">
                  <c:v>-3.9923232048749924E-2</c:v>
                </c:pt>
                <c:pt idx="124">
                  <c:v>-3.9801482111215591E-2</c:v>
                </c:pt>
                <c:pt idx="125">
                  <c:v>-3.9666339755058289E-2</c:v>
                </c:pt>
                <c:pt idx="126">
                  <c:v>-3.9533723145723343E-2</c:v>
                </c:pt>
                <c:pt idx="127">
                  <c:v>-3.9401758462190628E-2</c:v>
                </c:pt>
                <c:pt idx="128">
                  <c:v>-3.1611870974302292E-2</c:v>
                </c:pt>
                <c:pt idx="129">
                  <c:v>-2.5230647996068001E-2</c:v>
                </c:pt>
                <c:pt idx="130">
                  <c:v>-1.9790718331933022E-2</c:v>
                </c:pt>
                <c:pt idx="131">
                  <c:v>-1.3912199065089226E-2</c:v>
                </c:pt>
                <c:pt idx="132">
                  <c:v>-8.726225234568119E-3</c:v>
                </c:pt>
                <c:pt idx="133">
                  <c:v>-5.0612264312803745E-3</c:v>
                </c:pt>
                <c:pt idx="134">
                  <c:v>-2.6471314486116171E-3</c:v>
                </c:pt>
                <c:pt idx="135">
                  <c:v>-1.0357808787375689E-3</c:v>
                </c:pt>
                <c:pt idx="136">
                  <c:v>-1.96909109945409E-4</c:v>
                </c:pt>
                <c:pt idx="137">
                  <c:v>6.2309368513524532E-4</c:v>
                </c:pt>
                <c:pt idx="138">
                  <c:v>9.180748020298779E-4</c:v>
                </c:pt>
                <c:pt idx="139">
                  <c:v>8.1807043170556426E-4</c:v>
                </c:pt>
                <c:pt idx="140">
                  <c:v>3.8008674164302647E-4</c:v>
                </c:pt>
                <c:pt idx="141">
                  <c:v>-2.9892721613578033E-6</c:v>
                </c:pt>
                <c:pt idx="142">
                  <c:v>-3.7923973286524415E-4</c:v>
                </c:pt>
                <c:pt idx="143">
                  <c:v>-7.9046131577342749E-4</c:v>
                </c:pt>
                <c:pt idx="144">
                  <c:v>-1.1787064140662551E-3</c:v>
                </c:pt>
                <c:pt idx="145">
                  <c:v>-1.57258624676615E-3</c:v>
                </c:pt>
                <c:pt idx="146">
                  <c:v>-1.9681721460074186E-3</c:v>
                </c:pt>
                <c:pt idx="147">
                  <c:v>-2.2887245286256075E-3</c:v>
                </c:pt>
                <c:pt idx="148">
                  <c:v>-2.5743383448570967E-3</c:v>
                </c:pt>
                <c:pt idx="149">
                  <c:v>-2.8574652969837189E-3</c:v>
                </c:pt>
                <c:pt idx="150">
                  <c:v>-3.0825904104858637E-3</c:v>
                </c:pt>
                <c:pt idx="151">
                  <c:v>-3.3371953759342432E-3</c:v>
                </c:pt>
                <c:pt idx="152">
                  <c:v>-3.544963663443923E-3</c:v>
                </c:pt>
                <c:pt idx="153">
                  <c:v>-3.6835952196270227E-3</c:v>
                </c:pt>
                <c:pt idx="154">
                  <c:v>-3.9252839051187038E-3</c:v>
                </c:pt>
                <c:pt idx="155">
                  <c:v>-4.1487212292850018E-3</c:v>
                </c:pt>
                <c:pt idx="156">
                  <c:v>-4.2108208872377872E-3</c:v>
                </c:pt>
                <c:pt idx="157">
                  <c:v>-4.4781113974750042E-3</c:v>
                </c:pt>
                <c:pt idx="158">
                  <c:v>-4.7205174341797829E-3</c:v>
                </c:pt>
                <c:pt idx="159">
                  <c:v>-4.7573018819093704E-3</c:v>
                </c:pt>
                <c:pt idx="160">
                  <c:v>-4.996112547814846E-3</c:v>
                </c:pt>
                <c:pt idx="161">
                  <c:v>-5.1500154659152031E-3</c:v>
                </c:pt>
                <c:pt idx="162">
                  <c:v>-5.2673695608973503E-3</c:v>
                </c:pt>
                <c:pt idx="163">
                  <c:v>-5.6637176312506199E-3</c:v>
                </c:pt>
                <c:pt idx="164">
                  <c:v>-6.043523084372282E-3</c:v>
                </c:pt>
                <c:pt idx="165">
                  <c:v>-6.4069135114550591E-3</c:v>
                </c:pt>
                <c:pt idx="166">
                  <c:v>-6.7541361786425114E-3</c:v>
                </c:pt>
                <c:pt idx="167">
                  <c:v>-7.085481658577919E-3</c:v>
                </c:pt>
                <c:pt idx="168">
                  <c:v>-7.4011464603245258E-3</c:v>
                </c:pt>
                <c:pt idx="169">
                  <c:v>-7.7013908885419369E-3</c:v>
                </c:pt>
                <c:pt idx="170">
                  <c:v>-7.9865101724863052E-3</c:v>
                </c:pt>
                <c:pt idx="171">
                  <c:v>-8.2567902281880379E-3</c:v>
                </c:pt>
                <c:pt idx="172">
                  <c:v>-8.5125695914030075E-3</c:v>
                </c:pt>
                <c:pt idx="173">
                  <c:v>-8.7542068213224411E-3</c:v>
                </c:pt>
                <c:pt idx="174">
                  <c:v>-8.9820083230733871E-3</c:v>
                </c:pt>
                <c:pt idx="175">
                  <c:v>-9.1962786391377449E-3</c:v>
                </c:pt>
                <c:pt idx="176">
                  <c:v>-9.3973744660615921E-3</c:v>
                </c:pt>
                <c:pt idx="177">
                  <c:v>-9.5857055857777596E-3</c:v>
                </c:pt>
                <c:pt idx="178">
                  <c:v>-9.7615858539938927E-3</c:v>
                </c:pt>
                <c:pt idx="179">
                  <c:v>-9.9253784865140915E-3</c:v>
                </c:pt>
                <c:pt idx="180">
                  <c:v>-1.0077389888465405E-2</c:v>
                </c:pt>
                <c:pt idx="181">
                  <c:v>-1.0218021459877491E-2</c:v>
                </c:pt>
                <c:pt idx="182">
                  <c:v>-1.0347524657845497E-2</c:v>
                </c:pt>
                <c:pt idx="183">
                  <c:v>-1.0466392152011395E-2</c:v>
                </c:pt>
                <c:pt idx="184">
                  <c:v>-1.0574882850050926E-2</c:v>
                </c:pt>
                <c:pt idx="185">
                  <c:v>-1.0673386044800282E-2</c:v>
                </c:pt>
                <c:pt idx="186">
                  <c:v>-1.0762213729321957E-2</c:v>
                </c:pt>
                <c:pt idx="187">
                  <c:v>-1.0841666720807552E-2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1">
                  <c:v>0.72119802236557007</c:v>
                </c:pt>
                <c:pt idx="2">
                  <c:v>0.71151161193847656</c:v>
                </c:pt>
                <c:pt idx="3">
                  <c:v>0.83028799295425415</c:v>
                </c:pt>
                <c:pt idx="4">
                  <c:v>1.1055676937103271</c:v>
                </c:pt>
                <c:pt idx="5">
                  <c:v>1.4357553720474243</c:v>
                </c:pt>
                <c:pt idx="6">
                  <c:v>1.3061444759368896</c:v>
                </c:pt>
                <c:pt idx="7">
                  <c:v>1.5864511728286743</c:v>
                </c:pt>
                <c:pt idx="8">
                  <c:v>1.5514131784439087</c:v>
                </c:pt>
                <c:pt idx="9">
                  <c:v>1.5515414476394653</c:v>
                </c:pt>
                <c:pt idx="10">
                  <c:v>-3.3485920429229736</c:v>
                </c:pt>
                <c:pt idx="11">
                  <c:v>1.1761435270309448</c:v>
                </c:pt>
                <c:pt idx="12">
                  <c:v>0.99048763513565063</c:v>
                </c:pt>
                <c:pt idx="13">
                  <c:v>0.89163106679916382</c:v>
                </c:pt>
                <c:pt idx="14">
                  <c:v>0.82981538772583008</c:v>
                </c:pt>
                <c:pt idx="15">
                  <c:v>0.78739142417907715</c:v>
                </c:pt>
                <c:pt idx="16">
                  <c:v>0.7561919093132019</c:v>
                </c:pt>
                <c:pt idx="17">
                  <c:v>-0.75686907768249512</c:v>
                </c:pt>
                <c:pt idx="18">
                  <c:v>0.71496844291687012</c:v>
                </c:pt>
                <c:pt idx="19">
                  <c:v>0.67266237735748291</c:v>
                </c:pt>
                <c:pt idx="20">
                  <c:v>0.64050918817520142</c:v>
                </c:pt>
                <c:pt idx="21">
                  <c:v>-0.193772092461586</c:v>
                </c:pt>
                <c:pt idx="22">
                  <c:v>0.61354190111160278</c:v>
                </c:pt>
                <c:pt idx="23">
                  <c:v>2.1401319652795792E-2</c:v>
                </c:pt>
                <c:pt idx="24">
                  <c:v>0.57695233821868896</c:v>
                </c:pt>
                <c:pt idx="25">
                  <c:v>2.9496580362319946E-2</c:v>
                </c:pt>
                <c:pt idx="26">
                  <c:v>6.1532031744718552E-2</c:v>
                </c:pt>
                <c:pt idx="27">
                  <c:v>8.2471869885921478E-2</c:v>
                </c:pt>
                <c:pt idx="28">
                  <c:v>9.7497947514057159E-2</c:v>
                </c:pt>
                <c:pt idx="29">
                  <c:v>0.10871360450983047</c:v>
                </c:pt>
                <c:pt idx="30">
                  <c:v>0.11519056558609009</c:v>
                </c:pt>
                <c:pt idx="31">
                  <c:v>0.11877728253602982</c:v>
                </c:pt>
                <c:pt idx="32">
                  <c:v>0.12043675035238266</c:v>
                </c:pt>
                <c:pt idx="33">
                  <c:v>0.12078295648097992</c:v>
                </c:pt>
                <c:pt idx="34">
                  <c:v>0.12006941437721252</c:v>
                </c:pt>
                <c:pt idx="35">
                  <c:v>0.1195937842130661</c:v>
                </c:pt>
                <c:pt idx="36">
                  <c:v>0.12045492976903915</c:v>
                </c:pt>
                <c:pt idx="37">
                  <c:v>0.12001124769449234</c:v>
                </c:pt>
                <c:pt idx="38">
                  <c:v>0.11881174147129059</c:v>
                </c:pt>
                <c:pt idx="39">
                  <c:v>0.11727811396121979</c:v>
                </c:pt>
                <c:pt idx="40">
                  <c:v>0.1155347004532814</c:v>
                </c:pt>
                <c:pt idx="41">
                  <c:v>0.11360092461109161</c:v>
                </c:pt>
                <c:pt idx="42">
                  <c:v>0.10891703516244888</c:v>
                </c:pt>
                <c:pt idx="43">
                  <c:v>0.4436706006526947</c:v>
                </c:pt>
                <c:pt idx="44">
                  <c:v>0.59281039237976074</c:v>
                </c:pt>
                <c:pt idx="45">
                  <c:v>1.159525990486145</c:v>
                </c:pt>
                <c:pt idx="46">
                  <c:v>1.2672127485275269</c:v>
                </c:pt>
                <c:pt idx="47">
                  <c:v>1.0456454753875732</c:v>
                </c:pt>
                <c:pt idx="48">
                  <c:v>0.96304655075073242</c:v>
                </c:pt>
                <c:pt idx="49">
                  <c:v>0.90832978487014771</c:v>
                </c:pt>
                <c:pt idx="50">
                  <c:v>0.86904352903366089</c:v>
                </c:pt>
                <c:pt idx="51">
                  <c:v>0.84943521022796631</c:v>
                </c:pt>
                <c:pt idx="52">
                  <c:v>-1.1968045234680176</c:v>
                </c:pt>
                <c:pt idx="53">
                  <c:v>0.80183017253875732</c:v>
                </c:pt>
                <c:pt idx="54">
                  <c:v>-8.8596362620592117E-3</c:v>
                </c:pt>
                <c:pt idx="55">
                  <c:v>-8.9955329895019531E-3</c:v>
                </c:pt>
                <c:pt idx="56">
                  <c:v>-4.4107157737016678E-3</c:v>
                </c:pt>
                <c:pt idx="57">
                  <c:v>7.9101240262389183E-3</c:v>
                </c:pt>
                <c:pt idx="58">
                  <c:v>-8.4429644048213959E-3</c:v>
                </c:pt>
                <c:pt idx="59">
                  <c:v>-3.3046592026948929E-2</c:v>
                </c:pt>
                <c:pt idx="60">
                  <c:v>-5.8837831020355225E-2</c:v>
                </c:pt>
                <c:pt idx="61">
                  <c:v>-8.8388770818710327E-2</c:v>
                </c:pt>
                <c:pt idx="62">
                  <c:v>-9.6063941717147827E-2</c:v>
                </c:pt>
                <c:pt idx="63">
                  <c:v>-0.10144737362861633</c:v>
                </c:pt>
                <c:pt idx="64">
                  <c:v>-0.10087832063436508</c:v>
                </c:pt>
                <c:pt idx="65">
                  <c:v>-9.151795506477356E-2</c:v>
                </c:pt>
                <c:pt idx="66">
                  <c:v>-7.9352006316184998E-2</c:v>
                </c:pt>
                <c:pt idx="67">
                  <c:v>-6.7032419145107269E-2</c:v>
                </c:pt>
                <c:pt idx="68">
                  <c:v>-5.1538053900003433E-2</c:v>
                </c:pt>
                <c:pt idx="69">
                  <c:v>-3.4012414515018463E-2</c:v>
                </c:pt>
                <c:pt idx="70">
                  <c:v>-1.7210295423865318E-2</c:v>
                </c:pt>
                <c:pt idx="71">
                  <c:v>-1.0888848453760147E-2</c:v>
                </c:pt>
                <c:pt idx="72">
                  <c:v>-8.0966278910636902E-3</c:v>
                </c:pt>
                <c:pt idx="73">
                  <c:v>-6.5394910052418709E-3</c:v>
                </c:pt>
                <c:pt idx="74">
                  <c:v>-5.0206058658659458E-3</c:v>
                </c:pt>
                <c:pt idx="75">
                  <c:v>-3.8700094446539879E-3</c:v>
                </c:pt>
                <c:pt idx="76">
                  <c:v>-2.9206413310021162E-3</c:v>
                </c:pt>
                <c:pt idx="77">
                  <c:v>-2.4378695525228977E-3</c:v>
                </c:pt>
                <c:pt idx="78">
                  <c:v>-1.0563934920355678E-3</c:v>
                </c:pt>
                <c:pt idx="79">
                  <c:v>2.3043713008519262E-4</c:v>
                </c:pt>
                <c:pt idx="80">
                  <c:v>1.0685712331905961E-3</c:v>
                </c:pt>
                <c:pt idx="81">
                  <c:v>1.3431463157758117E-3</c:v>
                </c:pt>
                <c:pt idx="82">
                  <c:v>1.5349496388807893E-3</c:v>
                </c:pt>
                <c:pt idx="83">
                  <c:v>1.6868743114173412E-3</c:v>
                </c:pt>
                <c:pt idx="84">
                  <c:v>2.1718472708016634E-3</c:v>
                </c:pt>
                <c:pt idx="85">
                  <c:v>3.1633207108825445E-3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1">
                  <c:v>2.3907392024993896</c:v>
                </c:pt>
                <c:pt idx="2">
                  <c:v>7.0999999046325684</c:v>
                </c:pt>
                <c:pt idx="3">
                  <c:v>0</c:v>
                </c:pt>
                <c:pt idx="4">
                  <c:v>-2.1110892295837402</c:v>
                </c:pt>
                <c:pt idx="5">
                  <c:v>1.6920369863510132</c:v>
                </c:pt>
                <c:pt idx="6">
                  <c:v>-3.7668781280517578</c:v>
                </c:pt>
                <c:pt idx="7">
                  <c:v>1.35440993309021</c:v>
                </c:pt>
                <c:pt idx="8">
                  <c:v>1.0185660123825073</c:v>
                </c:pt>
                <c:pt idx="9">
                  <c:v>0.96527391672134399</c:v>
                </c:pt>
                <c:pt idx="10">
                  <c:v>-2.1204023361206055</c:v>
                </c:pt>
                <c:pt idx="11">
                  <c:v>0.95018094778060913</c:v>
                </c:pt>
                <c:pt idx="12">
                  <c:v>0.85621583461761475</c:v>
                </c:pt>
                <c:pt idx="13">
                  <c:v>0.8426932692527771</c:v>
                </c:pt>
                <c:pt idx="14">
                  <c:v>-2.2755246162414551</c:v>
                </c:pt>
                <c:pt idx="15">
                  <c:v>0.81876713037490845</c:v>
                </c:pt>
                <c:pt idx="16">
                  <c:v>0.75081360340118408</c:v>
                </c:pt>
                <c:pt idx="17">
                  <c:v>-0.2192198634147644</c:v>
                </c:pt>
                <c:pt idx="18">
                  <c:v>0.69807213544845581</c:v>
                </c:pt>
                <c:pt idx="19">
                  <c:v>-0.91821408271789551</c:v>
                </c:pt>
                <c:pt idx="20">
                  <c:v>0.65450406074523926</c:v>
                </c:pt>
                <c:pt idx="21">
                  <c:v>5.4609938524663448E-3</c:v>
                </c:pt>
                <c:pt idx="22">
                  <c:v>-1.4430491253733635E-2</c:v>
                </c:pt>
                <c:pt idx="23">
                  <c:v>0.4300636351108551</c:v>
                </c:pt>
                <c:pt idx="24">
                  <c:v>1.2879337072372437</c:v>
                </c:pt>
                <c:pt idx="25">
                  <c:v>2.62516188621521</c:v>
                </c:pt>
                <c:pt idx="26">
                  <c:v>1.1443730592727661</c:v>
                </c:pt>
                <c:pt idx="27">
                  <c:v>-2.3925840854644775</c:v>
                </c:pt>
                <c:pt idx="28">
                  <c:v>0.61370629072189331</c:v>
                </c:pt>
                <c:pt idx="29">
                  <c:v>0.91686820983886719</c:v>
                </c:pt>
                <c:pt idx="30">
                  <c:v>0.20223753154277802</c:v>
                </c:pt>
                <c:pt idx="31">
                  <c:v>0.39347678422927856</c:v>
                </c:pt>
                <c:pt idx="32">
                  <c:v>0.15774965286254883</c:v>
                </c:pt>
                <c:pt idx="33">
                  <c:v>6.3656234741210938</c:v>
                </c:pt>
                <c:pt idx="34">
                  <c:v>-4.4868531227111816</c:v>
                </c:pt>
                <c:pt idx="35">
                  <c:v>1.1268441677093506</c:v>
                </c:pt>
                <c:pt idx="36">
                  <c:v>0.66653424501419067</c:v>
                </c:pt>
                <c:pt idx="37">
                  <c:v>0.22292667627334595</c:v>
                </c:pt>
                <c:pt idx="38">
                  <c:v>0.11385573446750641</c:v>
                </c:pt>
                <c:pt idx="39">
                  <c:v>5.6084629148244858E-2</c:v>
                </c:pt>
                <c:pt idx="40">
                  <c:v>2.0045151934027672E-2</c:v>
                </c:pt>
                <c:pt idx="41">
                  <c:v>11.762119293212891</c:v>
                </c:pt>
                <c:pt idx="42">
                  <c:v>7.7504606246948242</c:v>
                </c:pt>
                <c:pt idx="43">
                  <c:v>6.3463053703308105</c:v>
                </c:pt>
                <c:pt idx="44">
                  <c:v>0</c:v>
                </c:pt>
                <c:pt idx="45">
                  <c:v>-0.45353811979293823</c:v>
                </c:pt>
                <c:pt idx="46">
                  <c:v>-0.65432840585708618</c:v>
                </c:pt>
                <c:pt idx="47">
                  <c:v>0.55349844694137573</c:v>
                </c:pt>
                <c:pt idx="48">
                  <c:v>1.0167629718780518</c:v>
                </c:pt>
                <c:pt idx="49">
                  <c:v>4.8346271514892578</c:v>
                </c:pt>
                <c:pt idx="50">
                  <c:v>-3.4023818969726563</c:v>
                </c:pt>
                <c:pt idx="51">
                  <c:v>0.4607771635055542</c:v>
                </c:pt>
                <c:pt idx="52">
                  <c:v>0.18358601629734039</c:v>
                </c:pt>
                <c:pt idx="53">
                  <c:v>9.0496063232421875</c:v>
                </c:pt>
                <c:pt idx="54">
                  <c:v>5.7886505126953125</c:v>
                </c:pt>
                <c:pt idx="55">
                  <c:v>0</c:v>
                </c:pt>
                <c:pt idx="56">
                  <c:v>-1.9140962362289429</c:v>
                </c:pt>
                <c:pt idx="57">
                  <c:v>0.40178769826889038</c:v>
                </c:pt>
                <c:pt idx="58">
                  <c:v>9.1046737506985664E-3</c:v>
                </c:pt>
                <c:pt idx="59">
                  <c:v>0.33579665422439575</c:v>
                </c:pt>
                <c:pt idx="60">
                  <c:v>0.23353926837444305</c:v>
                </c:pt>
                <c:pt idx="61">
                  <c:v>2.8040211647748947E-2</c:v>
                </c:pt>
                <c:pt idx="62">
                  <c:v>-4.8564501106739044E-2</c:v>
                </c:pt>
                <c:pt idx="63">
                  <c:v>-5.318758636713028E-2</c:v>
                </c:pt>
                <c:pt idx="64">
                  <c:v>-4.7543872147798538E-2</c:v>
                </c:pt>
                <c:pt idx="65">
                  <c:v>0.18153157830238342</c:v>
                </c:pt>
                <c:pt idx="66">
                  <c:v>8.1034921109676361E-2</c:v>
                </c:pt>
                <c:pt idx="67">
                  <c:v>-3.2746892422437668E-2</c:v>
                </c:pt>
                <c:pt idx="68">
                  <c:v>-3.839600458741188E-2</c:v>
                </c:pt>
                <c:pt idx="69">
                  <c:v>9.1388989239931107E-3</c:v>
                </c:pt>
                <c:pt idx="70">
                  <c:v>4.2567644119262695</c:v>
                </c:pt>
                <c:pt idx="71">
                  <c:v>0.700469970703125</c:v>
                </c:pt>
                <c:pt idx="72">
                  <c:v>0.3392205536365509</c:v>
                </c:pt>
                <c:pt idx="73">
                  <c:v>0.20508666336536407</c:v>
                </c:pt>
                <c:pt idx="74">
                  <c:v>7.9864352941513062E-2</c:v>
                </c:pt>
                <c:pt idx="75">
                  <c:v>-5.4162973538041115E-3</c:v>
                </c:pt>
                <c:pt idx="76">
                  <c:v>3.4282059669494629</c:v>
                </c:pt>
                <c:pt idx="77">
                  <c:v>3.5226762294769287</c:v>
                </c:pt>
                <c:pt idx="78">
                  <c:v>3.20699143409729</c:v>
                </c:pt>
                <c:pt idx="79">
                  <c:v>0.22270965576171875</c:v>
                </c:pt>
                <c:pt idx="80">
                  <c:v>0.11229372769594193</c:v>
                </c:pt>
                <c:pt idx="81">
                  <c:v>2.7277864515781403E-2</c:v>
                </c:pt>
                <c:pt idx="82">
                  <c:v>-3.1900011003017426E-2</c:v>
                </c:pt>
                <c:pt idx="83">
                  <c:v>-4.5422714203596115E-2</c:v>
                </c:pt>
                <c:pt idx="84">
                  <c:v>-4.5018870383501053E-2</c:v>
                </c:pt>
                <c:pt idx="85">
                  <c:v>-3.7880342453718185E-2</c:v>
                </c:pt>
                <c:pt idx="86">
                  <c:v>-3.5088971257209778E-2</c:v>
                </c:pt>
                <c:pt idx="87">
                  <c:v>8.7268166244029999E-3</c:v>
                </c:pt>
                <c:pt idx="88">
                  <c:v>3.1395695209503174</c:v>
                </c:pt>
                <c:pt idx="89">
                  <c:v>0.39107576012611389</c:v>
                </c:pt>
                <c:pt idx="90">
                  <c:v>0.20117832720279694</c:v>
                </c:pt>
                <c:pt idx="91">
                  <c:v>6.8631187081336975E-2</c:v>
                </c:pt>
                <c:pt idx="92">
                  <c:v>-1.8359912559390068E-2</c:v>
                </c:pt>
                <c:pt idx="93">
                  <c:v>-3.8102257996797562E-2</c:v>
                </c:pt>
                <c:pt idx="94">
                  <c:v>-4.1336871683597565E-2</c:v>
                </c:pt>
                <c:pt idx="95">
                  <c:v>-4.0265761315822601E-2</c:v>
                </c:pt>
                <c:pt idx="96">
                  <c:v>-3.9088018238544464E-2</c:v>
                </c:pt>
                <c:pt idx="97">
                  <c:v>9.6918419003486633E-3</c:v>
                </c:pt>
                <c:pt idx="98">
                  <c:v>1.8834630250930786</c:v>
                </c:pt>
                <c:pt idx="99">
                  <c:v>0.37457853555679321</c:v>
                </c:pt>
                <c:pt idx="100">
                  <c:v>0.19698293507099152</c:v>
                </c:pt>
                <c:pt idx="101">
                  <c:v>8.8767826557159424E-2</c:v>
                </c:pt>
                <c:pt idx="102">
                  <c:v>1.7401548102498055E-2</c:v>
                </c:pt>
                <c:pt idx="103">
                  <c:v>-2.366863377392292E-2</c:v>
                </c:pt>
                <c:pt idx="104">
                  <c:v>-3.8655675947666168E-2</c:v>
                </c:pt>
                <c:pt idx="105">
                  <c:v>-3.9584081619977951E-2</c:v>
                </c:pt>
                <c:pt idx="106">
                  <c:v>0.59282779693603516</c:v>
                </c:pt>
                <c:pt idx="107">
                  <c:v>1.8070003986358643</c:v>
                </c:pt>
                <c:pt idx="108">
                  <c:v>0.27267289161682129</c:v>
                </c:pt>
                <c:pt idx="109">
                  <c:v>0.12521089613437653</c:v>
                </c:pt>
                <c:pt idx="110">
                  <c:v>3.9924748241901398E-2</c:v>
                </c:pt>
                <c:pt idx="111">
                  <c:v>-8.9929364621639252E-3</c:v>
                </c:pt>
                <c:pt idx="112">
                  <c:v>-2.6581818237900734E-2</c:v>
                </c:pt>
                <c:pt idx="113">
                  <c:v>-3.7790946662425995E-2</c:v>
                </c:pt>
                <c:pt idx="114">
                  <c:v>-3.9060965180397034E-2</c:v>
                </c:pt>
                <c:pt idx="115">
                  <c:v>-3.8551423698663712E-2</c:v>
                </c:pt>
                <c:pt idx="116">
                  <c:v>-3.7420544773340225E-2</c:v>
                </c:pt>
                <c:pt idx="117">
                  <c:v>-3.663310781121254E-2</c:v>
                </c:pt>
                <c:pt idx="118">
                  <c:v>-3.6032773554325104E-2</c:v>
                </c:pt>
                <c:pt idx="119">
                  <c:v>-3.5559061914682388E-2</c:v>
                </c:pt>
                <c:pt idx="120">
                  <c:v>-3.5355061292648315E-2</c:v>
                </c:pt>
                <c:pt idx="121">
                  <c:v>-3.5221755504608154E-2</c:v>
                </c:pt>
                <c:pt idx="122">
                  <c:v>-3.4954268485307693E-2</c:v>
                </c:pt>
                <c:pt idx="123">
                  <c:v>-3.3838499337434769E-2</c:v>
                </c:pt>
                <c:pt idx="124">
                  <c:v>-3.3334396779537201E-2</c:v>
                </c:pt>
                <c:pt idx="125">
                  <c:v>-3.3132269978523254E-2</c:v>
                </c:pt>
                <c:pt idx="126">
                  <c:v>-3.2952215522527695E-2</c:v>
                </c:pt>
                <c:pt idx="127">
                  <c:v>-3.2648190855979919E-2</c:v>
                </c:pt>
                <c:pt idx="128">
                  <c:v>-3.2256171107292175E-2</c:v>
                </c:pt>
                <c:pt idx="129">
                  <c:v>-3.201749175786972E-2</c:v>
                </c:pt>
                <c:pt idx="130">
                  <c:v>-3.1763967126607895E-2</c:v>
                </c:pt>
                <c:pt idx="131">
                  <c:v>-3.1461507081985474E-2</c:v>
                </c:pt>
                <c:pt idx="132">
                  <c:v>-3.1059302389621735E-2</c:v>
                </c:pt>
                <c:pt idx="133">
                  <c:v>-3.0762340873479843E-2</c:v>
                </c:pt>
                <c:pt idx="134">
                  <c:v>-3.049214743077755E-2</c:v>
                </c:pt>
                <c:pt idx="135">
                  <c:v>-3.0226562172174454E-2</c:v>
                </c:pt>
                <c:pt idx="136">
                  <c:v>-2.996218204498291E-2</c:v>
                </c:pt>
                <c:pt idx="137">
                  <c:v>-2.968703955411911E-2</c:v>
                </c:pt>
                <c:pt idx="138">
                  <c:v>-2.9408939182758331E-2</c:v>
                </c:pt>
                <c:pt idx="139">
                  <c:v>-2.9122726991772652E-2</c:v>
                </c:pt>
                <c:pt idx="140">
                  <c:v>-2.8823370113968849E-2</c:v>
                </c:pt>
                <c:pt idx="141">
                  <c:v>-2.8509343042969704E-2</c:v>
                </c:pt>
                <c:pt idx="142">
                  <c:v>-2.8182243928313255E-2</c:v>
                </c:pt>
                <c:pt idx="143">
                  <c:v>-2.7841700240969658E-2</c:v>
                </c:pt>
                <c:pt idx="144">
                  <c:v>-2.7490511536598206E-2</c:v>
                </c:pt>
                <c:pt idx="145">
                  <c:v>-2.7128400281071663E-2</c:v>
                </c:pt>
                <c:pt idx="146">
                  <c:v>-2.6756148785352707E-2</c:v>
                </c:pt>
                <c:pt idx="147">
                  <c:v>-2.6383347809314728E-2</c:v>
                </c:pt>
                <c:pt idx="148">
                  <c:v>-2.6009067893028259E-2</c:v>
                </c:pt>
                <c:pt idx="149">
                  <c:v>-2.5630557909607887E-2</c:v>
                </c:pt>
                <c:pt idx="150">
                  <c:v>-2.5258470326662064E-2</c:v>
                </c:pt>
                <c:pt idx="151">
                  <c:v>-2.4878555908799171E-2</c:v>
                </c:pt>
                <c:pt idx="152">
                  <c:v>-2.4506630375981331E-2</c:v>
                </c:pt>
                <c:pt idx="153">
                  <c:v>-2.4150734767317772E-2</c:v>
                </c:pt>
                <c:pt idx="154">
                  <c:v>-2.3769184947013855E-2</c:v>
                </c:pt>
                <c:pt idx="155">
                  <c:v>-2.3391440510749817E-2</c:v>
                </c:pt>
                <c:pt idx="156">
                  <c:v>-2.3062068969011307E-2</c:v>
                </c:pt>
                <c:pt idx="157">
                  <c:v>-2.2670328617095947E-2</c:v>
                </c:pt>
                <c:pt idx="158">
                  <c:v>-2.228519506752491E-2</c:v>
                </c:pt>
                <c:pt idx="159">
                  <c:v>-2.1974446251988411E-2</c:v>
                </c:pt>
                <c:pt idx="160">
                  <c:v>-2.1590391173958778E-2</c:v>
                </c:pt>
                <c:pt idx="161">
                  <c:v>-2.1239647641777992E-2</c:v>
                </c:pt>
                <c:pt idx="162">
                  <c:v>-2.0905671641230583E-2</c:v>
                </c:pt>
                <c:pt idx="163">
                  <c:v>-2.0450331270694733E-2</c:v>
                </c:pt>
                <c:pt idx="164">
                  <c:v>-1.9993660971522331E-2</c:v>
                </c:pt>
                <c:pt idx="165">
                  <c:v>-1.9536513835191727E-2</c:v>
                </c:pt>
                <c:pt idx="166">
                  <c:v>-1.9079752266407013E-2</c:v>
                </c:pt>
                <c:pt idx="167">
                  <c:v>-1.8624225631356239E-2</c:v>
                </c:pt>
                <c:pt idx="168">
                  <c:v>-1.8170611932873726E-2</c:v>
                </c:pt>
                <c:pt idx="169">
                  <c:v>-1.771971583366394E-2</c:v>
                </c:pt>
                <c:pt idx="170">
                  <c:v>-1.7272163182497025E-2</c:v>
                </c:pt>
                <c:pt idx="171">
                  <c:v>-1.5851320698857307E-2</c:v>
                </c:pt>
                <c:pt idx="172">
                  <c:v>-1.4255484566092491E-2</c:v>
                </c:pt>
                <c:pt idx="173">
                  <c:v>-1.2504951097071171E-2</c:v>
                </c:pt>
                <c:pt idx="174">
                  <c:v>-1.0603649541735649E-2</c:v>
                </c:pt>
                <c:pt idx="175">
                  <c:v>-8.5538364946842194E-3</c:v>
                </c:pt>
                <c:pt idx="176">
                  <c:v>-6.3620791770517826E-3</c:v>
                </c:pt>
                <c:pt idx="177">
                  <c:v>-4.0357005782425404E-3</c:v>
                </c:pt>
                <c:pt idx="178">
                  <c:v>-1.5852048527449369E-3</c:v>
                </c:pt>
                <c:pt idx="179">
                  <c:v>9.8194938618689775E-4</c:v>
                </c:pt>
                <c:pt idx="180">
                  <c:v>3.6560804583132267E-3</c:v>
                </c:pt>
                <c:pt idx="181">
                  <c:v>6.4246216788887978E-3</c:v>
                </c:pt>
                <c:pt idx="182">
                  <c:v>9.2734666541218758E-3</c:v>
                </c:pt>
                <c:pt idx="183">
                  <c:v>1.2187614105641842E-2</c:v>
                </c:pt>
                <c:pt idx="184">
                  <c:v>1.5156911686062813E-2</c:v>
                </c:pt>
                <c:pt idx="185">
                  <c:v>1.8173402175307274E-2</c:v>
                </c:pt>
                <c:pt idx="186">
                  <c:v>2.121380902826786E-2</c:v>
                </c:pt>
                <c:pt idx="187">
                  <c:v>2.4275517091155052E-2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1">
                  <c:v>0.19044086337089539</c:v>
                </c:pt>
                <c:pt idx="2">
                  <c:v>0.19103868305683136</c:v>
                </c:pt>
                <c:pt idx="3">
                  <c:v>0.19233517348766327</c:v>
                </c:pt>
                <c:pt idx="4">
                  <c:v>0.19497163593769073</c:v>
                </c:pt>
                <c:pt idx="5">
                  <c:v>0.19897161424160004</c:v>
                </c:pt>
                <c:pt idx="6">
                  <c:v>0.20164346694946289</c:v>
                </c:pt>
                <c:pt idx="7">
                  <c:v>0.20507043600082397</c:v>
                </c:pt>
                <c:pt idx="8">
                  <c:v>0.20719769597053528</c:v>
                </c:pt>
                <c:pt idx="9">
                  <c:v>0.20830772817134857</c:v>
                </c:pt>
                <c:pt idx="10">
                  <c:v>0.18411277234554291</c:v>
                </c:pt>
                <c:pt idx="11">
                  <c:v>0.18704989552497864</c:v>
                </c:pt>
                <c:pt idx="12">
                  <c:v>0.18893302977085114</c:v>
                </c:pt>
                <c:pt idx="13">
                  <c:v>0.19022232294082642</c:v>
                </c:pt>
                <c:pt idx="14">
                  <c:v>0.19112201035022736</c:v>
                </c:pt>
                <c:pt idx="15">
                  <c:v>0.19174522161483765</c:v>
                </c:pt>
                <c:pt idx="16">
                  <c:v>0.19216234982013702</c:v>
                </c:pt>
                <c:pt idx="17">
                  <c:v>0.18497687578201294</c:v>
                </c:pt>
                <c:pt idx="18">
                  <c:v>0.18585500121116638</c:v>
                </c:pt>
                <c:pt idx="19">
                  <c:v>0.18652451038360596</c:v>
                </c:pt>
                <c:pt idx="20">
                  <c:v>0.18703863024711609</c:v>
                </c:pt>
                <c:pt idx="21">
                  <c:v>0.18338865041732788</c:v>
                </c:pt>
                <c:pt idx="22">
                  <c:v>0.18409740924835205</c:v>
                </c:pt>
                <c:pt idx="23">
                  <c:v>0.18185894191265106</c:v>
                </c:pt>
                <c:pt idx="24">
                  <c:v>0.18259862065315247</c:v>
                </c:pt>
                <c:pt idx="25">
                  <c:v>0.18061505258083344</c:v>
                </c:pt>
                <c:pt idx="26">
                  <c:v>0.1789620965719223</c:v>
                </c:pt>
                <c:pt idx="27">
                  <c:v>0.17755678296089172</c:v>
                </c:pt>
                <c:pt idx="28">
                  <c:v>0.17635010182857513</c:v>
                </c:pt>
                <c:pt idx="29">
                  <c:v>0.17530791461467743</c:v>
                </c:pt>
                <c:pt idx="30">
                  <c:v>0.17439423501491547</c:v>
                </c:pt>
                <c:pt idx="31">
                  <c:v>0.17358458042144775</c:v>
                </c:pt>
                <c:pt idx="32">
                  <c:v>0.17286092042922974</c:v>
                </c:pt>
                <c:pt idx="33">
                  <c:v>0.17220939695835114</c:v>
                </c:pt>
                <c:pt idx="34">
                  <c:v>0.17161837220191956</c:v>
                </c:pt>
                <c:pt idx="35">
                  <c:v>0.17108343541622162</c:v>
                </c:pt>
                <c:pt idx="36">
                  <c:v>0.17060618102550507</c:v>
                </c:pt>
                <c:pt idx="37">
                  <c:v>0.17017529904842377</c:v>
                </c:pt>
                <c:pt idx="38">
                  <c:v>0.1697828471660614</c:v>
                </c:pt>
                <c:pt idx="39">
                  <c:v>0.16942347586154938</c:v>
                </c:pt>
                <c:pt idx="40">
                  <c:v>0.16909286379814148</c:v>
                </c:pt>
                <c:pt idx="41">
                  <c:v>0.16951210796833038</c:v>
                </c:pt>
                <c:pt idx="42">
                  <c:v>0.1692187637090683</c:v>
                </c:pt>
                <c:pt idx="43">
                  <c:v>0.17062781751155853</c:v>
                </c:pt>
                <c:pt idx="44">
                  <c:v>0.17276322841644287</c:v>
                </c:pt>
                <c:pt idx="45">
                  <c:v>0.17757518589496613</c:v>
                </c:pt>
                <c:pt idx="46">
                  <c:v>0.1827491819858551</c:v>
                </c:pt>
                <c:pt idx="47">
                  <c:v>0.18653826415538788</c:v>
                </c:pt>
                <c:pt idx="48">
                  <c:v>0.1896311491727829</c:v>
                </c:pt>
                <c:pt idx="49">
                  <c:v>0.19214831292629242</c:v>
                </c:pt>
                <c:pt idx="50">
                  <c:v>0.19415865838527679</c:v>
                </c:pt>
                <c:pt idx="51">
                  <c:v>0.19576545059680939</c:v>
                </c:pt>
                <c:pt idx="52">
                  <c:v>0.18684512376785278</c:v>
                </c:pt>
                <c:pt idx="53">
                  <c:v>0.18891207873821259</c:v>
                </c:pt>
                <c:pt idx="54">
                  <c:v>0.18671397864818573</c:v>
                </c:pt>
                <c:pt idx="55">
                  <c:v>0.18468363583087921</c:v>
                </c:pt>
                <c:pt idx="56">
                  <c:v>0.18281279504299164</c:v>
                </c:pt>
                <c:pt idx="57">
                  <c:v>0.18111667037010193</c:v>
                </c:pt>
                <c:pt idx="58">
                  <c:v>0.17943289875984192</c:v>
                </c:pt>
                <c:pt idx="59">
                  <c:v>0.17771373689174652</c:v>
                </c:pt>
                <c:pt idx="60">
                  <c:v>0.17594991624355316</c:v>
                </c:pt>
                <c:pt idx="61">
                  <c:v>0.17411980032920837</c:v>
                </c:pt>
                <c:pt idx="62">
                  <c:v>0.17233063280582428</c:v>
                </c:pt>
                <c:pt idx="63">
                  <c:v>0.17058801651000977</c:v>
                </c:pt>
                <c:pt idx="64">
                  <c:v>0.16786886751651764</c:v>
                </c:pt>
                <c:pt idx="65">
                  <c:v>0.16452449560165405</c:v>
                </c:pt>
                <c:pt idx="66">
                  <c:v>0.16160264611244202</c:v>
                </c:pt>
                <c:pt idx="67">
                  <c:v>0.15778936445713043</c:v>
                </c:pt>
                <c:pt idx="68">
                  <c:v>0.15347482264041901</c:v>
                </c:pt>
                <c:pt idx="69">
                  <c:v>0.14902688562870026</c:v>
                </c:pt>
                <c:pt idx="70">
                  <c:v>0.1471971869468689</c:v>
                </c:pt>
                <c:pt idx="71">
                  <c:v>0.14633744955062866</c:v>
                </c:pt>
                <c:pt idx="72">
                  <c:v>0.14584320783615112</c:v>
                </c:pt>
                <c:pt idx="73">
                  <c:v>0.14534087479114532</c:v>
                </c:pt>
                <c:pt idx="74">
                  <c:v>0.14494620263576508</c:v>
                </c:pt>
                <c:pt idx="75">
                  <c:v>0.14460849761962891</c:v>
                </c:pt>
                <c:pt idx="76">
                  <c:v>0.1444273442029953</c:v>
                </c:pt>
                <c:pt idx="77">
                  <c:v>0.14391531050205231</c:v>
                </c:pt>
                <c:pt idx="78">
                  <c:v>0.14342702925205231</c:v>
                </c:pt>
                <c:pt idx="79">
                  <c:v>0.14310067892074585</c:v>
                </c:pt>
                <c:pt idx="80">
                  <c:v>0.14298661053180695</c:v>
                </c:pt>
                <c:pt idx="81">
                  <c:v>0.14290547370910645</c:v>
                </c:pt>
                <c:pt idx="82">
                  <c:v>0.14283925294876099</c:v>
                </c:pt>
                <c:pt idx="83">
                  <c:v>0.14264719188213348</c:v>
                </c:pt>
                <c:pt idx="84">
                  <c:v>0.14225541055202484</c:v>
                </c:pt>
                <c:pt idx="85">
                  <c:v>0.14171116054058075</c:v>
                </c:pt>
                <c:pt idx="86">
                  <c:v>0.14111591875553131</c:v>
                </c:pt>
                <c:pt idx="87">
                  <c:v>0.14084808528423309</c:v>
                </c:pt>
                <c:pt idx="88">
                  <c:v>0.14081175625324249</c:v>
                </c:pt>
                <c:pt idx="89">
                  <c:v>0.14089563488960266</c:v>
                </c:pt>
                <c:pt idx="90">
                  <c:v>0.14099259674549103</c:v>
                </c:pt>
                <c:pt idx="91">
                  <c:v>0.1410960853099823</c:v>
                </c:pt>
                <c:pt idx="92">
                  <c:v>0.14119918644428253</c:v>
                </c:pt>
                <c:pt idx="93">
                  <c:v>0.14127781987190247</c:v>
                </c:pt>
                <c:pt idx="94">
                  <c:v>0.14137256145477295</c:v>
                </c:pt>
                <c:pt idx="95">
                  <c:v>0.14147010445594788</c:v>
                </c:pt>
                <c:pt idx="96">
                  <c:v>0.14158160984516144</c:v>
                </c:pt>
                <c:pt idx="97">
                  <c:v>0.1417296826839447</c:v>
                </c:pt>
                <c:pt idx="98">
                  <c:v>0.141587033867836</c:v>
                </c:pt>
                <c:pt idx="99">
                  <c:v>0.14151309430599213</c:v>
                </c:pt>
                <c:pt idx="100">
                  <c:v>0.14153429865837097</c:v>
                </c:pt>
                <c:pt idx="101">
                  <c:v>0.14161290228366852</c:v>
                </c:pt>
                <c:pt idx="102">
                  <c:v>0.14166009426116943</c:v>
                </c:pt>
                <c:pt idx="103">
                  <c:v>0.14166183769702911</c:v>
                </c:pt>
                <c:pt idx="104">
                  <c:v>0.14163349568843842</c:v>
                </c:pt>
                <c:pt idx="105">
                  <c:v>0.14151917397975922</c:v>
                </c:pt>
                <c:pt idx="106">
                  <c:v>0.14126633107662201</c:v>
                </c:pt>
                <c:pt idx="107">
                  <c:v>0.14115794003009796</c:v>
                </c:pt>
                <c:pt idx="108">
                  <c:v>0.1411384642124176</c:v>
                </c:pt>
                <c:pt idx="109">
                  <c:v>0.141220822930336</c:v>
                </c:pt>
                <c:pt idx="110">
                  <c:v>0.14131970703601837</c:v>
                </c:pt>
                <c:pt idx="111">
                  <c:v>0.14142598211765289</c:v>
                </c:pt>
                <c:pt idx="112">
                  <c:v>0.14147412776947021</c:v>
                </c:pt>
                <c:pt idx="113">
                  <c:v>0.14153893291950226</c:v>
                </c:pt>
                <c:pt idx="114">
                  <c:v>0.14153502881526947</c:v>
                </c:pt>
                <c:pt idx="115">
                  <c:v>0.14153774082660675</c:v>
                </c:pt>
                <c:pt idx="116">
                  <c:v>0.14154428243637085</c:v>
                </c:pt>
                <c:pt idx="117">
                  <c:v>0.14155210554599762</c:v>
                </c:pt>
                <c:pt idx="118">
                  <c:v>0.14164982736110687</c:v>
                </c:pt>
                <c:pt idx="119">
                  <c:v>0.14185227453708649</c:v>
                </c:pt>
                <c:pt idx="120">
                  <c:v>0.14200468361377716</c:v>
                </c:pt>
                <c:pt idx="121">
                  <c:v>0.14211690425872803</c:v>
                </c:pt>
                <c:pt idx="122">
                  <c:v>0.14177550375461578</c:v>
                </c:pt>
                <c:pt idx="123">
                  <c:v>0.14139817655086517</c:v>
                </c:pt>
                <c:pt idx="124">
                  <c:v>0.14120568335056305</c:v>
                </c:pt>
                <c:pt idx="125">
                  <c:v>0.14118161797523499</c:v>
                </c:pt>
                <c:pt idx="126">
                  <c:v>0.14113470911979675</c:v>
                </c:pt>
                <c:pt idx="127">
                  <c:v>0.14097754657268524</c:v>
                </c:pt>
                <c:pt idx="128">
                  <c:v>0.14089733362197876</c:v>
                </c:pt>
                <c:pt idx="129">
                  <c:v>0.14084094762802124</c:v>
                </c:pt>
                <c:pt idx="130">
                  <c:v>0.14075763523578644</c:v>
                </c:pt>
                <c:pt idx="131">
                  <c:v>0.14068040251731873</c:v>
                </c:pt>
                <c:pt idx="132">
                  <c:v>0.1406254768371582</c:v>
                </c:pt>
                <c:pt idx="133">
                  <c:v>0.14058521389961243</c:v>
                </c:pt>
                <c:pt idx="134">
                  <c:v>0.14055226743221283</c:v>
                </c:pt>
                <c:pt idx="135">
                  <c:v>0.14052827656269073</c:v>
                </c:pt>
                <c:pt idx="136">
                  <c:v>0.14050142467021942</c:v>
                </c:pt>
                <c:pt idx="137">
                  <c:v>0.14048111438751221</c:v>
                </c:pt>
                <c:pt idx="138">
                  <c:v>0.14046686887741089</c:v>
                </c:pt>
                <c:pt idx="139">
                  <c:v>0.14045920968055725</c:v>
                </c:pt>
                <c:pt idx="140">
                  <c:v>0.14045308530330658</c:v>
                </c:pt>
                <c:pt idx="141">
                  <c:v>0.14044903218746185</c:v>
                </c:pt>
                <c:pt idx="142">
                  <c:v>0.14044764637947083</c:v>
                </c:pt>
                <c:pt idx="143">
                  <c:v>0.14044816792011261</c:v>
                </c:pt>
                <c:pt idx="144">
                  <c:v>0.14045093953609467</c:v>
                </c:pt>
                <c:pt idx="145">
                  <c:v>0.14045588672161102</c:v>
                </c:pt>
                <c:pt idx="146">
                  <c:v>0.14046178758144379</c:v>
                </c:pt>
                <c:pt idx="147">
                  <c:v>0.14046889543533325</c:v>
                </c:pt>
                <c:pt idx="148">
                  <c:v>0.14047752320766449</c:v>
                </c:pt>
                <c:pt idx="149">
                  <c:v>0.14048673212528229</c:v>
                </c:pt>
                <c:pt idx="150">
                  <c:v>0.14049763977527618</c:v>
                </c:pt>
                <c:pt idx="151">
                  <c:v>0.14050912857055664</c:v>
                </c:pt>
                <c:pt idx="152">
                  <c:v>0.14052048325538635</c:v>
                </c:pt>
                <c:pt idx="153">
                  <c:v>0.14053443074226379</c:v>
                </c:pt>
                <c:pt idx="154">
                  <c:v>0.14054934680461884</c:v>
                </c:pt>
                <c:pt idx="155">
                  <c:v>0.14056240022182465</c:v>
                </c:pt>
                <c:pt idx="156">
                  <c:v>0.1405797153711319</c:v>
                </c:pt>
                <c:pt idx="157">
                  <c:v>0.14059801399707794</c:v>
                </c:pt>
                <c:pt idx="158">
                  <c:v>0.14061339199542999</c:v>
                </c:pt>
                <c:pt idx="159">
                  <c:v>0.14063316583633423</c:v>
                </c:pt>
                <c:pt idx="160">
                  <c:v>0.14065241813659668</c:v>
                </c:pt>
                <c:pt idx="161">
                  <c:v>0.14067167043685913</c:v>
                </c:pt>
                <c:pt idx="162">
                  <c:v>0.14069800078868866</c:v>
                </c:pt>
                <c:pt idx="163">
                  <c:v>0.14072631299495697</c:v>
                </c:pt>
                <c:pt idx="164">
                  <c:v>0.14075653254985809</c:v>
                </c:pt>
                <c:pt idx="165">
                  <c:v>0.14078857004642487</c:v>
                </c:pt>
                <c:pt idx="166">
                  <c:v>0.14082233607769012</c:v>
                </c:pt>
                <c:pt idx="167">
                  <c:v>0.1408577561378479</c:v>
                </c:pt>
                <c:pt idx="168">
                  <c:v>0.14089475572109222</c:v>
                </c:pt>
                <c:pt idx="169">
                  <c:v>0.14093326032161713</c:v>
                </c:pt>
                <c:pt idx="170">
                  <c:v>0.14097319543361664</c:v>
                </c:pt>
                <c:pt idx="171">
                  <c:v>0.14101448655128479</c:v>
                </c:pt>
                <c:pt idx="172">
                  <c:v>0.14105704426765442</c:v>
                </c:pt>
                <c:pt idx="173">
                  <c:v>0.14110080897808075</c:v>
                </c:pt>
                <c:pt idx="174">
                  <c:v>0.14114572107791901</c:v>
                </c:pt>
                <c:pt idx="175">
                  <c:v>0.14119170606136322</c:v>
                </c:pt>
                <c:pt idx="176">
                  <c:v>0.14123868942260742</c:v>
                </c:pt>
                <c:pt idx="177">
                  <c:v>0.14128661155700684</c:v>
                </c:pt>
                <c:pt idx="178">
                  <c:v>0.14133541285991669</c:v>
                </c:pt>
                <c:pt idx="179">
                  <c:v>0.1413850337266922</c:v>
                </c:pt>
                <c:pt idx="180">
                  <c:v>0.1414354145526886</c:v>
                </c:pt>
                <c:pt idx="181">
                  <c:v>0.1414865106344223</c:v>
                </c:pt>
                <c:pt idx="182">
                  <c:v>0.14153824746608734</c:v>
                </c:pt>
                <c:pt idx="183">
                  <c:v>0.14159058034420013</c:v>
                </c:pt>
                <c:pt idx="184">
                  <c:v>0.14164344966411591</c:v>
                </c:pt>
                <c:pt idx="185">
                  <c:v>0.14169681072235107</c:v>
                </c:pt>
                <c:pt idx="186">
                  <c:v>0.14175061881542206</c:v>
                </c:pt>
                <c:pt idx="187">
                  <c:v>0.14180482923984528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1">
                  <c:v>0.20912408828735352</c:v>
                </c:pt>
                <c:pt idx="2">
                  <c:v>0.21350471675395966</c:v>
                </c:pt>
                <c:pt idx="3">
                  <c:v>0.22090482711791992</c:v>
                </c:pt>
                <c:pt idx="4">
                  <c:v>0.22639541327953339</c:v>
                </c:pt>
                <c:pt idx="5">
                  <c:v>0.22051519155502319</c:v>
                </c:pt>
                <c:pt idx="6">
                  <c:v>0.22410152852535248</c:v>
                </c:pt>
                <c:pt idx="7">
                  <c:v>0.21807174384593964</c:v>
                </c:pt>
                <c:pt idx="8">
                  <c:v>0.21231575310230255</c:v>
                </c:pt>
                <c:pt idx="9">
                  <c:v>0.20673605799674988</c:v>
                </c:pt>
                <c:pt idx="10">
                  <c:v>0.22583411633968353</c:v>
                </c:pt>
                <c:pt idx="11">
                  <c:v>0.22079050540924072</c:v>
                </c:pt>
                <c:pt idx="12">
                  <c:v>0.21708238124847412</c:v>
                </c:pt>
                <c:pt idx="13">
                  <c:v>0.21414931118488312</c:v>
                </c:pt>
                <c:pt idx="14">
                  <c:v>0.21176335215568542</c:v>
                </c:pt>
                <c:pt idx="15">
                  <c:v>0.20980021357536316</c:v>
                </c:pt>
                <c:pt idx="16">
                  <c:v>0.20783853530883789</c:v>
                </c:pt>
                <c:pt idx="17">
                  <c:v>0.21341267228126526</c:v>
                </c:pt>
                <c:pt idx="18">
                  <c:v>0.21120433509349823</c:v>
                </c:pt>
                <c:pt idx="19">
                  <c:v>0.20930972695350647</c:v>
                </c:pt>
                <c:pt idx="20">
                  <c:v>0.20769278705120087</c:v>
                </c:pt>
                <c:pt idx="21">
                  <c:v>0.21021662652492523</c:v>
                </c:pt>
                <c:pt idx="22">
                  <c:v>0.20837034285068512</c:v>
                </c:pt>
                <c:pt idx="23">
                  <c:v>0.20945096015930176</c:v>
                </c:pt>
                <c:pt idx="24">
                  <c:v>0.20746999979019165</c:v>
                </c:pt>
                <c:pt idx="25">
                  <c:v>0.20819409191608429</c:v>
                </c:pt>
                <c:pt idx="26">
                  <c:v>0.20859348773956299</c:v>
                </c:pt>
                <c:pt idx="27">
                  <c:v>0.20888504385948181</c:v>
                </c:pt>
                <c:pt idx="28">
                  <c:v>0.20912520587444305</c:v>
                </c:pt>
                <c:pt idx="29">
                  <c:v>0.20911677181720734</c:v>
                </c:pt>
                <c:pt idx="30">
                  <c:v>0.20895455777645111</c:v>
                </c:pt>
                <c:pt idx="31">
                  <c:v>0.20868378877639771</c:v>
                </c:pt>
                <c:pt idx="32">
                  <c:v>0.20833511650562286</c:v>
                </c:pt>
                <c:pt idx="33">
                  <c:v>0.20791180431842804</c:v>
                </c:pt>
                <c:pt idx="34">
                  <c:v>0.20755501091480255</c:v>
                </c:pt>
                <c:pt idx="35">
                  <c:v>0.20740354061126709</c:v>
                </c:pt>
                <c:pt idx="36">
                  <c:v>0.20712213218212128</c:v>
                </c:pt>
                <c:pt idx="37">
                  <c:v>0.20676510035991669</c:v>
                </c:pt>
                <c:pt idx="38">
                  <c:v>0.20637920498847961</c:v>
                </c:pt>
                <c:pt idx="39">
                  <c:v>0.20597635209560394</c:v>
                </c:pt>
                <c:pt idx="40">
                  <c:v>0.20555578172206879</c:v>
                </c:pt>
                <c:pt idx="41">
                  <c:v>0.20510660111904144</c:v>
                </c:pt>
                <c:pt idx="42">
                  <c:v>0.20805138349533081</c:v>
                </c:pt>
                <c:pt idx="43">
                  <c:v>0.21400485932826996</c:v>
                </c:pt>
                <c:pt idx="44">
                  <c:v>0.22756125032901764</c:v>
                </c:pt>
                <c:pt idx="45">
                  <c:v>0.22872155904769897</c:v>
                </c:pt>
                <c:pt idx="46">
                  <c:v>0.22357061505317688</c:v>
                </c:pt>
                <c:pt idx="47">
                  <c:v>0.22031290829181671</c:v>
                </c:pt>
                <c:pt idx="48">
                  <c:v>0.21716234087944031</c:v>
                </c:pt>
                <c:pt idx="49">
                  <c:v>0.21395811438560486</c:v>
                </c:pt>
                <c:pt idx="50">
                  <c:v>0.21109822392463684</c:v>
                </c:pt>
                <c:pt idx="51">
                  <c:v>0.20834341645240784</c:v>
                </c:pt>
                <c:pt idx="52">
                  <c:v>0.21542836725711823</c:v>
                </c:pt>
                <c:pt idx="53">
                  <c:v>0.21144141256809235</c:v>
                </c:pt>
                <c:pt idx="54">
                  <c:v>0.2089751660823822</c:v>
                </c:pt>
                <c:pt idx="55">
                  <c:v>0.20704638957977295</c:v>
                </c:pt>
                <c:pt idx="56">
                  <c:v>0.2059672623872757</c:v>
                </c:pt>
                <c:pt idx="57">
                  <c:v>0.20271866023540497</c:v>
                </c:pt>
                <c:pt idx="58">
                  <c:v>0.19843293726444244</c:v>
                </c:pt>
                <c:pt idx="59">
                  <c:v>0.19346395134925842</c:v>
                </c:pt>
                <c:pt idx="60">
                  <c:v>0.18709878623485565</c:v>
                </c:pt>
                <c:pt idx="61">
                  <c:v>0.18283727765083313</c:v>
                </c:pt>
                <c:pt idx="62">
                  <c:v>0.17850305140018463</c:v>
                </c:pt>
                <c:pt idx="63">
                  <c:v>0.17507801949977875</c:v>
                </c:pt>
                <c:pt idx="64">
                  <c:v>0.17177614569664001</c:v>
                </c:pt>
                <c:pt idx="65">
                  <c:v>0.16824464499950409</c:v>
                </c:pt>
                <c:pt idx="66">
                  <c:v>0.16616494953632355</c:v>
                </c:pt>
                <c:pt idx="67">
                  <c:v>0.16392311453819275</c:v>
                </c:pt>
                <c:pt idx="68">
                  <c:v>0.16226255893707275</c:v>
                </c:pt>
                <c:pt idx="69">
                  <c:v>0.16112904250621796</c:v>
                </c:pt>
                <c:pt idx="70">
                  <c:v>0.16080094873905182</c:v>
                </c:pt>
                <c:pt idx="71">
                  <c:v>0.16066215932369232</c:v>
                </c:pt>
                <c:pt idx="72">
                  <c:v>0.16058926284313202</c:v>
                </c:pt>
                <c:pt idx="73">
                  <c:v>0.16051039099693298</c:v>
                </c:pt>
                <c:pt idx="74">
                  <c:v>0.16044594347476959</c:v>
                </c:pt>
                <c:pt idx="75">
                  <c:v>0.16038703918457031</c:v>
                </c:pt>
                <c:pt idx="76">
                  <c:v>0.16034886240959167</c:v>
                </c:pt>
                <c:pt idx="77">
                  <c:v>0.16026173532009125</c:v>
                </c:pt>
                <c:pt idx="78">
                  <c:v>0.16018679738044739</c:v>
                </c:pt>
                <c:pt idx="79">
                  <c:v>0.16013926267623901</c:v>
                </c:pt>
                <c:pt idx="80">
                  <c:v>0.16011729836463928</c:v>
                </c:pt>
                <c:pt idx="81">
                  <c:v>0.16010089218616486</c:v>
                </c:pt>
                <c:pt idx="82">
                  <c:v>0.1600860059261322</c:v>
                </c:pt>
                <c:pt idx="83">
                  <c:v>0.16006340086460114</c:v>
                </c:pt>
                <c:pt idx="84">
                  <c:v>0.16002893447875977</c:v>
                </c:pt>
                <c:pt idx="85">
                  <c:v>0.15998910367488861</c:v>
                </c:pt>
                <c:pt idx="86">
                  <c:v>0.15997159481048584</c:v>
                </c:pt>
                <c:pt idx="87">
                  <c:v>0.15994271636009216</c:v>
                </c:pt>
                <c:pt idx="88">
                  <c:v>0.15990816056728363</c:v>
                </c:pt>
                <c:pt idx="89">
                  <c:v>0.15987169742584229</c:v>
                </c:pt>
                <c:pt idx="90">
                  <c:v>0.15984071791172028</c:v>
                </c:pt>
                <c:pt idx="91">
                  <c:v>0.15981274843215942</c:v>
                </c:pt>
                <c:pt idx="92">
                  <c:v>0.15978655219078064</c:v>
                </c:pt>
                <c:pt idx="93">
                  <c:v>0.15976130962371826</c:v>
                </c:pt>
                <c:pt idx="94">
                  <c:v>0.15973615646362305</c:v>
                </c:pt>
                <c:pt idx="95">
                  <c:v>0.15971095860004425</c:v>
                </c:pt>
                <c:pt idx="96">
                  <c:v>0.1596856415271759</c:v>
                </c:pt>
                <c:pt idx="97">
                  <c:v>0.15966030955314636</c:v>
                </c:pt>
                <c:pt idx="98">
                  <c:v>0.1596352607011795</c:v>
                </c:pt>
                <c:pt idx="99">
                  <c:v>0.15960831940174103</c:v>
                </c:pt>
                <c:pt idx="100">
                  <c:v>0.15958376228809357</c:v>
                </c:pt>
                <c:pt idx="101">
                  <c:v>0.15956071019172668</c:v>
                </c:pt>
                <c:pt idx="102">
                  <c:v>0.15953899919986725</c:v>
                </c:pt>
                <c:pt idx="103">
                  <c:v>0.15951792895793915</c:v>
                </c:pt>
                <c:pt idx="104">
                  <c:v>0.15949666500091553</c:v>
                </c:pt>
                <c:pt idx="105">
                  <c:v>0.15947456657886505</c:v>
                </c:pt>
                <c:pt idx="106">
                  <c:v>0.15945078432559967</c:v>
                </c:pt>
                <c:pt idx="107">
                  <c:v>0.15942429006099701</c:v>
                </c:pt>
                <c:pt idx="108">
                  <c:v>0.15939752757549286</c:v>
                </c:pt>
                <c:pt idx="109">
                  <c:v>0.15937371551990509</c:v>
                </c:pt>
                <c:pt idx="110">
                  <c:v>0.15935163199901581</c:v>
                </c:pt>
                <c:pt idx="111">
                  <c:v>0.15933085978031158</c:v>
                </c:pt>
                <c:pt idx="112">
                  <c:v>0.15931107103824615</c:v>
                </c:pt>
                <c:pt idx="113">
                  <c:v>0.15929141640663147</c:v>
                </c:pt>
                <c:pt idx="114">
                  <c:v>0.15927174687385559</c:v>
                </c:pt>
                <c:pt idx="115">
                  <c:v>0.1592513769865036</c:v>
                </c:pt>
                <c:pt idx="116">
                  <c:v>0.1592303067445755</c:v>
                </c:pt>
                <c:pt idx="117">
                  <c:v>0.15920861065387726</c:v>
                </c:pt>
                <c:pt idx="118">
                  <c:v>0.15918636322021484</c:v>
                </c:pt>
                <c:pt idx="119">
                  <c:v>0.1591641902923584</c:v>
                </c:pt>
                <c:pt idx="120">
                  <c:v>0.15914270281791687</c:v>
                </c:pt>
                <c:pt idx="121">
                  <c:v>0.15912164747714996</c:v>
                </c:pt>
                <c:pt idx="122">
                  <c:v>0.15910084545612335</c:v>
                </c:pt>
                <c:pt idx="123">
                  <c:v>0.15907843410968781</c:v>
                </c:pt>
                <c:pt idx="124">
                  <c:v>0.15905441343784332</c:v>
                </c:pt>
                <c:pt idx="125">
                  <c:v>0.15902960300445557</c:v>
                </c:pt>
                <c:pt idx="126">
                  <c:v>0.15900473296642303</c:v>
                </c:pt>
                <c:pt idx="127">
                  <c:v>0.15897978842258453</c:v>
                </c:pt>
                <c:pt idx="128">
                  <c:v>0.15895412862300873</c:v>
                </c:pt>
                <c:pt idx="129">
                  <c:v>0.15892839431762695</c:v>
                </c:pt>
                <c:pt idx="130">
                  <c:v>0.1589028537273407</c:v>
                </c:pt>
                <c:pt idx="131">
                  <c:v>0.15887752175331116</c:v>
                </c:pt>
                <c:pt idx="132">
                  <c:v>0.15885250270366669</c:v>
                </c:pt>
                <c:pt idx="133">
                  <c:v>0.15882793068885803</c:v>
                </c:pt>
                <c:pt idx="134">
                  <c:v>0.15880386531352997</c:v>
                </c:pt>
                <c:pt idx="135">
                  <c:v>0.15878035128116608</c:v>
                </c:pt>
                <c:pt idx="136">
                  <c:v>0.15875741839408875</c:v>
                </c:pt>
                <c:pt idx="137">
                  <c:v>0.15873505175113678</c:v>
                </c:pt>
                <c:pt idx="138">
                  <c:v>0.15871326625347137</c:v>
                </c:pt>
                <c:pt idx="139">
                  <c:v>0.15869207680225372</c:v>
                </c:pt>
                <c:pt idx="140">
                  <c:v>0.15867151319980621</c:v>
                </c:pt>
                <c:pt idx="141">
                  <c:v>0.15865153074264526</c:v>
                </c:pt>
                <c:pt idx="142">
                  <c:v>0.15863212943077087</c:v>
                </c:pt>
                <c:pt idx="143">
                  <c:v>0.15861327946186066</c:v>
                </c:pt>
                <c:pt idx="144">
                  <c:v>0.15859496593475342</c:v>
                </c:pt>
                <c:pt idx="145">
                  <c:v>0.15857717394828796</c:v>
                </c:pt>
                <c:pt idx="146">
                  <c:v>0.1585598886013031</c:v>
                </c:pt>
                <c:pt idx="147">
                  <c:v>0.15854309499263763</c:v>
                </c:pt>
                <c:pt idx="148">
                  <c:v>0.15852676331996918</c:v>
                </c:pt>
                <c:pt idx="149">
                  <c:v>0.15851087868213654</c:v>
                </c:pt>
                <c:pt idx="150">
                  <c:v>0.15849541127681732</c:v>
                </c:pt>
                <c:pt idx="151">
                  <c:v>0.15848036110401154</c:v>
                </c:pt>
                <c:pt idx="152">
                  <c:v>0.15846569836139679</c:v>
                </c:pt>
                <c:pt idx="153">
                  <c:v>0.15845140814781189</c:v>
                </c:pt>
                <c:pt idx="154">
                  <c:v>0.15843750536441803</c:v>
                </c:pt>
                <c:pt idx="155">
                  <c:v>0.15842397511005402</c:v>
                </c:pt>
                <c:pt idx="156">
                  <c:v>0.15841075778007507</c:v>
                </c:pt>
                <c:pt idx="157">
                  <c:v>0.15839789807796478</c:v>
                </c:pt>
                <c:pt idx="158">
                  <c:v>0.15838538110256195</c:v>
                </c:pt>
                <c:pt idx="159">
                  <c:v>0.1583731472492218</c:v>
                </c:pt>
                <c:pt idx="160">
                  <c:v>0.15836124122142792</c:v>
                </c:pt>
                <c:pt idx="161">
                  <c:v>0.15834963321685791</c:v>
                </c:pt>
                <c:pt idx="162">
                  <c:v>0.15833830833435059</c:v>
                </c:pt>
                <c:pt idx="163">
                  <c:v>0.15832732617855072</c:v>
                </c:pt>
                <c:pt idx="164">
                  <c:v>0.15831668674945831</c:v>
                </c:pt>
                <c:pt idx="165">
                  <c:v>0.15830636024475098</c:v>
                </c:pt>
                <c:pt idx="166">
                  <c:v>0.15829634666442871</c:v>
                </c:pt>
                <c:pt idx="167">
                  <c:v>0.15828663110733032</c:v>
                </c:pt>
                <c:pt idx="168">
                  <c:v>0.15827721357345581</c:v>
                </c:pt>
                <c:pt idx="169">
                  <c:v>0.15826807916164398</c:v>
                </c:pt>
                <c:pt idx="170">
                  <c:v>0.15825922787189484</c:v>
                </c:pt>
                <c:pt idx="171">
                  <c:v>0.15825064480304718</c:v>
                </c:pt>
                <c:pt idx="172">
                  <c:v>0.15824231505393982</c:v>
                </c:pt>
                <c:pt idx="173">
                  <c:v>0.15823423862457275</c:v>
                </c:pt>
                <c:pt idx="174">
                  <c:v>0.15822640061378479</c:v>
                </c:pt>
                <c:pt idx="175">
                  <c:v>0.15821880102157593</c:v>
                </c:pt>
                <c:pt idx="176">
                  <c:v>0.15821143984794617</c:v>
                </c:pt>
                <c:pt idx="177">
                  <c:v>0.15820430219173431</c:v>
                </c:pt>
                <c:pt idx="178">
                  <c:v>0.15819737315177917</c:v>
                </c:pt>
                <c:pt idx="179">
                  <c:v>0.15819065272808075</c:v>
                </c:pt>
                <c:pt idx="180">
                  <c:v>0.15818414092063904</c:v>
                </c:pt>
                <c:pt idx="181">
                  <c:v>0.15817782282829285</c:v>
                </c:pt>
                <c:pt idx="182">
                  <c:v>0.15817169845104218</c:v>
                </c:pt>
                <c:pt idx="183">
                  <c:v>0.15816575288772583</c:v>
                </c:pt>
                <c:pt idx="184">
                  <c:v>0.15815998613834381</c:v>
                </c:pt>
                <c:pt idx="185">
                  <c:v>0.15815439820289612</c:v>
                </c:pt>
                <c:pt idx="186">
                  <c:v>0.15814897418022156</c:v>
                </c:pt>
                <c:pt idx="187">
                  <c:v>0.15814371407032013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1">
                  <c:v>0.29614639282226563</c:v>
                </c:pt>
                <c:pt idx="2">
                  <c:v>0.30678540468215942</c:v>
                </c:pt>
                <c:pt idx="3">
                  <c:v>0.32073384523391724</c:v>
                </c:pt>
                <c:pt idx="4">
                  <c:v>0.289000004529953</c:v>
                </c:pt>
                <c:pt idx="5">
                  <c:v>0.29827481508255005</c:v>
                </c:pt>
                <c:pt idx="6">
                  <c:v>0.29128468036651611</c:v>
                </c:pt>
                <c:pt idx="7">
                  <c:v>0.28764629364013672</c:v>
                </c:pt>
                <c:pt idx="8">
                  <c:v>0.28565132617950439</c:v>
                </c:pt>
                <c:pt idx="9">
                  <c:v>0.28492763638496399</c:v>
                </c:pt>
                <c:pt idx="10">
                  <c:v>0.28504031896591187</c:v>
                </c:pt>
                <c:pt idx="11">
                  <c:v>0.28355503082275391</c:v>
                </c:pt>
                <c:pt idx="12">
                  <c:v>0.2828747034072876</c:v>
                </c:pt>
                <c:pt idx="13">
                  <c:v>0.28287607431411743</c:v>
                </c:pt>
                <c:pt idx="14">
                  <c:v>0.28335845470428467</c:v>
                </c:pt>
                <c:pt idx="15">
                  <c:v>0.28059053421020508</c:v>
                </c:pt>
                <c:pt idx="16">
                  <c:v>0.27908656001091003</c:v>
                </c:pt>
                <c:pt idx="17">
                  <c:v>0.27847698330879211</c:v>
                </c:pt>
                <c:pt idx="18">
                  <c:v>0.27783650159835815</c:v>
                </c:pt>
                <c:pt idx="19">
                  <c:v>0.27774912118911743</c:v>
                </c:pt>
                <c:pt idx="20">
                  <c:v>0.2763119637966156</c:v>
                </c:pt>
                <c:pt idx="21">
                  <c:v>0.27437689900398254</c:v>
                </c:pt>
                <c:pt idx="22">
                  <c:v>0.27250340580940247</c:v>
                </c:pt>
                <c:pt idx="23">
                  <c:v>0.27001723647117615</c:v>
                </c:pt>
                <c:pt idx="24">
                  <c:v>0.26783168315887451</c:v>
                </c:pt>
                <c:pt idx="25">
                  <c:v>0.26637232303619385</c:v>
                </c:pt>
                <c:pt idx="26">
                  <c:v>0.26671552658081055</c:v>
                </c:pt>
                <c:pt idx="27">
                  <c:v>0.26730066537857056</c:v>
                </c:pt>
                <c:pt idx="28">
                  <c:v>0.2650316059589386</c:v>
                </c:pt>
                <c:pt idx="29">
                  <c:v>0.26338151097297668</c:v>
                </c:pt>
                <c:pt idx="30">
                  <c:v>0.26193821430206299</c:v>
                </c:pt>
                <c:pt idx="31">
                  <c:v>0.26063144207000732</c:v>
                </c:pt>
                <c:pt idx="32">
                  <c:v>0.25914463400840759</c:v>
                </c:pt>
                <c:pt idx="33">
                  <c:v>0.25961026549339294</c:v>
                </c:pt>
                <c:pt idx="34">
                  <c:v>0.26218298077583313</c:v>
                </c:pt>
                <c:pt idx="35">
                  <c:v>0.2601962685585022</c:v>
                </c:pt>
                <c:pt idx="36">
                  <c:v>0.25870728492736816</c:v>
                </c:pt>
                <c:pt idx="37">
                  <c:v>0.25775900483131409</c:v>
                </c:pt>
                <c:pt idx="38">
                  <c:v>0.25692346692085266</c:v>
                </c:pt>
                <c:pt idx="39">
                  <c:v>0.25602662563323975</c:v>
                </c:pt>
                <c:pt idx="40">
                  <c:v>0.25489538908004761</c:v>
                </c:pt>
                <c:pt idx="41">
                  <c:v>0.2656826376914978</c:v>
                </c:pt>
                <c:pt idx="42">
                  <c:v>0.29761418700218201</c:v>
                </c:pt>
                <c:pt idx="43">
                  <c:v>0.31698668003082275</c:v>
                </c:pt>
                <c:pt idx="44">
                  <c:v>0.31932765245437622</c:v>
                </c:pt>
                <c:pt idx="45">
                  <c:v>0.29038140177726746</c:v>
                </c:pt>
                <c:pt idx="46">
                  <c:v>0.29135346412658691</c:v>
                </c:pt>
                <c:pt idx="47">
                  <c:v>0.28658249974250793</c:v>
                </c:pt>
                <c:pt idx="48">
                  <c:v>0.28125056624412537</c:v>
                </c:pt>
                <c:pt idx="49">
                  <c:v>0.28008034825325012</c:v>
                </c:pt>
                <c:pt idx="50">
                  <c:v>0.27800840139389038</c:v>
                </c:pt>
                <c:pt idx="51">
                  <c:v>0.27144256234169006</c:v>
                </c:pt>
                <c:pt idx="52">
                  <c:v>0.26535683870315552</c:v>
                </c:pt>
                <c:pt idx="53">
                  <c:v>0.26437133550643921</c:v>
                </c:pt>
                <c:pt idx="54">
                  <c:v>0.27176710963249207</c:v>
                </c:pt>
                <c:pt idx="55">
                  <c:v>0.287009596824646</c:v>
                </c:pt>
                <c:pt idx="56">
                  <c:v>0.28105837106704712</c:v>
                </c:pt>
                <c:pt idx="57">
                  <c:v>0.27073657512664795</c:v>
                </c:pt>
                <c:pt idx="58">
                  <c:v>0.26066622138023376</c:v>
                </c:pt>
                <c:pt idx="59">
                  <c:v>0.25063836574554443</c:v>
                </c:pt>
                <c:pt idx="60">
                  <c:v>0.23953434824943542</c:v>
                </c:pt>
                <c:pt idx="61">
                  <c:v>0.23242603242397308</c:v>
                </c:pt>
                <c:pt idx="62">
                  <c:v>0.22589901089668274</c:v>
                </c:pt>
                <c:pt idx="63">
                  <c:v>0.22037187218666077</c:v>
                </c:pt>
                <c:pt idx="64">
                  <c:v>0.21620151400566101</c:v>
                </c:pt>
                <c:pt idx="65">
                  <c:v>0.21153590083122253</c:v>
                </c:pt>
                <c:pt idx="66">
                  <c:v>0.2080523669719696</c:v>
                </c:pt>
                <c:pt idx="67">
                  <c:v>0.2041604071855545</c:v>
                </c:pt>
                <c:pt idx="68">
                  <c:v>0.20061273872852325</c:v>
                </c:pt>
                <c:pt idx="69">
                  <c:v>0.19751405715942383</c:v>
                </c:pt>
                <c:pt idx="70">
                  <c:v>0.19604192674160004</c:v>
                </c:pt>
                <c:pt idx="71">
                  <c:v>0.1959075927734375</c:v>
                </c:pt>
                <c:pt idx="72">
                  <c:v>0.19579610228538513</c:v>
                </c:pt>
                <c:pt idx="73">
                  <c:v>0.19552542269229889</c:v>
                </c:pt>
                <c:pt idx="74">
                  <c:v>0.19520603120326996</c:v>
                </c:pt>
                <c:pt idx="75">
                  <c:v>0.19484294950962067</c:v>
                </c:pt>
                <c:pt idx="76">
                  <c:v>0.19455325603485107</c:v>
                </c:pt>
                <c:pt idx="77">
                  <c:v>0.19449388980865479</c:v>
                </c:pt>
                <c:pt idx="78">
                  <c:v>0.19455334544181824</c:v>
                </c:pt>
                <c:pt idx="79">
                  <c:v>0.1947014331817627</c:v>
                </c:pt>
                <c:pt idx="80">
                  <c:v>0.19473989307880402</c:v>
                </c:pt>
                <c:pt idx="81">
                  <c:v>0.19463692605495453</c:v>
                </c:pt>
                <c:pt idx="82">
                  <c:v>0.19443188607692719</c:v>
                </c:pt>
                <c:pt idx="83">
                  <c:v>0.19399049878120422</c:v>
                </c:pt>
                <c:pt idx="84">
                  <c:v>0.19324958324432373</c:v>
                </c:pt>
                <c:pt idx="85">
                  <c:v>0.19231770932674408</c:v>
                </c:pt>
                <c:pt idx="86">
                  <c:v>0.19142170250415802</c:v>
                </c:pt>
                <c:pt idx="87">
                  <c:v>0.19093519449234009</c:v>
                </c:pt>
                <c:pt idx="88">
                  <c:v>0.19073402881622314</c:v>
                </c:pt>
                <c:pt idx="89">
                  <c:v>0.19111381471157074</c:v>
                </c:pt>
                <c:pt idx="90">
                  <c:v>0.19130554795265198</c:v>
                </c:pt>
                <c:pt idx="91">
                  <c:v>0.19140316545963287</c:v>
                </c:pt>
                <c:pt idx="92">
                  <c:v>0.19143965840339661</c:v>
                </c:pt>
                <c:pt idx="93">
                  <c:v>0.19141107797622681</c:v>
                </c:pt>
                <c:pt idx="94">
                  <c:v>0.19137220084667206</c:v>
                </c:pt>
                <c:pt idx="95">
                  <c:v>0.19132658839225769</c:v>
                </c:pt>
                <c:pt idx="96">
                  <c:v>0.19128876924514771</c:v>
                </c:pt>
                <c:pt idx="97">
                  <c:v>0.19127513468265533</c:v>
                </c:pt>
                <c:pt idx="98">
                  <c:v>0.19109123945236206</c:v>
                </c:pt>
                <c:pt idx="99">
                  <c:v>0.19123928248882294</c:v>
                </c:pt>
                <c:pt idx="100">
                  <c:v>0.19132180511951447</c:v>
                </c:pt>
                <c:pt idx="101">
                  <c:v>0.19139263033866882</c:v>
                </c:pt>
                <c:pt idx="102">
                  <c:v>0.1914123147726059</c:v>
                </c:pt>
                <c:pt idx="103">
                  <c:v>0.19136686623096466</c:v>
                </c:pt>
                <c:pt idx="104">
                  <c:v>0.19127257168292999</c:v>
                </c:pt>
                <c:pt idx="105">
                  <c:v>0.19110925495624542</c:v>
                </c:pt>
                <c:pt idx="106">
                  <c:v>0.19086313247680664</c:v>
                </c:pt>
                <c:pt idx="107">
                  <c:v>0.19080355763435364</c:v>
                </c:pt>
                <c:pt idx="108">
                  <c:v>0.19099734723567963</c:v>
                </c:pt>
                <c:pt idx="109">
                  <c:v>0.19109921157360077</c:v>
                </c:pt>
                <c:pt idx="110">
                  <c:v>0.19117081165313721</c:v>
                </c:pt>
                <c:pt idx="111">
                  <c:v>0.19121739268302917</c:v>
                </c:pt>
                <c:pt idx="112">
                  <c:v>0.19119991362094879</c:v>
                </c:pt>
                <c:pt idx="113">
                  <c:v>0.19117113947868347</c:v>
                </c:pt>
                <c:pt idx="114">
                  <c:v>0.19108846783638</c:v>
                </c:pt>
                <c:pt idx="115">
                  <c:v>0.19100525975227356</c:v>
                </c:pt>
                <c:pt idx="116">
                  <c:v>0.19092646241188049</c:v>
                </c:pt>
                <c:pt idx="117">
                  <c:v>0.19085194170475006</c:v>
                </c:pt>
                <c:pt idx="118">
                  <c:v>0.19082684814929962</c:v>
                </c:pt>
                <c:pt idx="119">
                  <c:v>0.19084902107715607</c:v>
                </c:pt>
                <c:pt idx="120">
                  <c:v>0.19085201621055603</c:v>
                </c:pt>
                <c:pt idx="121">
                  <c:v>0.19084222614765167</c:v>
                </c:pt>
                <c:pt idx="122">
                  <c:v>0.19068674743175507</c:v>
                </c:pt>
                <c:pt idx="123">
                  <c:v>0.1905265748500824</c:v>
                </c:pt>
                <c:pt idx="124">
                  <c:v>0.19042995572090149</c:v>
                </c:pt>
                <c:pt idx="125">
                  <c:v>0.19038987159729004</c:v>
                </c:pt>
                <c:pt idx="126">
                  <c:v>0.19034871459007263</c:v>
                </c:pt>
                <c:pt idx="127">
                  <c:v>0.19025492668151855</c:v>
                </c:pt>
                <c:pt idx="128">
                  <c:v>0.19021280109882355</c:v>
                </c:pt>
                <c:pt idx="129">
                  <c:v>0.19019131362438202</c:v>
                </c:pt>
                <c:pt idx="130">
                  <c:v>0.19017161428928375</c:v>
                </c:pt>
                <c:pt idx="131">
                  <c:v>0.19016067683696747</c:v>
                </c:pt>
                <c:pt idx="132">
                  <c:v>0.19016030430793762</c:v>
                </c:pt>
                <c:pt idx="133">
                  <c:v>0.19016654789447784</c:v>
                </c:pt>
                <c:pt idx="134">
                  <c:v>0.19017627835273743</c:v>
                </c:pt>
                <c:pt idx="135">
                  <c:v>0.19018962979316711</c:v>
                </c:pt>
                <c:pt idx="136">
                  <c:v>0.19020165503025055</c:v>
                </c:pt>
                <c:pt idx="137">
                  <c:v>0.19021648168563843</c:v>
                </c:pt>
                <c:pt idx="138">
                  <c:v>0.19023352861404419</c:v>
                </c:pt>
                <c:pt idx="139">
                  <c:v>0.19025276601314545</c:v>
                </c:pt>
                <c:pt idx="140">
                  <c:v>0.19027079641819</c:v>
                </c:pt>
                <c:pt idx="141">
                  <c:v>0.19028812646865845</c:v>
                </c:pt>
                <c:pt idx="142">
                  <c:v>0.19030523300170898</c:v>
                </c:pt>
                <c:pt idx="143">
                  <c:v>0.19032153487205505</c:v>
                </c:pt>
                <c:pt idx="144">
                  <c:v>0.19033738970756531</c:v>
                </c:pt>
                <c:pt idx="145">
                  <c:v>0.19035279750823975</c:v>
                </c:pt>
                <c:pt idx="146">
                  <c:v>0.19036675989627838</c:v>
                </c:pt>
                <c:pt idx="147">
                  <c:v>0.190379798412323</c:v>
                </c:pt>
                <c:pt idx="148">
                  <c:v>0.19039237499237061</c:v>
                </c:pt>
                <c:pt idx="149">
                  <c:v>0.19040369987487793</c:v>
                </c:pt>
                <c:pt idx="150">
                  <c:v>0.19041509926319122</c:v>
                </c:pt>
                <c:pt idx="151">
                  <c:v>0.19042541086673737</c:v>
                </c:pt>
                <c:pt idx="152">
                  <c:v>0.19043427705764771</c:v>
                </c:pt>
                <c:pt idx="153">
                  <c:v>0.19044449925422668</c:v>
                </c:pt>
                <c:pt idx="154">
                  <c:v>0.19045412540435791</c:v>
                </c:pt>
                <c:pt idx="155">
                  <c:v>0.19046072661876678</c:v>
                </c:pt>
                <c:pt idx="156">
                  <c:v>0.19047060608863831</c:v>
                </c:pt>
                <c:pt idx="157">
                  <c:v>0.19047984480857849</c:v>
                </c:pt>
                <c:pt idx="158">
                  <c:v>0.19048516452312469</c:v>
                </c:pt>
                <c:pt idx="159">
                  <c:v>0.19049394130706787</c:v>
                </c:pt>
                <c:pt idx="160">
                  <c:v>0.19050097465515137</c:v>
                </c:pt>
                <c:pt idx="161">
                  <c:v>0.19050714373588562</c:v>
                </c:pt>
                <c:pt idx="162">
                  <c:v>0.19051846861839294</c:v>
                </c:pt>
                <c:pt idx="163">
                  <c:v>0.19052945077419281</c:v>
                </c:pt>
                <c:pt idx="164">
                  <c:v>0.19054009020328522</c:v>
                </c:pt>
                <c:pt idx="165">
                  <c:v>0.19055041670799255</c:v>
                </c:pt>
                <c:pt idx="166">
                  <c:v>0.19056043028831482</c:v>
                </c:pt>
                <c:pt idx="167">
                  <c:v>0.19057014584541321</c:v>
                </c:pt>
                <c:pt idx="168">
                  <c:v>0.19057956337928772</c:v>
                </c:pt>
                <c:pt idx="169">
                  <c:v>0.19058869779109955</c:v>
                </c:pt>
                <c:pt idx="170">
                  <c:v>0.19059754908084869</c:v>
                </c:pt>
                <c:pt idx="171">
                  <c:v>0.19060613214969635</c:v>
                </c:pt>
                <c:pt idx="172">
                  <c:v>0.19061446189880371</c:v>
                </c:pt>
                <c:pt idx="173">
                  <c:v>0.19062253832817078</c:v>
                </c:pt>
                <c:pt idx="174">
                  <c:v>0.19063037633895874</c:v>
                </c:pt>
                <c:pt idx="175">
                  <c:v>0.1906379759311676</c:v>
                </c:pt>
                <c:pt idx="176">
                  <c:v>0.19064533710479736</c:v>
                </c:pt>
                <c:pt idx="177">
                  <c:v>0.19065247476100922</c:v>
                </c:pt>
                <c:pt idx="178">
                  <c:v>0.19065940380096436</c:v>
                </c:pt>
                <c:pt idx="179">
                  <c:v>0.19066612422466278</c:v>
                </c:pt>
                <c:pt idx="180">
                  <c:v>0.19067263603210449</c:v>
                </c:pt>
                <c:pt idx="181">
                  <c:v>0.19067895412445068</c:v>
                </c:pt>
                <c:pt idx="182">
                  <c:v>0.19068507850170135</c:v>
                </c:pt>
                <c:pt idx="183">
                  <c:v>0.1906910240650177</c:v>
                </c:pt>
                <c:pt idx="184">
                  <c:v>0.19069679081439972</c:v>
                </c:pt>
                <c:pt idx="185">
                  <c:v>0.19070237874984741</c:v>
                </c:pt>
                <c:pt idx="186">
                  <c:v>0.19070780277252197</c:v>
                </c:pt>
                <c:pt idx="187">
                  <c:v>0.1907130628824234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1">
                  <c:v>0.30615442991256714</c:v>
                </c:pt>
                <c:pt idx="2">
                  <c:v>0.34000000357627869</c:v>
                </c:pt>
                <c:pt idx="3">
                  <c:v>0.289000004529953</c:v>
                </c:pt>
                <c:pt idx="4">
                  <c:v>0.30931997299194336</c:v>
                </c:pt>
                <c:pt idx="5">
                  <c:v>0.30509364604949951</c:v>
                </c:pt>
                <c:pt idx="6">
                  <c:v>0.26117101311683655</c:v>
                </c:pt>
                <c:pt idx="7">
                  <c:v>0.27818688750267029</c:v>
                </c:pt>
                <c:pt idx="8">
                  <c:v>0.28836029767990112</c:v>
                </c:pt>
                <c:pt idx="9">
                  <c:v>0.29510438442230225</c:v>
                </c:pt>
                <c:pt idx="10">
                  <c:v>0.26896479725837708</c:v>
                </c:pt>
                <c:pt idx="11">
                  <c:v>0.27976301312446594</c:v>
                </c:pt>
                <c:pt idx="12">
                  <c:v>0.28719720244407654</c:v>
                </c:pt>
                <c:pt idx="13">
                  <c:v>0.29257127642631531</c:v>
                </c:pt>
                <c:pt idx="14">
                  <c:v>0.26532500982284546</c:v>
                </c:pt>
                <c:pt idx="15">
                  <c:v>0.27510088682174683</c:v>
                </c:pt>
                <c:pt idx="16">
                  <c:v>0.28197842836380005</c:v>
                </c:pt>
                <c:pt idx="17">
                  <c:v>0.27742576599121094</c:v>
                </c:pt>
                <c:pt idx="18">
                  <c:v>0.28295445442199707</c:v>
                </c:pt>
                <c:pt idx="19">
                  <c:v>0.2710096538066864</c:v>
                </c:pt>
                <c:pt idx="20">
                  <c:v>0.27725780010223389</c:v>
                </c:pt>
                <c:pt idx="21">
                  <c:v>0.27182254195213318</c:v>
                </c:pt>
                <c:pt idx="22">
                  <c:v>0.26733648777008057</c:v>
                </c:pt>
                <c:pt idx="23">
                  <c:v>0.26667079329490662</c:v>
                </c:pt>
                <c:pt idx="24">
                  <c:v>0.2740652859210968</c:v>
                </c:pt>
                <c:pt idx="25">
                  <c:v>0.29304412007331848</c:v>
                </c:pt>
                <c:pt idx="26">
                  <c:v>0.29288145899772644</c:v>
                </c:pt>
                <c:pt idx="27">
                  <c:v>0.2581692636013031</c:v>
                </c:pt>
                <c:pt idx="28">
                  <c:v>0.26034271717071533</c:v>
                </c:pt>
                <c:pt idx="29">
                  <c:v>0.26537361741065979</c:v>
                </c:pt>
                <c:pt idx="30">
                  <c:v>0.26117491722106934</c:v>
                </c:pt>
                <c:pt idx="31">
                  <c:v>0.26017788052558899</c:v>
                </c:pt>
                <c:pt idx="32">
                  <c:v>0.2560686469078064</c:v>
                </c:pt>
                <c:pt idx="33">
                  <c:v>0.31027263402938843</c:v>
                </c:pt>
                <c:pt idx="34">
                  <c:v>0.25234997272491455</c:v>
                </c:pt>
                <c:pt idx="35">
                  <c:v>0.25996440649032593</c:v>
                </c:pt>
                <c:pt idx="36">
                  <c:v>0.26109609007835388</c:v>
                </c:pt>
                <c:pt idx="37">
                  <c:v>0.2584058940410614</c:v>
                </c:pt>
                <c:pt idx="38">
                  <c:v>0.25552868843078613</c:v>
                </c:pt>
                <c:pt idx="39">
                  <c:v>0.25253012776374817</c:v>
                </c:pt>
                <c:pt idx="40">
                  <c:v>0.24907532334327698</c:v>
                </c:pt>
                <c:pt idx="41">
                  <c:v>0.34000000357627869</c:v>
                </c:pt>
                <c:pt idx="42">
                  <c:v>0.34000000357627869</c:v>
                </c:pt>
                <c:pt idx="43">
                  <c:v>0.34000000357627869</c:v>
                </c:pt>
                <c:pt idx="44">
                  <c:v>0.289000004529953</c:v>
                </c:pt>
                <c:pt idx="45">
                  <c:v>0.3137628436088562</c:v>
                </c:pt>
                <c:pt idx="46">
                  <c:v>0.28661021590232849</c:v>
                </c:pt>
                <c:pt idx="47">
                  <c:v>0.28039395809173584</c:v>
                </c:pt>
                <c:pt idx="48">
                  <c:v>0.27775999903678894</c:v>
                </c:pt>
                <c:pt idx="49">
                  <c:v>0.30060100555419922</c:v>
                </c:pt>
                <c:pt idx="50">
                  <c:v>0.24726487696170807</c:v>
                </c:pt>
                <c:pt idx="51">
                  <c:v>0.24360483884811401</c:v>
                </c:pt>
                <c:pt idx="52">
                  <c:v>0.23649187386035919</c:v>
                </c:pt>
                <c:pt idx="53">
                  <c:v>0.3143642246723175</c:v>
                </c:pt>
                <c:pt idx="54">
                  <c:v>0.34000000357627869</c:v>
                </c:pt>
                <c:pt idx="55">
                  <c:v>0.289000004529953</c:v>
                </c:pt>
                <c:pt idx="56">
                  <c:v>0.25490084290504456</c:v>
                </c:pt>
                <c:pt idx="57">
                  <c:v>0.24393410980701447</c:v>
                </c:pt>
                <c:pt idx="58">
                  <c:v>0.22756883502006531</c:v>
                </c:pt>
                <c:pt idx="59">
                  <c:v>0.21928036212921143</c:v>
                </c:pt>
                <c:pt idx="60">
                  <c:v>0.21044155955314636</c:v>
                </c:pt>
                <c:pt idx="61">
                  <c:v>0.20574109256267548</c:v>
                </c:pt>
                <c:pt idx="62">
                  <c:v>0.20102007687091827</c:v>
                </c:pt>
                <c:pt idx="63">
                  <c:v>0.19764943420886993</c:v>
                </c:pt>
                <c:pt idx="64">
                  <c:v>0.19487951695919037</c:v>
                </c:pt>
                <c:pt idx="65">
                  <c:v>0.19475837051868439</c:v>
                </c:pt>
                <c:pt idx="66">
                  <c:v>0.19378650188446045</c:v>
                </c:pt>
                <c:pt idx="67">
                  <c:v>0.19136157631874084</c:v>
                </c:pt>
                <c:pt idx="68">
                  <c:v>0.19026046991348267</c:v>
                </c:pt>
                <c:pt idx="69">
                  <c:v>0.19036850333213806</c:v>
                </c:pt>
                <c:pt idx="70">
                  <c:v>0.23287288844585419</c:v>
                </c:pt>
                <c:pt idx="71">
                  <c:v>0.22142881155014038</c:v>
                </c:pt>
                <c:pt idx="72">
                  <c:v>0.2143462598323822</c:v>
                </c:pt>
                <c:pt idx="73">
                  <c:v>0.20751751959323883</c:v>
                </c:pt>
                <c:pt idx="74">
                  <c:v>0.2023216187953949</c:v>
                </c:pt>
                <c:pt idx="75">
                  <c:v>0.19813691079616547</c:v>
                </c:pt>
                <c:pt idx="76">
                  <c:v>0.23027829825878143</c:v>
                </c:pt>
                <c:pt idx="77">
                  <c:v>0.24588011205196381</c:v>
                </c:pt>
                <c:pt idx="78">
                  <c:v>0.24864643812179565</c:v>
                </c:pt>
                <c:pt idx="79">
                  <c:v>0.22445134818553925</c:v>
                </c:pt>
                <c:pt idx="80">
                  <c:v>0.21372775733470917</c:v>
                </c:pt>
                <c:pt idx="81">
                  <c:v>0.20628958940505981</c:v>
                </c:pt>
                <c:pt idx="82">
                  <c:v>0.20081016421318054</c:v>
                </c:pt>
                <c:pt idx="83">
                  <c:v>0.19559063017368317</c:v>
                </c:pt>
                <c:pt idx="84">
                  <c:v>0.19138483703136444</c:v>
                </c:pt>
                <c:pt idx="85">
                  <c:v>0.18969039618968964</c:v>
                </c:pt>
                <c:pt idx="86">
                  <c:v>0.18933950364589691</c:v>
                </c:pt>
                <c:pt idx="87">
                  <c:v>0.18942676484584808</c:v>
                </c:pt>
                <c:pt idx="88">
                  <c:v>0.22082245349884033</c:v>
                </c:pt>
                <c:pt idx="89">
                  <c:v>0.20933231711387634</c:v>
                </c:pt>
                <c:pt idx="90">
                  <c:v>0.20332624018192291</c:v>
                </c:pt>
                <c:pt idx="91">
                  <c:v>0.19924949109554291</c:v>
                </c:pt>
                <c:pt idx="92">
                  <c:v>0.19605572521686554</c:v>
                </c:pt>
                <c:pt idx="93">
                  <c:v>0.19353306293487549</c:v>
                </c:pt>
                <c:pt idx="94">
                  <c:v>0.19206845760345459</c:v>
                </c:pt>
                <c:pt idx="95">
                  <c:v>0.1911022961139679</c:v>
                </c:pt>
                <c:pt idx="96">
                  <c:v>0.1904570460319519</c:v>
                </c:pt>
                <c:pt idx="97">
                  <c:v>0.1904815286397934</c:v>
                </c:pt>
                <c:pt idx="98">
                  <c:v>0.20902448892593384</c:v>
                </c:pt>
                <c:pt idx="99">
                  <c:v>0.20267760753631592</c:v>
                </c:pt>
                <c:pt idx="100">
                  <c:v>0.19980886578559875</c:v>
                </c:pt>
                <c:pt idx="101">
                  <c:v>0.19801813364028931</c:v>
                </c:pt>
                <c:pt idx="102">
                  <c:v>0.19568434357643127</c:v>
                </c:pt>
                <c:pt idx="103">
                  <c:v>0.19330036640167236</c:v>
                </c:pt>
                <c:pt idx="104">
                  <c:v>0.19150979816913605</c:v>
                </c:pt>
                <c:pt idx="105">
                  <c:v>0.19024366140365601</c:v>
                </c:pt>
                <c:pt idx="106">
                  <c:v>0.19595330953598022</c:v>
                </c:pt>
                <c:pt idx="107">
                  <c:v>0.20974713563919067</c:v>
                </c:pt>
                <c:pt idx="108">
                  <c:v>0.20120914280414581</c:v>
                </c:pt>
                <c:pt idx="109">
                  <c:v>0.19871683418750763</c:v>
                </c:pt>
                <c:pt idx="110">
                  <c:v>0.19671882688999176</c:v>
                </c:pt>
                <c:pt idx="111">
                  <c:v>0.19501745700836182</c:v>
                </c:pt>
                <c:pt idx="112">
                  <c:v>0.1930759996175766</c:v>
                </c:pt>
                <c:pt idx="113">
                  <c:v>0.19179870188236237</c:v>
                </c:pt>
                <c:pt idx="114">
                  <c:v>0.19068239629268646</c:v>
                </c:pt>
                <c:pt idx="115">
                  <c:v>0.19002343714237213</c:v>
                </c:pt>
                <c:pt idx="116">
                  <c:v>0.18962892889976501</c:v>
                </c:pt>
                <c:pt idx="117">
                  <c:v>0.18926259875297546</c:v>
                </c:pt>
                <c:pt idx="118">
                  <c:v>0.18890227377414703</c:v>
                </c:pt>
                <c:pt idx="119">
                  <c:v>0.18854668736457825</c:v>
                </c:pt>
                <c:pt idx="120">
                  <c:v>0.18819314241409302</c:v>
                </c:pt>
                <c:pt idx="121">
                  <c:v>0.18784092366695404</c:v>
                </c:pt>
                <c:pt idx="122">
                  <c:v>0.18749138712882996</c:v>
                </c:pt>
                <c:pt idx="123">
                  <c:v>0.18715299665927887</c:v>
                </c:pt>
                <c:pt idx="124">
                  <c:v>0.1868196576833725</c:v>
                </c:pt>
                <c:pt idx="125">
                  <c:v>0.18648833036422729</c:v>
                </c:pt>
                <c:pt idx="126">
                  <c:v>0.18615880608558655</c:v>
                </c:pt>
                <c:pt idx="127">
                  <c:v>0.18583232164382935</c:v>
                </c:pt>
                <c:pt idx="128">
                  <c:v>0.18550975620746613</c:v>
                </c:pt>
                <c:pt idx="129">
                  <c:v>0.18518957495689392</c:v>
                </c:pt>
                <c:pt idx="130">
                  <c:v>0.18487194180488586</c:v>
                </c:pt>
                <c:pt idx="131">
                  <c:v>0.18455733358860016</c:v>
                </c:pt>
                <c:pt idx="132">
                  <c:v>0.1842467337846756</c:v>
                </c:pt>
                <c:pt idx="133">
                  <c:v>0.18393911421298981</c:v>
                </c:pt>
                <c:pt idx="134">
                  <c:v>0.1836341917514801</c:v>
                </c:pt>
                <c:pt idx="135">
                  <c:v>0.1833319216966629</c:v>
                </c:pt>
                <c:pt idx="136">
                  <c:v>0.18303230404853821</c:v>
                </c:pt>
                <c:pt idx="137">
                  <c:v>0.18273542821407318</c:v>
                </c:pt>
                <c:pt idx="138">
                  <c:v>0.1824413388967514</c:v>
                </c:pt>
                <c:pt idx="139">
                  <c:v>0.18215011060237885</c:v>
                </c:pt>
                <c:pt idx="140">
                  <c:v>0.18186187744140625</c:v>
                </c:pt>
                <c:pt idx="141">
                  <c:v>0.18157678842544556</c:v>
                </c:pt>
                <c:pt idx="142">
                  <c:v>0.18129496276378632</c:v>
                </c:pt>
                <c:pt idx="143">
                  <c:v>0.18101654946804047</c:v>
                </c:pt>
                <c:pt idx="144">
                  <c:v>0.18074163794517517</c:v>
                </c:pt>
                <c:pt idx="145">
                  <c:v>0.18047034740447998</c:v>
                </c:pt>
                <c:pt idx="146">
                  <c:v>0.18020278215408325</c:v>
                </c:pt>
                <c:pt idx="147">
                  <c:v>0.17993894219398499</c:v>
                </c:pt>
                <c:pt idx="148">
                  <c:v>0.17967885732650757</c:v>
                </c:pt>
                <c:pt idx="149">
                  <c:v>0.17942255735397339</c:v>
                </c:pt>
                <c:pt idx="150">
                  <c:v>0.17916996777057648</c:v>
                </c:pt>
                <c:pt idx="151">
                  <c:v>0.178921177983284</c:v>
                </c:pt>
                <c:pt idx="152">
                  <c:v>0.17867611348628998</c:v>
                </c:pt>
                <c:pt idx="153">
                  <c:v>0.17843461036682129</c:v>
                </c:pt>
                <c:pt idx="154">
                  <c:v>0.17819692194461823</c:v>
                </c:pt>
                <c:pt idx="155">
                  <c:v>0.1779630035161972</c:v>
                </c:pt>
                <c:pt idx="156">
                  <c:v>0.17773237824440002</c:v>
                </c:pt>
                <c:pt idx="157">
                  <c:v>0.17750567197799683</c:v>
                </c:pt>
                <c:pt idx="158">
                  <c:v>0.17728282511234283</c:v>
                </c:pt>
                <c:pt idx="159">
                  <c:v>0.17706307768821716</c:v>
                </c:pt>
                <c:pt idx="160">
                  <c:v>0.1768471747636795</c:v>
                </c:pt>
                <c:pt idx="161">
                  <c:v>0.1766347736120224</c:v>
                </c:pt>
                <c:pt idx="162">
                  <c:v>0.17642571032047272</c:v>
                </c:pt>
                <c:pt idx="163">
                  <c:v>0.17622120678424835</c:v>
                </c:pt>
                <c:pt idx="164">
                  <c:v>0.1760212630033493</c:v>
                </c:pt>
                <c:pt idx="165">
                  <c:v>0.17582589387893677</c:v>
                </c:pt>
                <c:pt idx="166">
                  <c:v>0.17563509941101074</c:v>
                </c:pt>
                <c:pt idx="167">
                  <c:v>0.17544884979724884</c:v>
                </c:pt>
                <c:pt idx="168">
                  <c:v>0.17526714503765106</c:v>
                </c:pt>
                <c:pt idx="169">
                  <c:v>0.17508995532989502</c:v>
                </c:pt>
                <c:pt idx="170">
                  <c:v>0.17491723597049713</c:v>
                </c:pt>
                <c:pt idx="171">
                  <c:v>0.17475871741771698</c:v>
                </c:pt>
                <c:pt idx="172">
                  <c:v>0.17461615800857544</c:v>
                </c:pt>
                <c:pt idx="173">
                  <c:v>0.17449110746383667</c:v>
                </c:pt>
                <c:pt idx="174">
                  <c:v>0.17438507080078125</c:v>
                </c:pt>
                <c:pt idx="175">
                  <c:v>0.17429953813552856</c:v>
                </c:pt>
                <c:pt idx="176">
                  <c:v>0.17423591017723083</c:v>
                </c:pt>
                <c:pt idx="177">
                  <c:v>0.1741955578327179</c:v>
                </c:pt>
                <c:pt idx="178">
                  <c:v>0.17417970299720764</c:v>
                </c:pt>
                <c:pt idx="179">
                  <c:v>0.17418952286243439</c:v>
                </c:pt>
                <c:pt idx="180">
                  <c:v>0.17422609031200409</c:v>
                </c:pt>
                <c:pt idx="181">
                  <c:v>0.17429032921791077</c:v>
                </c:pt>
                <c:pt idx="182">
                  <c:v>0.17438305914402008</c:v>
                </c:pt>
                <c:pt idx="183">
                  <c:v>0.17450493574142456</c:v>
                </c:pt>
                <c:pt idx="184">
                  <c:v>0.17465651035308838</c:v>
                </c:pt>
                <c:pt idx="185">
                  <c:v>0.17483824491500854</c:v>
                </c:pt>
                <c:pt idx="186">
                  <c:v>0.17505037784576416</c:v>
                </c:pt>
                <c:pt idx="187">
                  <c:v>0.17529313266277313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1">
                  <c:v>0.31999999284744263</c:v>
                </c:pt>
                <c:pt idx="2">
                  <c:v>0.24899999797344208</c:v>
                </c:pt>
                <c:pt idx="3">
                  <c:v>0.24899999797344208</c:v>
                </c:pt>
                <c:pt idx="4">
                  <c:v>0.27011087536811829</c:v>
                </c:pt>
                <c:pt idx="5">
                  <c:v>0.25319051742553711</c:v>
                </c:pt>
                <c:pt idx="6">
                  <c:v>0.29085931181907654</c:v>
                </c:pt>
                <c:pt idx="7">
                  <c:v>0.27731519937515259</c:v>
                </c:pt>
                <c:pt idx="8">
                  <c:v>0.26712954044342041</c:v>
                </c:pt>
                <c:pt idx="9">
                  <c:v>0.257476806640625</c:v>
                </c:pt>
                <c:pt idx="10">
                  <c:v>0.27868083119392395</c:v>
                </c:pt>
                <c:pt idx="11">
                  <c:v>0.26917901635169983</c:v>
                </c:pt>
                <c:pt idx="12">
                  <c:v>0.26061686873435974</c:v>
                </c:pt>
                <c:pt idx="13">
                  <c:v>0.25218993425369263</c:v>
                </c:pt>
                <c:pt idx="14">
                  <c:v>0.27494516968727112</c:v>
                </c:pt>
                <c:pt idx="15">
                  <c:v>0.26675748825073242</c:v>
                </c:pt>
                <c:pt idx="16">
                  <c:v>0.25924935936927795</c:v>
                </c:pt>
                <c:pt idx="17">
                  <c:v>0.26144155859947205</c:v>
                </c:pt>
                <c:pt idx="18">
                  <c:v>0.25446084141731262</c:v>
                </c:pt>
                <c:pt idx="19">
                  <c:v>0.26364299654960632</c:v>
                </c:pt>
                <c:pt idx="20">
                  <c:v>0.25709795951843262</c:v>
                </c:pt>
                <c:pt idx="21">
                  <c:v>0.2514183521270752</c:v>
                </c:pt>
                <c:pt idx="22">
                  <c:v>0.24648134410381317</c:v>
                </c:pt>
                <c:pt idx="23">
                  <c:v>0.28857365250587463</c:v>
                </c:pt>
                <c:pt idx="24">
                  <c:v>0.30499967932701111</c:v>
                </c:pt>
                <c:pt idx="25">
                  <c:v>0.27114450931549072</c:v>
                </c:pt>
                <c:pt idx="26">
                  <c:v>0.25114548206329346</c:v>
                </c:pt>
                <c:pt idx="27">
                  <c:v>0.26768383383750916</c:v>
                </c:pt>
                <c:pt idx="28">
                  <c:v>0.27999025583267212</c:v>
                </c:pt>
                <c:pt idx="29">
                  <c:v>0.25770115852355957</c:v>
                </c:pt>
                <c:pt idx="30">
                  <c:v>0.24822662770748138</c:v>
                </c:pt>
                <c:pt idx="31">
                  <c:v>0.29089730978012085</c:v>
                </c:pt>
                <c:pt idx="32">
                  <c:v>0.31999999284744263</c:v>
                </c:pt>
                <c:pt idx="33">
                  <c:v>0.24899999797344208</c:v>
                </c:pt>
                <c:pt idx="34">
                  <c:v>0.28718912601470947</c:v>
                </c:pt>
                <c:pt idx="35">
                  <c:v>0.2698596715927124</c:v>
                </c:pt>
                <c:pt idx="36">
                  <c:v>0.25611138343811035</c:v>
                </c:pt>
                <c:pt idx="37">
                  <c:v>0.24818512797355652</c:v>
                </c:pt>
                <c:pt idx="38">
                  <c:v>0.24230314791202545</c:v>
                </c:pt>
                <c:pt idx="39">
                  <c:v>0.23725484311580658</c:v>
                </c:pt>
                <c:pt idx="40">
                  <c:v>0.23201125860214233</c:v>
                </c:pt>
                <c:pt idx="41">
                  <c:v>0.31999999284744263</c:v>
                </c:pt>
                <c:pt idx="42">
                  <c:v>0.31999999284744263</c:v>
                </c:pt>
                <c:pt idx="43">
                  <c:v>0.24899999797344208</c:v>
                </c:pt>
                <c:pt idx="44">
                  <c:v>0.23474679887294769</c:v>
                </c:pt>
                <c:pt idx="45">
                  <c:v>0.22607161104679108</c:v>
                </c:pt>
                <c:pt idx="46">
                  <c:v>0.21794940531253815</c:v>
                </c:pt>
                <c:pt idx="47">
                  <c:v>0.30267366766929626</c:v>
                </c:pt>
                <c:pt idx="48">
                  <c:v>0.31999999284744263</c:v>
                </c:pt>
                <c:pt idx="49">
                  <c:v>0.24899999797344208</c:v>
                </c:pt>
                <c:pt idx="50">
                  <c:v>0.26458686590194702</c:v>
                </c:pt>
                <c:pt idx="51">
                  <c:v>0.2434057891368866</c:v>
                </c:pt>
                <c:pt idx="52">
                  <c:v>0.22428020834922791</c:v>
                </c:pt>
                <c:pt idx="53">
                  <c:v>0.31999999284744263</c:v>
                </c:pt>
                <c:pt idx="54">
                  <c:v>0.24899999797344208</c:v>
                </c:pt>
                <c:pt idx="55">
                  <c:v>0.25147765874862671</c:v>
                </c:pt>
                <c:pt idx="56">
                  <c:v>0.26279845833778381</c:v>
                </c:pt>
                <c:pt idx="57">
                  <c:v>0.22910746932029724</c:v>
                </c:pt>
                <c:pt idx="58">
                  <c:v>0.25259092450141907</c:v>
                </c:pt>
                <c:pt idx="59">
                  <c:v>0.23914182186126709</c:v>
                </c:pt>
                <c:pt idx="60">
                  <c:v>0.20411473512649536</c:v>
                </c:pt>
                <c:pt idx="61">
                  <c:v>0.18054960668087006</c:v>
                </c:pt>
                <c:pt idx="62">
                  <c:v>0.16661296784877777</c:v>
                </c:pt>
                <c:pt idx="63">
                  <c:v>0.15925808250904083</c:v>
                </c:pt>
                <c:pt idx="64">
                  <c:v>0.23572151362895966</c:v>
                </c:pt>
                <c:pt idx="65">
                  <c:v>0.20525020360946655</c:v>
                </c:pt>
                <c:pt idx="66">
                  <c:v>0.17158699035644531</c:v>
                </c:pt>
                <c:pt idx="67">
                  <c:v>0.15366120636463165</c:v>
                </c:pt>
                <c:pt idx="68">
                  <c:v>0.15084056556224823</c:v>
                </c:pt>
                <c:pt idx="69">
                  <c:v>0.31417277455329895</c:v>
                </c:pt>
                <c:pt idx="70">
                  <c:v>0.27671381831169128</c:v>
                </c:pt>
                <c:pt idx="71">
                  <c:v>0.25461599230766296</c:v>
                </c:pt>
                <c:pt idx="72">
                  <c:v>0.23437462747097015</c:v>
                </c:pt>
                <c:pt idx="73">
                  <c:v>0.21120582520961761</c:v>
                </c:pt>
                <c:pt idx="74">
                  <c:v>0.190334752202034</c:v>
                </c:pt>
                <c:pt idx="75">
                  <c:v>0.17523194849491119</c:v>
                </c:pt>
                <c:pt idx="76">
                  <c:v>0.31999999284744263</c:v>
                </c:pt>
                <c:pt idx="77">
                  <c:v>0.31999999284744263</c:v>
                </c:pt>
                <c:pt idx="78">
                  <c:v>0.24899999797344208</c:v>
                </c:pt>
                <c:pt idx="79">
                  <c:v>0.22562523186206818</c:v>
                </c:pt>
                <c:pt idx="80">
                  <c:v>0.20654425024986267</c:v>
                </c:pt>
                <c:pt idx="81">
                  <c:v>0.18723200261592865</c:v>
                </c:pt>
                <c:pt idx="82">
                  <c:v>0.17465443909168243</c:v>
                </c:pt>
                <c:pt idx="83">
                  <c:v>0.16247554123401642</c:v>
                </c:pt>
                <c:pt idx="84">
                  <c:v>0.15258948504924774</c:v>
                </c:pt>
                <c:pt idx="85">
                  <c:v>0.15019246935844421</c:v>
                </c:pt>
                <c:pt idx="86">
                  <c:v>0.15078906714916229</c:v>
                </c:pt>
                <c:pt idx="87">
                  <c:v>0.31005585193634033</c:v>
                </c:pt>
                <c:pt idx="88">
                  <c:v>0.26384192705154419</c:v>
                </c:pt>
                <c:pt idx="89">
                  <c:v>0.23368144035339355</c:v>
                </c:pt>
                <c:pt idx="90">
                  <c:v>0.2067430317401886</c:v>
                </c:pt>
                <c:pt idx="91">
                  <c:v>0.18377742171287537</c:v>
                </c:pt>
                <c:pt idx="92">
                  <c:v>0.17168697714805603</c:v>
                </c:pt>
                <c:pt idx="93">
                  <c:v>0.16340276598930359</c:v>
                </c:pt>
                <c:pt idx="94">
                  <c:v>0.15965275466442108</c:v>
                </c:pt>
                <c:pt idx="95">
                  <c:v>0.15751835703849792</c:v>
                </c:pt>
                <c:pt idx="96">
                  <c:v>0.15579855442047119</c:v>
                </c:pt>
                <c:pt idx="97">
                  <c:v>0.30103304982185364</c:v>
                </c:pt>
                <c:pt idx="98">
                  <c:v>0.28294330835342407</c:v>
                </c:pt>
                <c:pt idx="99">
                  <c:v>0.23454365134239197</c:v>
                </c:pt>
                <c:pt idx="100">
                  <c:v>0.20908808708190918</c:v>
                </c:pt>
                <c:pt idx="101">
                  <c:v>0.19219093024730682</c:v>
                </c:pt>
                <c:pt idx="102">
                  <c:v>0.17812322080135345</c:v>
                </c:pt>
                <c:pt idx="103">
                  <c:v>0.16643494367599487</c:v>
                </c:pt>
                <c:pt idx="104">
                  <c:v>0.15886895358562469</c:v>
                </c:pt>
                <c:pt idx="105">
                  <c:v>0.15339717268943787</c:v>
                </c:pt>
                <c:pt idx="106">
                  <c:v>0.31999999284744263</c:v>
                </c:pt>
                <c:pt idx="107">
                  <c:v>0.24899999797344208</c:v>
                </c:pt>
                <c:pt idx="108">
                  <c:v>0.21746686100959778</c:v>
                </c:pt>
                <c:pt idx="109">
                  <c:v>0.19789232313632965</c:v>
                </c:pt>
                <c:pt idx="110">
                  <c:v>0.18409466743469238</c:v>
                </c:pt>
                <c:pt idx="111">
                  <c:v>0.17617705464363098</c:v>
                </c:pt>
                <c:pt idx="112">
                  <c:v>0.16684018075466156</c:v>
                </c:pt>
                <c:pt idx="113">
                  <c:v>0.16217201948165894</c:v>
                </c:pt>
                <c:pt idx="114">
                  <c:v>0.15717113018035889</c:v>
                </c:pt>
                <c:pt idx="115">
                  <c:v>0.15470138192176819</c:v>
                </c:pt>
                <c:pt idx="116">
                  <c:v>0.15343394875526428</c:v>
                </c:pt>
                <c:pt idx="117">
                  <c:v>0.15275780856609344</c:v>
                </c:pt>
                <c:pt idx="118">
                  <c:v>0.15240293741226196</c:v>
                </c:pt>
                <c:pt idx="119">
                  <c:v>0.15275852382183075</c:v>
                </c:pt>
                <c:pt idx="120">
                  <c:v>0.15350541472434998</c:v>
                </c:pt>
                <c:pt idx="121">
                  <c:v>0.1539938896894455</c:v>
                </c:pt>
                <c:pt idx="122">
                  <c:v>0.15126132965087891</c:v>
                </c:pt>
                <c:pt idx="123">
                  <c:v>0.15074194967746735</c:v>
                </c:pt>
                <c:pt idx="124">
                  <c:v>0.15095490217208862</c:v>
                </c:pt>
                <c:pt idx="125">
                  <c:v>0.1512766033411026</c:v>
                </c:pt>
                <c:pt idx="126">
                  <c:v>0.15125761926174164</c:v>
                </c:pt>
                <c:pt idx="127">
                  <c:v>0.1509416252374649</c:v>
                </c:pt>
                <c:pt idx="128">
                  <c:v>0.15112081170082092</c:v>
                </c:pt>
                <c:pt idx="129">
                  <c:v>0.15128384530544281</c:v>
                </c:pt>
                <c:pt idx="130">
                  <c:v>0.15125946700572968</c:v>
                </c:pt>
                <c:pt idx="131">
                  <c:v>0.15077544748783112</c:v>
                </c:pt>
                <c:pt idx="132">
                  <c:v>0.15071843564510345</c:v>
                </c:pt>
                <c:pt idx="133">
                  <c:v>0.1507796049118042</c:v>
                </c:pt>
                <c:pt idx="134">
                  <c:v>0.15088318288326263</c:v>
                </c:pt>
                <c:pt idx="135">
                  <c:v>0.15103273093700409</c:v>
                </c:pt>
                <c:pt idx="136">
                  <c:v>0.15115423500537872</c:v>
                </c:pt>
                <c:pt idx="137">
                  <c:v>0.15132157504558563</c:v>
                </c:pt>
                <c:pt idx="138">
                  <c:v>0.15152890980243683</c:v>
                </c:pt>
                <c:pt idx="139">
                  <c:v>0.15178175270557404</c:v>
                </c:pt>
                <c:pt idx="140">
                  <c:v>0.15201650559902191</c:v>
                </c:pt>
                <c:pt idx="141">
                  <c:v>0.15224234759807587</c:v>
                </c:pt>
                <c:pt idx="142">
                  <c:v>0.15247057378292084</c:v>
                </c:pt>
                <c:pt idx="143">
                  <c:v>0.15268711745738983</c:v>
                </c:pt>
                <c:pt idx="144">
                  <c:v>0.15290048718452454</c:v>
                </c:pt>
                <c:pt idx="145">
                  <c:v>0.15311034023761749</c:v>
                </c:pt>
                <c:pt idx="146">
                  <c:v>0.15329021215438843</c:v>
                </c:pt>
                <c:pt idx="147">
                  <c:v>0.15345290303230286</c:v>
                </c:pt>
                <c:pt idx="148">
                  <c:v>0.15361057221889496</c:v>
                </c:pt>
                <c:pt idx="149">
                  <c:v>0.15374097228050232</c:v>
                </c:pt>
                <c:pt idx="150">
                  <c:v>0.15388029813766479</c:v>
                </c:pt>
                <c:pt idx="151">
                  <c:v>0.15399619936943054</c:v>
                </c:pt>
                <c:pt idx="152">
                  <c:v>0.15407799184322357</c:v>
                </c:pt>
                <c:pt idx="153">
                  <c:v>0.1542048305273056</c:v>
                </c:pt>
                <c:pt idx="154">
                  <c:v>0.15432119369506836</c:v>
                </c:pt>
                <c:pt idx="155">
                  <c:v>0.15435715019702911</c:v>
                </c:pt>
                <c:pt idx="156">
                  <c:v>0.1544930636882782</c:v>
                </c:pt>
                <c:pt idx="157">
                  <c:v>0.15461587905883789</c:v>
                </c:pt>
                <c:pt idx="158">
                  <c:v>0.15463109314441681</c:v>
                </c:pt>
                <c:pt idx="159">
                  <c:v>0.15475194156169891</c:v>
                </c:pt>
                <c:pt idx="160">
                  <c:v>0.15482735633850098</c:v>
                </c:pt>
                <c:pt idx="161">
                  <c:v>0.15488260984420776</c:v>
                </c:pt>
                <c:pt idx="162">
                  <c:v>0.15509167313575745</c:v>
                </c:pt>
                <c:pt idx="163">
                  <c:v>0.15529617667198181</c:v>
                </c:pt>
                <c:pt idx="164">
                  <c:v>0.15549612045288086</c:v>
                </c:pt>
                <c:pt idx="165">
                  <c:v>0.1556914895772934</c:v>
                </c:pt>
                <c:pt idx="166">
                  <c:v>0.15588228404521942</c:v>
                </c:pt>
                <c:pt idx="167">
                  <c:v>0.15606853365898132</c:v>
                </c:pt>
                <c:pt idx="168">
                  <c:v>0.1562502384185791</c:v>
                </c:pt>
                <c:pt idx="169">
                  <c:v>0.15642744302749634</c:v>
                </c:pt>
                <c:pt idx="170">
                  <c:v>0.1574656218290329</c:v>
                </c:pt>
                <c:pt idx="171">
                  <c:v>0.15854823589324951</c:v>
                </c:pt>
                <c:pt idx="172">
                  <c:v>0.15965692698955536</c:v>
                </c:pt>
                <c:pt idx="173">
                  <c:v>0.16079081594944</c:v>
                </c:pt>
                <c:pt idx="174">
                  <c:v>0.16195128858089447</c:v>
                </c:pt>
                <c:pt idx="175">
                  <c:v>0.16313785314559937</c:v>
                </c:pt>
                <c:pt idx="176">
                  <c:v>0.16435042023658752</c:v>
                </c:pt>
                <c:pt idx="177">
                  <c:v>0.16558784246444702</c:v>
                </c:pt>
                <c:pt idx="178">
                  <c:v>0.16685089468955994</c:v>
                </c:pt>
                <c:pt idx="179">
                  <c:v>0.16813939809799194</c:v>
                </c:pt>
                <c:pt idx="180">
                  <c:v>0.16945178806781769</c:v>
                </c:pt>
                <c:pt idx="181">
                  <c:v>0.17078578472137451</c:v>
                </c:pt>
                <c:pt idx="182">
                  <c:v>0.17213857173919678</c:v>
                </c:pt>
                <c:pt idx="183">
                  <c:v>0.17350906133651733</c:v>
                </c:pt>
                <c:pt idx="184">
                  <c:v>0.17489653825759888</c:v>
                </c:pt>
                <c:pt idx="185">
                  <c:v>0.17629332840442657</c:v>
                </c:pt>
                <c:pt idx="186">
                  <c:v>0.17769980430603027</c:v>
                </c:pt>
                <c:pt idx="187">
                  <c:v>0.17909437417984009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1">
                  <c:v>0.2044876366853714</c:v>
                </c:pt>
                <c:pt idx="2">
                  <c:v>0.15922610461711884</c:v>
                </c:pt>
                <c:pt idx="3">
                  <c:v>0.15354049205780029</c:v>
                </c:pt>
                <c:pt idx="4">
                  <c:v>0.15127912163734436</c:v>
                </c:pt>
                <c:pt idx="5">
                  <c:v>0.15041199326515198</c:v>
                </c:pt>
                <c:pt idx="6">
                  <c:v>0.15004482865333557</c:v>
                </c:pt>
                <c:pt idx="7">
                  <c:v>0.15000395476818085</c:v>
                </c:pt>
                <c:pt idx="8">
                  <c:v>0.15000016987323761</c:v>
                </c:pt>
                <c:pt idx="9">
                  <c:v>0.15000000596046448</c:v>
                </c:pt>
                <c:pt idx="10">
                  <c:v>0.15000000596046448</c:v>
                </c:pt>
                <c:pt idx="11">
                  <c:v>0.15000000596046448</c:v>
                </c:pt>
                <c:pt idx="12">
                  <c:v>0.15000000596046448</c:v>
                </c:pt>
                <c:pt idx="13">
                  <c:v>0.15000000596046448</c:v>
                </c:pt>
                <c:pt idx="14">
                  <c:v>0.15000000596046448</c:v>
                </c:pt>
                <c:pt idx="15">
                  <c:v>0.15000000596046448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0.15000000596046448</c:v>
                </c:pt>
                <c:pt idx="19">
                  <c:v>0.15000000596046448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0.30000001192092896</c:v>
                </c:pt>
                <c:pt idx="24">
                  <c:v>0.13737887144088745</c:v>
                </c:pt>
                <c:pt idx="25">
                  <c:v>0.13737887144088745</c:v>
                </c:pt>
                <c:pt idx="26">
                  <c:v>0.13737887144088745</c:v>
                </c:pt>
                <c:pt idx="27">
                  <c:v>0.34057885408401489</c:v>
                </c:pt>
                <c:pt idx="28">
                  <c:v>0.20409837365150452</c:v>
                </c:pt>
                <c:pt idx="29">
                  <c:v>0.17048008739948273</c:v>
                </c:pt>
                <c:pt idx="30">
                  <c:v>0.14961466193199158</c:v>
                </c:pt>
                <c:pt idx="31">
                  <c:v>0.30000001192092896</c:v>
                </c:pt>
                <c:pt idx="32">
                  <c:v>0.13408583402633667</c:v>
                </c:pt>
                <c:pt idx="33">
                  <c:v>0.13408583402633667</c:v>
                </c:pt>
                <c:pt idx="34">
                  <c:v>0.13408583402633667</c:v>
                </c:pt>
                <c:pt idx="35">
                  <c:v>0.13408583402633667</c:v>
                </c:pt>
                <c:pt idx="36">
                  <c:v>0.13408583402633667</c:v>
                </c:pt>
                <c:pt idx="37">
                  <c:v>0.13408583402633667</c:v>
                </c:pt>
                <c:pt idx="38">
                  <c:v>0.13408583402633667</c:v>
                </c:pt>
                <c:pt idx="39">
                  <c:v>0.13408583402633667</c:v>
                </c:pt>
                <c:pt idx="40">
                  <c:v>0.13408583402633667</c:v>
                </c:pt>
                <c:pt idx="41">
                  <c:v>0.30000001192092896</c:v>
                </c:pt>
                <c:pt idx="42">
                  <c:v>0.30000001192092896</c:v>
                </c:pt>
                <c:pt idx="43">
                  <c:v>0.21854221820831299</c:v>
                </c:pt>
                <c:pt idx="44">
                  <c:v>0.16444477438926697</c:v>
                </c:pt>
                <c:pt idx="45">
                  <c:v>0.18067151308059692</c:v>
                </c:pt>
                <c:pt idx="46">
                  <c:v>0.15684938430786133</c:v>
                </c:pt>
                <c:pt idx="47">
                  <c:v>0.30000001192092896</c:v>
                </c:pt>
                <c:pt idx="48">
                  <c:v>0.15982237458229065</c:v>
                </c:pt>
                <c:pt idx="49">
                  <c:v>0.1517074853181839</c:v>
                </c:pt>
                <c:pt idx="50">
                  <c:v>0.15075239539146423</c:v>
                </c:pt>
                <c:pt idx="51">
                  <c:v>0.15041252970695496</c:v>
                </c:pt>
                <c:pt idx="52">
                  <c:v>0.15021644532680511</c:v>
                </c:pt>
                <c:pt idx="53">
                  <c:v>0.30000001192092896</c:v>
                </c:pt>
                <c:pt idx="54">
                  <c:v>0.32545498013496399</c:v>
                </c:pt>
                <c:pt idx="55">
                  <c:v>0.26862502098083496</c:v>
                </c:pt>
                <c:pt idx="56">
                  <c:v>0.21621395647525787</c:v>
                </c:pt>
                <c:pt idx="57">
                  <c:v>0.18986456096172333</c:v>
                </c:pt>
                <c:pt idx="58">
                  <c:v>0.30000001192092896</c:v>
                </c:pt>
                <c:pt idx="59">
                  <c:v>0.22897079586982727</c:v>
                </c:pt>
                <c:pt idx="60">
                  <c:v>0.19243060052394867</c:v>
                </c:pt>
                <c:pt idx="61">
                  <c:v>0.18738853931427002</c:v>
                </c:pt>
                <c:pt idx="62">
                  <c:v>0.1744486540555954</c:v>
                </c:pt>
                <c:pt idx="63">
                  <c:v>0.16651269793510437</c:v>
                </c:pt>
                <c:pt idx="64">
                  <c:v>0.30000001192092896</c:v>
                </c:pt>
                <c:pt idx="65">
                  <c:v>0.25699460506439209</c:v>
                </c:pt>
                <c:pt idx="66">
                  <c:v>0.29051518440246582</c:v>
                </c:pt>
                <c:pt idx="67">
                  <c:v>0.26772719621658325</c:v>
                </c:pt>
                <c:pt idx="68">
                  <c:v>0.27666366100311279</c:v>
                </c:pt>
                <c:pt idx="69">
                  <c:v>0.30000001192092896</c:v>
                </c:pt>
                <c:pt idx="70">
                  <c:v>0.28372928500175476</c:v>
                </c:pt>
                <c:pt idx="71">
                  <c:v>0.25961118936538696</c:v>
                </c:pt>
                <c:pt idx="72">
                  <c:v>0.24781534075737</c:v>
                </c:pt>
                <c:pt idx="73">
                  <c:v>0.25165325403213501</c:v>
                </c:pt>
                <c:pt idx="74">
                  <c:v>0.23998190462589264</c:v>
                </c:pt>
                <c:pt idx="75">
                  <c:v>0.23143531382083893</c:v>
                </c:pt>
                <c:pt idx="76">
                  <c:v>0.30000001192092896</c:v>
                </c:pt>
                <c:pt idx="77">
                  <c:v>0.30000001192092896</c:v>
                </c:pt>
                <c:pt idx="78">
                  <c:v>0.2894473671913147</c:v>
                </c:pt>
                <c:pt idx="79">
                  <c:v>0.26261603832244873</c:v>
                </c:pt>
                <c:pt idx="80">
                  <c:v>0.24848067760467529</c:v>
                </c:pt>
                <c:pt idx="81">
                  <c:v>0.23718832433223724</c:v>
                </c:pt>
                <c:pt idx="82">
                  <c:v>0.26459425687789917</c:v>
                </c:pt>
                <c:pt idx="83">
                  <c:v>0.25648999214172363</c:v>
                </c:pt>
                <c:pt idx="84">
                  <c:v>0.24147556722164154</c:v>
                </c:pt>
                <c:pt idx="85">
                  <c:v>0.22851148247718811</c:v>
                </c:pt>
                <c:pt idx="86">
                  <c:v>0.21646495163440704</c:v>
                </c:pt>
                <c:pt idx="87">
                  <c:v>0.30000001192092896</c:v>
                </c:pt>
                <c:pt idx="88">
                  <c:v>0.27129772305488586</c:v>
                </c:pt>
                <c:pt idx="89">
                  <c:v>0.24684904515743256</c:v>
                </c:pt>
                <c:pt idx="90">
                  <c:v>0.23226067423820496</c:v>
                </c:pt>
                <c:pt idx="91">
                  <c:v>0.2201603502035141</c:v>
                </c:pt>
                <c:pt idx="92">
                  <c:v>0.21288563311100006</c:v>
                </c:pt>
                <c:pt idx="93">
                  <c:v>0.20610713958740234</c:v>
                </c:pt>
                <c:pt idx="94">
                  <c:v>0.20177647471427917</c:v>
                </c:pt>
                <c:pt idx="95">
                  <c:v>0.19783961772918701</c:v>
                </c:pt>
                <c:pt idx="96">
                  <c:v>0.19466286897659302</c:v>
                </c:pt>
                <c:pt idx="97">
                  <c:v>0.30000001192092896</c:v>
                </c:pt>
                <c:pt idx="98">
                  <c:v>0.2443886399269104</c:v>
                </c:pt>
                <c:pt idx="99">
                  <c:v>0.24026460945606232</c:v>
                </c:pt>
                <c:pt idx="100">
                  <c:v>0.22864606976509094</c:v>
                </c:pt>
                <c:pt idx="101">
                  <c:v>0.25108522176742554</c:v>
                </c:pt>
                <c:pt idx="102">
                  <c:v>0.24181507527828217</c:v>
                </c:pt>
                <c:pt idx="103">
                  <c:v>0.23215910792350769</c:v>
                </c:pt>
                <c:pt idx="104">
                  <c:v>0.24098972976207733</c:v>
                </c:pt>
                <c:pt idx="105">
                  <c:v>0.23214918375015259</c:v>
                </c:pt>
                <c:pt idx="106">
                  <c:v>0.30000001192092896</c:v>
                </c:pt>
                <c:pt idx="107">
                  <c:v>0.2855057418346405</c:v>
                </c:pt>
                <c:pt idx="108">
                  <c:v>0.25613510608673096</c:v>
                </c:pt>
                <c:pt idx="109">
                  <c:v>0.2428487241268158</c:v>
                </c:pt>
                <c:pt idx="110">
                  <c:v>0.23350392282009125</c:v>
                </c:pt>
                <c:pt idx="111">
                  <c:v>0.22722314298152924</c:v>
                </c:pt>
                <c:pt idx="112">
                  <c:v>0.22397409379482269</c:v>
                </c:pt>
                <c:pt idx="113">
                  <c:v>0.21975857019424438</c:v>
                </c:pt>
                <c:pt idx="114">
                  <c:v>0.21333052217960358</c:v>
                </c:pt>
                <c:pt idx="115">
                  <c:v>0.20867772400379181</c:v>
                </c:pt>
                <c:pt idx="116">
                  <c:v>0.20480950176715851</c:v>
                </c:pt>
                <c:pt idx="117">
                  <c:v>0.19939194619655609</c:v>
                </c:pt>
                <c:pt idx="118">
                  <c:v>0.19401875138282776</c:v>
                </c:pt>
                <c:pt idx="119">
                  <c:v>0.22839204967021942</c:v>
                </c:pt>
                <c:pt idx="120">
                  <c:v>0.24474743008613586</c:v>
                </c:pt>
                <c:pt idx="121">
                  <c:v>0.30869412422180176</c:v>
                </c:pt>
                <c:pt idx="122">
                  <c:v>0.29372191429138184</c:v>
                </c:pt>
                <c:pt idx="123">
                  <c:v>0.2752242386341095</c:v>
                </c:pt>
                <c:pt idx="124">
                  <c:v>0.25793695449829102</c:v>
                </c:pt>
                <c:pt idx="125">
                  <c:v>0.24734213948249817</c:v>
                </c:pt>
                <c:pt idx="126">
                  <c:v>0.23544137179851532</c:v>
                </c:pt>
                <c:pt idx="127">
                  <c:v>0.22194366157054901</c:v>
                </c:pt>
                <c:pt idx="128">
                  <c:v>0.21226945519447327</c:v>
                </c:pt>
                <c:pt idx="129">
                  <c:v>0.20437094569206238</c:v>
                </c:pt>
                <c:pt idx="130">
                  <c:v>0.19576577842235565</c:v>
                </c:pt>
                <c:pt idx="131">
                  <c:v>0.18758147954940796</c:v>
                </c:pt>
                <c:pt idx="132">
                  <c:v>0.18014173209667206</c:v>
                </c:pt>
                <c:pt idx="133">
                  <c:v>0.17324274778366089</c:v>
                </c:pt>
                <c:pt idx="134">
                  <c:v>0.16720311343669891</c:v>
                </c:pt>
                <c:pt idx="135">
                  <c:v>0.16279931366443634</c:v>
                </c:pt>
                <c:pt idx="136">
                  <c:v>0.15778028964996338</c:v>
                </c:pt>
                <c:pt idx="137">
                  <c:v>0.15442414581775665</c:v>
                </c:pt>
                <c:pt idx="138">
                  <c:v>0.15240655839443207</c:v>
                </c:pt>
                <c:pt idx="139">
                  <c:v>0.15178675949573517</c:v>
                </c:pt>
                <c:pt idx="140">
                  <c:v>0.15116561949253082</c:v>
                </c:pt>
                <c:pt idx="141">
                  <c:v>0.15069366991519928</c:v>
                </c:pt>
                <c:pt idx="142">
                  <c:v>0.15044066309928894</c:v>
                </c:pt>
                <c:pt idx="143">
                  <c:v>0.15027712285518646</c:v>
                </c:pt>
                <c:pt idx="144">
                  <c:v>0.15018285810947418</c:v>
                </c:pt>
                <c:pt idx="145">
                  <c:v>0.15013033151626587</c:v>
                </c:pt>
                <c:pt idx="146">
                  <c:v>0.1500815749168396</c:v>
                </c:pt>
                <c:pt idx="147">
                  <c:v>0.15004867315292358</c:v>
                </c:pt>
                <c:pt idx="148">
                  <c:v>0.15003024041652679</c:v>
                </c:pt>
                <c:pt idx="149">
                  <c:v>0.15001654624938965</c:v>
                </c:pt>
                <c:pt idx="150">
                  <c:v>0.15001039206981659</c:v>
                </c:pt>
                <c:pt idx="151">
                  <c:v>0.15000604093074799</c:v>
                </c:pt>
                <c:pt idx="152">
                  <c:v>0.15000288188457489</c:v>
                </c:pt>
                <c:pt idx="153">
                  <c:v>0.15000186860561371</c:v>
                </c:pt>
                <c:pt idx="154">
                  <c:v>0.15000122785568237</c:v>
                </c:pt>
                <c:pt idx="155">
                  <c:v>0.15000052750110626</c:v>
                </c:pt>
                <c:pt idx="156">
                  <c:v>0.15000037848949432</c:v>
                </c:pt>
                <c:pt idx="157">
                  <c:v>0.15000027418136597</c:v>
                </c:pt>
                <c:pt idx="158">
                  <c:v>0.15000011026859283</c:v>
                </c:pt>
                <c:pt idx="159">
                  <c:v>0.15000008046627045</c:v>
                </c:pt>
                <c:pt idx="160">
                  <c:v>0.15000005066394806</c:v>
                </c:pt>
                <c:pt idx="161">
                  <c:v>0.15000003576278687</c:v>
                </c:pt>
                <c:pt idx="162">
                  <c:v>0.15000002086162567</c:v>
                </c:pt>
                <c:pt idx="163">
                  <c:v>0.15000000596046448</c:v>
                </c:pt>
                <c:pt idx="164">
                  <c:v>0.15000000596046448</c:v>
                </c:pt>
                <c:pt idx="165">
                  <c:v>0.15000000596046448</c:v>
                </c:pt>
                <c:pt idx="166">
                  <c:v>0.15000000596046448</c:v>
                </c:pt>
                <c:pt idx="167">
                  <c:v>0.15000000596046448</c:v>
                </c:pt>
                <c:pt idx="168">
                  <c:v>0.15000000596046448</c:v>
                </c:pt>
                <c:pt idx="169">
                  <c:v>0.26429998874664307</c:v>
                </c:pt>
                <c:pt idx="170">
                  <c:v>0.27515044808387756</c:v>
                </c:pt>
                <c:pt idx="171">
                  <c:v>0.27290791273117065</c:v>
                </c:pt>
                <c:pt idx="172">
                  <c:v>0.2699749767780304</c:v>
                </c:pt>
                <c:pt idx="173">
                  <c:v>0.26763263344764709</c:v>
                </c:pt>
                <c:pt idx="174">
                  <c:v>0.26491311192512512</c:v>
                </c:pt>
                <c:pt idx="175">
                  <c:v>0.26207238435745239</c:v>
                </c:pt>
                <c:pt idx="176">
                  <c:v>0.25885573029518127</c:v>
                </c:pt>
                <c:pt idx="177">
                  <c:v>0.25597119331359863</c:v>
                </c:pt>
                <c:pt idx="178">
                  <c:v>0.25312191247940063</c:v>
                </c:pt>
                <c:pt idx="179">
                  <c:v>0.25005552172660828</c:v>
                </c:pt>
                <c:pt idx="180">
                  <c:v>0.24678808450698853</c:v>
                </c:pt>
                <c:pt idx="181">
                  <c:v>0.24342571198940277</c:v>
                </c:pt>
                <c:pt idx="182">
                  <c:v>0.24036161601543427</c:v>
                </c:pt>
                <c:pt idx="183">
                  <c:v>0.23763680458068848</c:v>
                </c:pt>
                <c:pt idx="184">
                  <c:v>0.23451808094978333</c:v>
                </c:pt>
                <c:pt idx="185">
                  <c:v>0.23198802769184113</c:v>
                </c:pt>
                <c:pt idx="186">
                  <c:v>0.22827942669391632</c:v>
                </c:pt>
                <c:pt idx="187">
                  <c:v>0.22512896358966827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1">
                  <c:v>0.28149586915969849</c:v>
                </c:pt>
                <c:pt idx="2">
                  <c:v>0.21907536685466766</c:v>
                </c:pt>
                <c:pt idx="3">
                  <c:v>0.21718016266822815</c:v>
                </c:pt>
                <c:pt idx="4">
                  <c:v>0.23050029575824738</c:v>
                </c:pt>
                <c:pt idx="5">
                  <c:v>0.21893100440502167</c:v>
                </c:pt>
                <c:pt idx="6">
                  <c:v>0.24392114579677582</c:v>
                </c:pt>
                <c:pt idx="7">
                  <c:v>0.23487812280654907</c:v>
                </c:pt>
                <c:pt idx="8">
                  <c:v>0.22808641195297241</c:v>
                </c:pt>
                <c:pt idx="9">
                  <c:v>0.22165121138095856</c:v>
                </c:pt>
                <c:pt idx="10">
                  <c:v>0.23578722774982452</c:v>
                </c:pt>
                <c:pt idx="11">
                  <c:v>0.22945268452167511</c:v>
                </c:pt>
                <c:pt idx="12">
                  <c:v>0.22374458611011505</c:v>
                </c:pt>
                <c:pt idx="13">
                  <c:v>0.21812662482261658</c:v>
                </c:pt>
                <c:pt idx="14">
                  <c:v>0.23329678177833557</c:v>
                </c:pt>
                <c:pt idx="15">
                  <c:v>0.22783832252025604</c:v>
                </c:pt>
                <c:pt idx="16">
                  <c:v>0.22283290326595306</c:v>
                </c:pt>
                <c:pt idx="17">
                  <c:v>0.22429437935352325</c:v>
                </c:pt>
                <c:pt idx="18">
                  <c:v>0.21964056789875031</c:v>
                </c:pt>
                <c:pt idx="19">
                  <c:v>0.22576199471950531</c:v>
                </c:pt>
                <c:pt idx="20">
                  <c:v>0.22139863669872284</c:v>
                </c:pt>
                <c:pt idx="21">
                  <c:v>0.21761223673820496</c:v>
                </c:pt>
                <c:pt idx="22">
                  <c:v>0.21432089805603027</c:v>
                </c:pt>
                <c:pt idx="23">
                  <c:v>0.29238244891166687</c:v>
                </c:pt>
                <c:pt idx="24">
                  <c:v>0.24912607669830322</c:v>
                </c:pt>
                <c:pt idx="25">
                  <c:v>0.2265559583902359</c:v>
                </c:pt>
                <c:pt idx="26">
                  <c:v>0.21322327852249146</c:v>
                </c:pt>
                <c:pt idx="27">
                  <c:v>0.29198217391967773</c:v>
                </c:pt>
                <c:pt idx="28">
                  <c:v>0.25469297170639038</c:v>
                </c:pt>
                <c:pt idx="29">
                  <c:v>0.22862747311592102</c:v>
                </c:pt>
                <c:pt idx="30">
                  <c:v>0.21535597741603851</c:v>
                </c:pt>
                <c:pt idx="31">
                  <c:v>0.29393154382705688</c:v>
                </c:pt>
                <c:pt idx="32">
                  <c:v>0.25802859663963318</c:v>
                </c:pt>
                <c:pt idx="33">
                  <c:v>0.21069528162479401</c:v>
                </c:pt>
                <c:pt idx="34">
                  <c:v>0.23615469038486481</c:v>
                </c:pt>
                <c:pt idx="35">
                  <c:v>0.22460173070430756</c:v>
                </c:pt>
                <c:pt idx="36">
                  <c:v>0.21543620526790619</c:v>
                </c:pt>
                <c:pt idx="37">
                  <c:v>0.2101520299911499</c:v>
                </c:pt>
                <c:pt idx="38">
                  <c:v>0.20623071491718292</c:v>
                </c:pt>
                <c:pt idx="39">
                  <c:v>0.20286516845226288</c:v>
                </c:pt>
                <c:pt idx="40">
                  <c:v>0.19936944544315338</c:v>
                </c:pt>
                <c:pt idx="41">
                  <c:v>0.31333333253860474</c:v>
                </c:pt>
                <c:pt idx="42">
                  <c:v>0.31333333253860474</c:v>
                </c:pt>
                <c:pt idx="43">
                  <c:v>0.23884740471839905</c:v>
                </c:pt>
                <c:pt idx="44">
                  <c:v>0.21131278574466705</c:v>
                </c:pt>
                <c:pt idx="45">
                  <c:v>0.21093824505805969</c:v>
                </c:pt>
                <c:pt idx="46">
                  <c:v>0.19758273661136627</c:v>
                </c:pt>
                <c:pt idx="47">
                  <c:v>0.30178245902061462</c:v>
                </c:pt>
                <c:pt idx="48">
                  <c:v>0.26660746335983276</c:v>
                </c:pt>
                <c:pt idx="49">
                  <c:v>0.21656915545463562</c:v>
                </c:pt>
                <c:pt idx="50">
                  <c:v>0.22664204239845276</c:v>
                </c:pt>
                <c:pt idx="51">
                  <c:v>0.21240803599357605</c:v>
                </c:pt>
                <c:pt idx="52">
                  <c:v>0.19959229230880737</c:v>
                </c:pt>
                <c:pt idx="53">
                  <c:v>0.31333333253860474</c:v>
                </c:pt>
                <c:pt idx="54">
                  <c:v>0.27448499202728271</c:v>
                </c:pt>
                <c:pt idx="55">
                  <c:v>0.25719344615936279</c:v>
                </c:pt>
                <c:pt idx="56">
                  <c:v>0.24727028608322144</c:v>
                </c:pt>
                <c:pt idx="57">
                  <c:v>0.21602649986743927</c:v>
                </c:pt>
                <c:pt idx="58">
                  <c:v>0.26839396357536316</c:v>
                </c:pt>
                <c:pt idx="59">
                  <c:v>0.23575147986412048</c:v>
                </c:pt>
                <c:pt idx="60">
                  <c:v>0.2002200186252594</c:v>
                </c:pt>
                <c:pt idx="61">
                  <c:v>0.18282924592494965</c:v>
                </c:pt>
                <c:pt idx="62">
                  <c:v>0.16922485828399658</c:v>
                </c:pt>
                <c:pt idx="63">
                  <c:v>0.16167628765106201</c:v>
                </c:pt>
                <c:pt idx="64">
                  <c:v>0.25714766979217529</c:v>
                </c:pt>
                <c:pt idx="65">
                  <c:v>0.2224983423948288</c:v>
                </c:pt>
                <c:pt idx="66">
                  <c:v>0.21122972667217255</c:v>
                </c:pt>
                <c:pt idx="67">
                  <c:v>0.19168320298194885</c:v>
                </c:pt>
                <c:pt idx="68">
                  <c:v>0.19278159737586975</c:v>
                </c:pt>
                <c:pt idx="69">
                  <c:v>0.30944851040840149</c:v>
                </c:pt>
                <c:pt idx="70">
                  <c:v>0.27905231714248657</c:v>
                </c:pt>
                <c:pt idx="71">
                  <c:v>0.2562810480594635</c:v>
                </c:pt>
                <c:pt idx="72">
                  <c:v>0.23885487020015717</c:v>
                </c:pt>
                <c:pt idx="73">
                  <c:v>0.22468830645084381</c:v>
                </c:pt>
                <c:pt idx="74">
                  <c:v>0.20688380300998688</c:v>
                </c:pt>
                <c:pt idx="75">
                  <c:v>0.19396640360355377</c:v>
                </c:pt>
                <c:pt idx="76">
                  <c:v>0.31333333253860474</c:v>
                </c:pt>
                <c:pt idx="77">
                  <c:v>0.31333333253860474</c:v>
                </c:pt>
                <c:pt idx="78">
                  <c:v>0.26248246431350708</c:v>
                </c:pt>
                <c:pt idx="79">
                  <c:v>0.2379554957151413</c:v>
                </c:pt>
                <c:pt idx="80">
                  <c:v>0.22052305936813354</c:v>
                </c:pt>
                <c:pt idx="81">
                  <c:v>0.20388410985469818</c:v>
                </c:pt>
                <c:pt idx="82">
                  <c:v>0.20463438332080841</c:v>
                </c:pt>
                <c:pt idx="83">
                  <c:v>0.19381369650363922</c:v>
                </c:pt>
                <c:pt idx="84">
                  <c:v>0.18221817910671234</c:v>
                </c:pt>
                <c:pt idx="85">
                  <c:v>0.17629881203174591</c:v>
                </c:pt>
                <c:pt idx="86">
                  <c:v>0.17268103361129761</c:v>
                </c:pt>
                <c:pt idx="87">
                  <c:v>0.30670389533042908</c:v>
                </c:pt>
                <c:pt idx="88">
                  <c:v>0.26632720232009888</c:v>
                </c:pt>
                <c:pt idx="89">
                  <c:v>0.23807063698768616</c:v>
                </c:pt>
                <c:pt idx="90">
                  <c:v>0.21524891257286072</c:v>
                </c:pt>
                <c:pt idx="91">
                  <c:v>0.19590505957603455</c:v>
                </c:pt>
                <c:pt idx="92">
                  <c:v>0.18541985750198364</c:v>
                </c:pt>
                <c:pt idx="93">
                  <c:v>0.17763756215572357</c:v>
                </c:pt>
                <c:pt idx="94">
                  <c:v>0.17369399964809418</c:v>
                </c:pt>
                <c:pt idx="95">
                  <c:v>0.17095877230167389</c:v>
                </c:pt>
                <c:pt idx="96">
                  <c:v>0.16875332593917847</c:v>
                </c:pt>
                <c:pt idx="97">
                  <c:v>0.30068871378898621</c:v>
                </c:pt>
                <c:pt idx="98">
                  <c:v>0.27009174227714539</c:v>
                </c:pt>
                <c:pt idx="99">
                  <c:v>0.23645064234733582</c:v>
                </c:pt>
                <c:pt idx="100">
                  <c:v>0.2156074196100235</c:v>
                </c:pt>
                <c:pt idx="101">
                  <c:v>0.21182236075401306</c:v>
                </c:pt>
                <c:pt idx="102">
                  <c:v>0.19935384392738342</c:v>
                </c:pt>
                <c:pt idx="103">
                  <c:v>0.18834300339221954</c:v>
                </c:pt>
                <c:pt idx="104">
                  <c:v>0.18624255061149597</c:v>
                </c:pt>
                <c:pt idx="105">
                  <c:v>0.17964784801006317</c:v>
                </c:pt>
                <c:pt idx="106">
                  <c:v>0.31333333253860474</c:v>
                </c:pt>
                <c:pt idx="107">
                  <c:v>0.26116856932640076</c:v>
                </c:pt>
                <c:pt idx="108">
                  <c:v>0.23035627603530884</c:v>
                </c:pt>
                <c:pt idx="109">
                  <c:v>0.2128777951002121</c:v>
                </c:pt>
                <c:pt idx="110">
                  <c:v>0.20056441426277161</c:v>
                </c:pt>
                <c:pt idx="111">
                  <c:v>0.19319242238998413</c:v>
                </c:pt>
                <c:pt idx="112">
                  <c:v>0.18588481843471527</c:v>
                </c:pt>
                <c:pt idx="113">
                  <c:v>0.18136753141880035</c:v>
                </c:pt>
                <c:pt idx="114">
                  <c:v>0.17589092254638672</c:v>
                </c:pt>
                <c:pt idx="115">
                  <c:v>0.17269349098205566</c:v>
                </c:pt>
                <c:pt idx="116">
                  <c:v>0.17055913805961609</c:v>
                </c:pt>
                <c:pt idx="117">
                  <c:v>0.16830252110958099</c:v>
                </c:pt>
                <c:pt idx="118">
                  <c:v>0.16627487540245056</c:v>
                </c:pt>
                <c:pt idx="119">
                  <c:v>0.17796969413757324</c:v>
                </c:pt>
                <c:pt idx="120">
                  <c:v>0.18391941487789154</c:v>
                </c:pt>
                <c:pt idx="121">
                  <c:v>0.20556063950061798</c:v>
                </c:pt>
                <c:pt idx="122">
                  <c:v>0.19874818623065948</c:v>
                </c:pt>
                <c:pt idx="123">
                  <c:v>0.19223605096340179</c:v>
                </c:pt>
                <c:pt idx="124">
                  <c:v>0.18661558628082275</c:v>
                </c:pt>
                <c:pt idx="125">
                  <c:v>0.18329845368862152</c:v>
                </c:pt>
                <c:pt idx="126">
                  <c:v>0.1793188750743866</c:v>
                </c:pt>
                <c:pt idx="127">
                  <c:v>0.17460897564888</c:v>
                </c:pt>
                <c:pt idx="128">
                  <c:v>0.1715036928653717</c:v>
                </c:pt>
                <c:pt idx="129">
                  <c:v>0.16897954046726227</c:v>
                </c:pt>
                <c:pt idx="130">
                  <c:v>0.16609489917755127</c:v>
                </c:pt>
                <c:pt idx="131">
                  <c:v>0.16304412484169006</c:v>
                </c:pt>
                <c:pt idx="132">
                  <c:v>0.16052620112895966</c:v>
                </c:pt>
                <c:pt idx="133">
                  <c:v>0.1582673192024231</c:v>
                </c:pt>
                <c:pt idx="134">
                  <c:v>0.15632316470146179</c:v>
                </c:pt>
                <c:pt idx="135">
                  <c:v>0.15495492517948151</c:v>
                </c:pt>
                <c:pt idx="136">
                  <c:v>0.15336291491985321</c:v>
                </c:pt>
                <c:pt idx="137">
                  <c:v>0.15235576033592224</c:v>
                </c:pt>
                <c:pt idx="138">
                  <c:v>0.15182146430015564</c:v>
                </c:pt>
                <c:pt idx="139">
                  <c:v>0.15178342163562775</c:v>
                </c:pt>
                <c:pt idx="140">
                  <c:v>0.15173287689685822</c:v>
                </c:pt>
                <c:pt idx="141">
                  <c:v>0.1517261266708374</c:v>
                </c:pt>
                <c:pt idx="142">
                  <c:v>0.1517939418554306</c:v>
                </c:pt>
                <c:pt idx="143">
                  <c:v>0.15188378095626831</c:v>
                </c:pt>
                <c:pt idx="144">
                  <c:v>0.15199461579322815</c:v>
                </c:pt>
                <c:pt idx="145">
                  <c:v>0.15211699903011322</c:v>
                </c:pt>
                <c:pt idx="146">
                  <c:v>0.15222066640853882</c:v>
                </c:pt>
                <c:pt idx="147">
                  <c:v>0.15231816470623016</c:v>
                </c:pt>
                <c:pt idx="148">
                  <c:v>0.15241712331771851</c:v>
                </c:pt>
                <c:pt idx="149">
                  <c:v>0.1524994969367981</c:v>
                </c:pt>
                <c:pt idx="150">
                  <c:v>0.15259033441543579</c:v>
                </c:pt>
                <c:pt idx="151">
                  <c:v>0.15266615152359009</c:v>
                </c:pt>
                <c:pt idx="152">
                  <c:v>0.15271961688995361</c:v>
                </c:pt>
                <c:pt idx="153">
                  <c:v>0.15280383825302124</c:v>
                </c:pt>
                <c:pt idx="154">
                  <c:v>0.1528812050819397</c:v>
                </c:pt>
                <c:pt idx="155">
                  <c:v>0.1529049426317215</c:v>
                </c:pt>
                <c:pt idx="156">
                  <c:v>0.15299549698829651</c:v>
                </c:pt>
                <c:pt idx="157">
                  <c:v>0.15307734906673431</c:v>
                </c:pt>
                <c:pt idx="158">
                  <c:v>0.15308743715286255</c:v>
                </c:pt>
                <c:pt idx="159">
                  <c:v>0.15316799283027649</c:v>
                </c:pt>
                <c:pt idx="160">
                  <c:v>0.15321825444698334</c:v>
                </c:pt>
                <c:pt idx="161">
                  <c:v>0.15325509011745453</c:v>
                </c:pt>
                <c:pt idx="162">
                  <c:v>0.15339446067810059</c:v>
                </c:pt>
                <c:pt idx="163">
                  <c:v>0.1535307914018631</c:v>
                </c:pt>
                <c:pt idx="164">
                  <c:v>0.15366408228874207</c:v>
                </c:pt>
                <c:pt idx="165">
                  <c:v>0.15379433333873749</c:v>
                </c:pt>
                <c:pt idx="166">
                  <c:v>0.15392152965068817</c:v>
                </c:pt>
                <c:pt idx="167">
                  <c:v>0.15404568612575531</c:v>
                </c:pt>
                <c:pt idx="168">
                  <c:v>0.15416683256626129</c:v>
                </c:pt>
                <c:pt idx="169">
                  <c:v>0.19238495826721191</c:v>
                </c:pt>
                <c:pt idx="170">
                  <c:v>0.19669389724731445</c:v>
                </c:pt>
                <c:pt idx="171">
                  <c:v>0.19666813313961029</c:v>
                </c:pt>
                <c:pt idx="172">
                  <c:v>0.19642961025238037</c:v>
                </c:pt>
                <c:pt idx="173">
                  <c:v>0.19640475511550903</c:v>
                </c:pt>
                <c:pt idx="174">
                  <c:v>0.19627189636230469</c:v>
                </c:pt>
                <c:pt idx="175">
                  <c:v>0.19611603021621704</c:v>
                </c:pt>
                <c:pt idx="176">
                  <c:v>0.19585219025611877</c:v>
                </c:pt>
                <c:pt idx="177">
                  <c:v>0.19571562111377716</c:v>
                </c:pt>
                <c:pt idx="178">
                  <c:v>0.19560790061950684</c:v>
                </c:pt>
                <c:pt idx="179">
                  <c:v>0.19544477760791779</c:v>
                </c:pt>
                <c:pt idx="180">
                  <c:v>0.19523055851459503</c:v>
                </c:pt>
                <c:pt idx="181">
                  <c:v>0.194999098777771</c:v>
                </c:pt>
                <c:pt idx="182">
                  <c:v>0.19487959146499634</c:v>
                </c:pt>
                <c:pt idx="183">
                  <c:v>0.19488497078418732</c:v>
                </c:pt>
                <c:pt idx="184">
                  <c:v>0.19477038085460663</c:v>
                </c:pt>
                <c:pt idx="185">
                  <c:v>0.19485822319984436</c:v>
                </c:pt>
                <c:pt idx="186">
                  <c:v>0.19455967843532562</c:v>
                </c:pt>
                <c:pt idx="187">
                  <c:v>0.19443923234939575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1">
                  <c:v>-7.4609670639038086</c:v>
                </c:pt>
                <c:pt idx="2">
                  <c:v>-6.9809770584106445</c:v>
                </c:pt>
                <c:pt idx="3">
                  <c:v>-6.5514693260192871</c:v>
                </c:pt>
                <c:pt idx="4">
                  <c:v>-6.1654009819030762</c:v>
                </c:pt>
                <c:pt idx="5">
                  <c:v>-5.8181233406066895</c:v>
                </c:pt>
                <c:pt idx="6">
                  <c:v>-5.5083432197570801</c:v>
                </c:pt>
                <c:pt idx="7">
                  <c:v>-5.2395024299621582</c:v>
                </c:pt>
                <c:pt idx="8">
                  <c:v>-5.0149960517883301</c:v>
                </c:pt>
                <c:pt idx="9">
                  <c:v>-4.8469557762145996</c:v>
                </c:pt>
                <c:pt idx="10">
                  <c:v>-4.7509026527404785</c:v>
                </c:pt>
                <c:pt idx="11">
                  <c:v>-4.7454490661621094</c:v>
                </c:pt>
                <c:pt idx="12">
                  <c:v>-4.7196846008300781</c:v>
                </c:pt>
                <c:pt idx="13">
                  <c:v>-4.6814870834350586</c:v>
                </c:pt>
                <c:pt idx="14">
                  <c:v>-4.6363725662231445</c:v>
                </c:pt>
                <c:pt idx="15">
                  <c:v>-4.5882477760314941</c:v>
                </c:pt>
                <c:pt idx="16">
                  <c:v>-4.5398635864257813</c:v>
                </c:pt>
                <c:pt idx="17">
                  <c:v>-4.4931125640869141</c:v>
                </c:pt>
                <c:pt idx="18">
                  <c:v>-4.4492349624633789</c:v>
                </c:pt>
                <c:pt idx="19">
                  <c:v>-4.3950662612915039</c:v>
                </c:pt>
                <c:pt idx="20">
                  <c:v>-4.333625316619873</c:v>
                </c:pt>
                <c:pt idx="21">
                  <c:v>-4.2672767639160156</c:v>
                </c:pt>
                <c:pt idx="22">
                  <c:v>-4.1978669166564941</c:v>
                </c:pt>
                <c:pt idx="23">
                  <c:v>-4.1217551231384277</c:v>
                </c:pt>
                <c:pt idx="24">
                  <c:v>-4.0411276817321777</c:v>
                </c:pt>
                <c:pt idx="25">
                  <c:v>-3.954939603805542</c:v>
                </c:pt>
                <c:pt idx="26">
                  <c:v>-3.8651573657989502</c:v>
                </c:pt>
                <c:pt idx="27">
                  <c:v>-3.7711935043334961</c:v>
                </c:pt>
                <c:pt idx="28">
                  <c:v>-3.6730396747589111</c:v>
                </c:pt>
                <c:pt idx="29">
                  <c:v>-3.5710053443908691</c:v>
                </c:pt>
                <c:pt idx="30">
                  <c:v>-3.4655618667602539</c:v>
                </c:pt>
                <c:pt idx="31">
                  <c:v>-3.3572602272033691</c:v>
                </c:pt>
                <c:pt idx="32">
                  <c:v>-3.2466578483581543</c:v>
                </c:pt>
                <c:pt idx="33">
                  <c:v>-3.1342971324920654</c:v>
                </c:pt>
                <c:pt idx="34">
                  <c:v>-3.0206789970397949</c:v>
                </c:pt>
                <c:pt idx="35">
                  <c:v>-2.9062559604644775</c:v>
                </c:pt>
                <c:pt idx="36">
                  <c:v>-2.7914304733276367</c:v>
                </c:pt>
                <c:pt idx="37">
                  <c:v>-2.6765544414520264</c:v>
                </c:pt>
                <c:pt idx="38">
                  <c:v>-2.5619378089904785</c:v>
                </c:pt>
                <c:pt idx="39">
                  <c:v>-2.4478456974029541</c:v>
                </c:pt>
                <c:pt idx="40">
                  <c:v>-2.3344986438751221</c:v>
                </c:pt>
                <c:pt idx="41">
                  <c:v>-2.2220842838287354</c:v>
                </c:pt>
                <c:pt idx="42">
                  <c:v>-2.1061859130859375</c:v>
                </c:pt>
                <c:pt idx="43">
                  <c:v>-1.9920343160629272</c:v>
                </c:pt>
                <c:pt idx="44">
                  <c:v>-1.1749590635299683</c:v>
                </c:pt>
                <c:pt idx="45">
                  <c:v>-1.1172857284545898</c:v>
                </c:pt>
                <c:pt idx="46">
                  <c:v>-1.0595824718475342</c:v>
                </c:pt>
                <c:pt idx="47">
                  <c:v>-1.0031696557998657</c:v>
                </c:pt>
                <c:pt idx="48">
                  <c:v>-0.94990694522857666</c:v>
                </c:pt>
                <c:pt idx="49">
                  <c:v>-0.9016004204750061</c:v>
                </c:pt>
                <c:pt idx="50">
                  <c:v>-0.86020797491073608</c:v>
                </c:pt>
                <c:pt idx="51">
                  <c:v>-0.8278694748878479</c:v>
                </c:pt>
                <c:pt idx="52">
                  <c:v>-0.80691546201705933</c:v>
                </c:pt>
                <c:pt idx="53">
                  <c:v>-0.79992979764938354</c:v>
                </c:pt>
                <c:pt idx="54">
                  <c:v>-0.79766184091567993</c:v>
                </c:pt>
                <c:pt idx="55">
                  <c:v>-0.80187588930130005</c:v>
                </c:pt>
                <c:pt idx="56">
                  <c:v>-0.81061989068984985</c:v>
                </c:pt>
                <c:pt idx="57">
                  <c:v>-0.82224577665328979</c:v>
                </c:pt>
                <c:pt idx="58">
                  <c:v>-0.83537966012954712</c:v>
                </c:pt>
                <c:pt idx="59">
                  <c:v>-0.84890693426132202</c:v>
                </c:pt>
                <c:pt idx="60">
                  <c:v>-0.86185604333877563</c:v>
                </c:pt>
                <c:pt idx="61">
                  <c:v>-0.87337464094161987</c:v>
                </c:pt>
                <c:pt idx="62">
                  <c:v>-0.88272655010223389</c:v>
                </c:pt>
                <c:pt idx="63">
                  <c:v>-0.88929206132888794</c:v>
                </c:pt>
                <c:pt idx="64">
                  <c:v>-0.89259713888168335</c:v>
                </c:pt>
                <c:pt idx="65">
                  <c:v>-0.88181757926940918</c:v>
                </c:pt>
                <c:pt idx="66">
                  <c:v>-0.8586999773979187</c:v>
                </c:pt>
                <c:pt idx="67">
                  <c:v>-0.82473427057266235</c:v>
                </c:pt>
                <c:pt idx="68">
                  <c:v>-0.78144937753677368</c:v>
                </c:pt>
                <c:pt idx="69">
                  <c:v>-0.7301328182220459</c:v>
                </c:pt>
                <c:pt idx="70">
                  <c:v>-0.41114076972007751</c:v>
                </c:pt>
                <c:pt idx="71">
                  <c:v>-0.12369748204946518</c:v>
                </c:pt>
                <c:pt idx="72">
                  <c:v>0.1374184638261795</c:v>
                </c:pt>
                <c:pt idx="73">
                  <c:v>0.14291401207447052</c:v>
                </c:pt>
                <c:pt idx="74">
                  <c:v>0.1500665694475174</c:v>
                </c:pt>
                <c:pt idx="75">
                  <c:v>0.15873008966445923</c:v>
                </c:pt>
                <c:pt idx="76">
                  <c:v>0.16876751184463501</c:v>
                </c:pt>
                <c:pt idx="77">
                  <c:v>0.18005663156509399</c:v>
                </c:pt>
                <c:pt idx="78">
                  <c:v>0.19248420000076294</c:v>
                </c:pt>
                <c:pt idx="79">
                  <c:v>0.20594589412212372</c:v>
                </c:pt>
                <c:pt idx="80">
                  <c:v>0.2203463613986969</c:v>
                </c:pt>
                <c:pt idx="81">
                  <c:v>0.23560217022895813</c:v>
                </c:pt>
                <c:pt idx="82">
                  <c:v>0.25163283944129944</c:v>
                </c:pt>
                <c:pt idx="83">
                  <c:v>0.2683728039264679</c:v>
                </c:pt>
                <c:pt idx="84">
                  <c:v>0.28575646877288818</c:v>
                </c:pt>
                <c:pt idx="85">
                  <c:v>0.30372726917266846</c:v>
                </c:pt>
                <c:pt idx="86">
                  <c:v>0.32222557067871094</c:v>
                </c:pt>
                <c:pt idx="87">
                  <c:v>0.34119772911071777</c:v>
                </c:pt>
                <c:pt idx="88">
                  <c:v>0.36059308052062988</c:v>
                </c:pt>
                <c:pt idx="89">
                  <c:v>0.38036689162254333</c:v>
                </c:pt>
                <c:pt idx="90">
                  <c:v>0.40048345923423767</c:v>
                </c:pt>
                <c:pt idx="91">
                  <c:v>0.42091593146324158</c:v>
                </c:pt>
                <c:pt idx="92">
                  <c:v>0.44163748621940613</c:v>
                </c:pt>
                <c:pt idx="93">
                  <c:v>0.46262127161026001</c:v>
                </c:pt>
                <c:pt idx="94">
                  <c:v>0.48384648561477661</c:v>
                </c:pt>
                <c:pt idx="95">
                  <c:v>0.50528925657272339</c:v>
                </c:pt>
                <c:pt idx="96">
                  <c:v>0.52692866325378418</c:v>
                </c:pt>
                <c:pt idx="97">
                  <c:v>0.54874998331069946</c:v>
                </c:pt>
                <c:pt idx="98">
                  <c:v>0.57073217630386353</c:v>
                </c:pt>
                <c:pt idx="99">
                  <c:v>0.59286338090896606</c:v>
                </c:pt>
                <c:pt idx="100">
                  <c:v>0.61512267589569092</c:v>
                </c:pt>
                <c:pt idx="101">
                  <c:v>0.63749527931213379</c:v>
                </c:pt>
                <c:pt idx="102">
                  <c:v>0.65996921062469482</c:v>
                </c:pt>
                <c:pt idx="103">
                  <c:v>0.68253254890441895</c:v>
                </c:pt>
                <c:pt idx="104">
                  <c:v>0.70517635345458984</c:v>
                </c:pt>
                <c:pt idx="105">
                  <c:v>0.72788572311401367</c:v>
                </c:pt>
                <c:pt idx="106">
                  <c:v>0.75065171718597412</c:v>
                </c:pt>
                <c:pt idx="107">
                  <c:v>0.77346539497375488</c:v>
                </c:pt>
                <c:pt idx="108">
                  <c:v>0.7963147759437561</c:v>
                </c:pt>
                <c:pt idx="109">
                  <c:v>0.81919401884078979</c:v>
                </c:pt>
                <c:pt idx="110">
                  <c:v>0.84209412336349487</c:v>
                </c:pt>
                <c:pt idx="111">
                  <c:v>0.86501210927963257</c:v>
                </c:pt>
                <c:pt idx="112">
                  <c:v>0.88793903589248657</c:v>
                </c:pt>
                <c:pt idx="113">
                  <c:v>0.91087192296981812</c:v>
                </c:pt>
                <c:pt idx="114">
                  <c:v>0.93380481004714966</c:v>
                </c:pt>
                <c:pt idx="115">
                  <c:v>0.95673167705535889</c:v>
                </c:pt>
                <c:pt idx="116">
                  <c:v>0.97964972257614136</c:v>
                </c:pt>
                <c:pt idx="117">
                  <c:v>1.0025557279586792</c:v>
                </c:pt>
                <c:pt idx="118">
                  <c:v>1.0254439115524292</c:v>
                </c:pt>
                <c:pt idx="119">
                  <c:v>1.0483112335205078</c:v>
                </c:pt>
                <c:pt idx="120">
                  <c:v>1.0711547136306763</c:v>
                </c:pt>
                <c:pt idx="121">
                  <c:v>1.093968391418457</c:v>
                </c:pt>
                <c:pt idx="122">
                  <c:v>1.1167522668838501</c:v>
                </c:pt>
                <c:pt idx="123">
                  <c:v>1.1395002603530884</c:v>
                </c:pt>
                <c:pt idx="124">
                  <c:v>1.1622127294540405</c:v>
                </c:pt>
                <c:pt idx="125">
                  <c:v>1.1848863363265991</c:v>
                </c:pt>
                <c:pt idx="126">
                  <c:v>1.2075210809707642</c:v>
                </c:pt>
                <c:pt idx="127">
                  <c:v>1.230114221572876</c:v>
                </c:pt>
                <c:pt idx="128">
                  <c:v>1.2772883176803589</c:v>
                </c:pt>
                <c:pt idx="129">
                  <c:v>1.3368184566497803</c:v>
                </c:pt>
                <c:pt idx="130">
                  <c:v>1.4026815891265869</c:v>
                </c:pt>
                <c:pt idx="131">
                  <c:v>1.4723533391952515</c:v>
                </c:pt>
                <c:pt idx="132">
                  <c:v>1.5431129932403564</c:v>
                </c:pt>
                <c:pt idx="133">
                  <c:v>1.6134108304977417</c:v>
                </c:pt>
                <c:pt idx="134">
                  <c:v>1.6827905178070068</c:v>
                </c:pt>
                <c:pt idx="135">
                  <c:v>1.7512106895446777</c:v>
                </c:pt>
                <c:pt idx="136">
                  <c:v>1.8188023567199707</c:v>
                </c:pt>
                <c:pt idx="137">
                  <c:v>1.885568380355835</c:v>
                </c:pt>
                <c:pt idx="138">
                  <c:v>1.9516639709472656</c:v>
                </c:pt>
                <c:pt idx="139">
                  <c:v>2.0172052383422852</c:v>
                </c:pt>
                <c:pt idx="140">
                  <c:v>2.0822634696960449</c:v>
                </c:pt>
                <c:pt idx="141">
                  <c:v>2.1468005180358887</c:v>
                </c:pt>
                <c:pt idx="142">
                  <c:v>2.210792064666748</c:v>
                </c:pt>
                <c:pt idx="143">
                  <c:v>2.2742173671722412</c:v>
                </c:pt>
                <c:pt idx="144">
                  <c:v>2.3370497226715088</c:v>
                </c:pt>
                <c:pt idx="145">
                  <c:v>2.3992619514465332</c:v>
                </c:pt>
                <c:pt idx="146">
                  <c:v>2.4608306884765625</c:v>
                </c:pt>
                <c:pt idx="147">
                  <c:v>2.5217344760894775</c:v>
                </c:pt>
                <c:pt idx="148">
                  <c:v>2.5819649696350098</c:v>
                </c:pt>
                <c:pt idx="149">
                  <c:v>2.6415040493011475</c:v>
                </c:pt>
                <c:pt idx="150">
                  <c:v>2.7003486156463623</c:v>
                </c:pt>
                <c:pt idx="151">
                  <c:v>2.7584810256958008</c:v>
                </c:pt>
                <c:pt idx="152">
                  <c:v>2.8159041404724121</c:v>
                </c:pt>
                <c:pt idx="153">
                  <c:v>2.8726327419281006</c:v>
                </c:pt>
                <c:pt idx="154">
                  <c:v>2.9286224842071533</c:v>
                </c:pt>
                <c:pt idx="155">
                  <c:v>2.9838700294494629</c:v>
                </c:pt>
                <c:pt idx="156">
                  <c:v>3.0384411811828613</c:v>
                </c:pt>
                <c:pt idx="157">
                  <c:v>3.092231273651123</c:v>
                </c:pt>
                <c:pt idx="158">
                  <c:v>3.1452407836914063</c:v>
                </c:pt>
                <c:pt idx="159">
                  <c:v>3.197582483291626</c:v>
                </c:pt>
                <c:pt idx="160">
                  <c:v>3.249131441116333</c:v>
                </c:pt>
                <c:pt idx="161">
                  <c:v>3.2999355792999268</c:v>
                </c:pt>
                <c:pt idx="162">
                  <c:v>3.3500151634216309</c:v>
                </c:pt>
                <c:pt idx="163">
                  <c:v>3.3991653919219971</c:v>
                </c:pt>
                <c:pt idx="164">
                  <c:v>3.4473764896392822</c:v>
                </c:pt>
                <c:pt idx="165">
                  <c:v>3.4946398735046387</c:v>
                </c:pt>
                <c:pt idx="166">
                  <c:v>3.5409526824951172</c:v>
                </c:pt>
                <c:pt idx="167">
                  <c:v>3.5863087177276611</c:v>
                </c:pt>
                <c:pt idx="168">
                  <c:v>3.6307113170623779</c:v>
                </c:pt>
                <c:pt idx="169">
                  <c:v>3.6741571426391602</c:v>
                </c:pt>
                <c:pt idx="170">
                  <c:v>3.7166523933410645</c:v>
                </c:pt>
                <c:pt idx="171">
                  <c:v>3.7582025527954102</c:v>
                </c:pt>
                <c:pt idx="172">
                  <c:v>3.7988142967224121</c:v>
                </c:pt>
                <c:pt idx="173">
                  <c:v>3.8384959697723389</c:v>
                </c:pt>
                <c:pt idx="174">
                  <c:v>3.8772597312927246</c:v>
                </c:pt>
                <c:pt idx="175">
                  <c:v>3.9151148796081543</c:v>
                </c:pt>
                <c:pt idx="176">
                  <c:v>3.952075719833374</c:v>
                </c:pt>
                <c:pt idx="177">
                  <c:v>3.9881541728973389</c:v>
                </c:pt>
                <c:pt idx="178">
                  <c:v>4.0233688354492188</c:v>
                </c:pt>
                <c:pt idx="179">
                  <c:v>4.0577306747436523</c:v>
                </c:pt>
                <c:pt idx="180">
                  <c:v>4.0912580490112305</c:v>
                </c:pt>
                <c:pt idx="181">
                  <c:v>4.1239662170410156</c:v>
                </c:pt>
                <c:pt idx="182">
                  <c:v>4.1558756828308105</c:v>
                </c:pt>
                <c:pt idx="183">
                  <c:v>4.1870012283325195</c:v>
                </c:pt>
                <c:pt idx="184">
                  <c:v>4.2173609733581543</c:v>
                </c:pt>
                <c:pt idx="185">
                  <c:v>4.2469725608825684</c:v>
                </c:pt>
                <c:pt idx="186">
                  <c:v>4.2758536338806152</c:v>
                </c:pt>
                <c:pt idx="187">
                  <c:v>4.3040256500244141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1">
                  <c:v>-4.088172435760498</c:v>
                </c:pt>
                <c:pt idx="2">
                  <c:v>-4.2077360153198242</c:v>
                </c:pt>
                <c:pt idx="3">
                  <c:v>-4.4670343399047852</c:v>
                </c:pt>
                <c:pt idx="4">
                  <c:v>-4.9943265914916992</c:v>
                </c:pt>
                <c:pt idx="5">
                  <c:v>-5.7943220138549805</c:v>
                </c:pt>
                <c:pt idx="6">
                  <c:v>-6.3286924362182617</c:v>
                </c:pt>
                <c:pt idx="7">
                  <c:v>-7.0140862464904785</c:v>
                </c:pt>
                <c:pt idx="8">
                  <c:v>-7.4395384788513184</c:v>
                </c:pt>
                <c:pt idx="9">
                  <c:v>-7.6615447998046875</c:v>
                </c:pt>
                <c:pt idx="10">
                  <c:v>-2.8225538730621338</c:v>
                </c:pt>
                <c:pt idx="11">
                  <c:v>-3.4099783897399902</c:v>
                </c:pt>
                <c:pt idx="12">
                  <c:v>-3.7866053581237793</c:v>
                </c:pt>
                <c:pt idx="13">
                  <c:v>-4.0444636344909668</c:v>
                </c:pt>
                <c:pt idx="14">
                  <c:v>-4.2244014739990234</c:v>
                </c:pt>
                <c:pt idx="15">
                  <c:v>-4.3490433692932129</c:v>
                </c:pt>
                <c:pt idx="16">
                  <c:v>-4.432469367980957</c:v>
                </c:pt>
                <c:pt idx="17">
                  <c:v>-2.9953746795654297</c:v>
                </c:pt>
                <c:pt idx="18">
                  <c:v>-3.1709997653961182</c:v>
                </c:pt>
                <c:pt idx="19">
                  <c:v>-3.3049015998840332</c:v>
                </c:pt>
                <c:pt idx="20">
                  <c:v>-3.4077255725860596</c:v>
                </c:pt>
                <c:pt idx="21">
                  <c:v>-2.677729606628418</c:v>
                </c:pt>
                <c:pt idx="22">
                  <c:v>-2.819481372833252</c:v>
                </c:pt>
                <c:pt idx="23">
                  <c:v>-2.3717877864837646</c:v>
                </c:pt>
                <c:pt idx="24">
                  <c:v>-2.519723653793335</c:v>
                </c:pt>
                <c:pt idx="25">
                  <c:v>-2.1230101585388184</c:v>
                </c:pt>
                <c:pt idx="26">
                  <c:v>-1.7924188375473022</c:v>
                </c:pt>
                <c:pt idx="27">
                  <c:v>-1.5113561153411865</c:v>
                </c:pt>
                <c:pt idx="28">
                  <c:v>-1.2700198888778687</c:v>
                </c:pt>
                <c:pt idx="29">
                  <c:v>-1.0615824460983276</c:v>
                </c:pt>
                <c:pt idx="30">
                  <c:v>-0.87884664535522461</c:v>
                </c:pt>
                <c:pt idx="31">
                  <c:v>-0.71691572666168213</c:v>
                </c:pt>
                <c:pt idx="32">
                  <c:v>-0.57218366861343384</c:v>
                </c:pt>
                <c:pt idx="33">
                  <c:v>-0.44187900424003601</c:v>
                </c:pt>
                <c:pt idx="34">
                  <c:v>-0.32367405295372009</c:v>
                </c:pt>
                <c:pt idx="35">
                  <c:v>-0.21668672561645508</c:v>
                </c:pt>
                <c:pt idx="36">
                  <c:v>-0.12123584002256393</c:v>
                </c:pt>
                <c:pt idx="37">
                  <c:v>-3.5059448331594467E-2</c:v>
                </c:pt>
                <c:pt idx="38">
                  <c:v>4.343092069029808E-2</c:v>
                </c:pt>
                <c:pt idx="39">
                  <c:v>0.11530517786741257</c:v>
                </c:pt>
                <c:pt idx="40">
                  <c:v>0.18142758309841156</c:v>
                </c:pt>
                <c:pt idx="41">
                  <c:v>9.7578756511211395E-2</c:v>
                </c:pt>
                <c:pt idx="42">
                  <c:v>0.15624761581420898</c:v>
                </c:pt>
                <c:pt idx="43">
                  <c:v>-0.1255631297826767</c:v>
                </c:pt>
                <c:pt idx="44">
                  <c:v>-0.55264532566070557</c:v>
                </c:pt>
                <c:pt idx="45">
                  <c:v>-1.5150367021560669</c:v>
                </c:pt>
                <c:pt idx="46">
                  <c:v>-2.5498359203338623</c:v>
                </c:pt>
                <c:pt idx="47">
                  <c:v>-3.3076522350311279</c:v>
                </c:pt>
                <c:pt idx="48">
                  <c:v>-3.9262292385101318</c:v>
                </c:pt>
                <c:pt idx="49">
                  <c:v>-4.4296622276306152</c:v>
                </c:pt>
                <c:pt idx="50">
                  <c:v>-4.831730842590332</c:v>
                </c:pt>
                <c:pt idx="51">
                  <c:v>-5.1530895233154297</c:v>
                </c:pt>
                <c:pt idx="52">
                  <c:v>-3.3690242767333984</c:v>
                </c:pt>
                <c:pt idx="53">
                  <c:v>-3.7824151515960693</c:v>
                </c:pt>
                <c:pt idx="54">
                  <c:v>-3.3427951335906982</c:v>
                </c:pt>
                <c:pt idx="55">
                  <c:v>-2.9367265701293945</c:v>
                </c:pt>
                <c:pt idx="56">
                  <c:v>-2.5625584125518799</c:v>
                </c:pt>
                <c:pt idx="57">
                  <c:v>-2.2233335971832275</c:v>
                </c:pt>
                <c:pt idx="58">
                  <c:v>-1.8865792751312256</c:v>
                </c:pt>
                <c:pt idx="59">
                  <c:v>-1.542746901512146</c:v>
                </c:pt>
                <c:pt idx="60">
                  <c:v>-1.1899828910827637</c:v>
                </c:pt>
                <c:pt idx="61">
                  <c:v>-0.82395964860916138</c:v>
                </c:pt>
                <c:pt idx="62">
                  <c:v>-0.46612617373466492</c:v>
                </c:pt>
                <c:pt idx="63">
                  <c:v>-0.11760293692350388</c:v>
                </c:pt>
                <c:pt idx="64">
                  <c:v>0.42622682452201843</c:v>
                </c:pt>
                <c:pt idx="65">
                  <c:v>1.0951011180877686</c:v>
                </c:pt>
                <c:pt idx="66">
                  <c:v>1.6794710159301758</c:v>
                </c:pt>
                <c:pt idx="67">
                  <c:v>2.4421272277832031</c:v>
                </c:pt>
                <c:pt idx="68">
                  <c:v>3.3050355911254883</c:v>
                </c:pt>
                <c:pt idx="69">
                  <c:v>4.1946229934692383</c:v>
                </c:pt>
                <c:pt idx="70">
                  <c:v>4.5605626106262207</c:v>
                </c:pt>
                <c:pt idx="71">
                  <c:v>4.7325100898742676</c:v>
                </c:pt>
                <c:pt idx="72">
                  <c:v>4.8313584327697754</c:v>
                </c:pt>
                <c:pt idx="73">
                  <c:v>4.9318251609802246</c:v>
                </c:pt>
                <c:pt idx="74">
                  <c:v>5.0107593536376953</c:v>
                </c:pt>
                <c:pt idx="75">
                  <c:v>5.0783004760742188</c:v>
                </c:pt>
                <c:pt idx="76">
                  <c:v>5.1145310401916504</c:v>
                </c:pt>
                <c:pt idx="77">
                  <c:v>5.2169380187988281</c:v>
                </c:pt>
                <c:pt idx="78">
                  <c:v>5.3145942687988281</c:v>
                </c:pt>
                <c:pt idx="79">
                  <c:v>5.3798646926879883</c:v>
                </c:pt>
                <c:pt idx="80">
                  <c:v>5.4026780128479004</c:v>
                </c:pt>
                <c:pt idx="81">
                  <c:v>5.4189057350158691</c:v>
                </c:pt>
                <c:pt idx="82">
                  <c:v>5.4321494102478027</c:v>
                </c:pt>
                <c:pt idx="83">
                  <c:v>5.4705619812011719</c:v>
                </c:pt>
                <c:pt idx="84">
                  <c:v>5.5489177703857422</c:v>
                </c:pt>
                <c:pt idx="85">
                  <c:v>5.6577677726745605</c:v>
                </c:pt>
                <c:pt idx="86">
                  <c:v>5.7768158912658691</c:v>
                </c:pt>
                <c:pt idx="87">
                  <c:v>5.8303828239440918</c:v>
                </c:pt>
                <c:pt idx="88">
                  <c:v>5.837648868560791</c:v>
                </c:pt>
                <c:pt idx="89">
                  <c:v>5.8208732604980469</c:v>
                </c:pt>
                <c:pt idx="90">
                  <c:v>5.801480770111084</c:v>
                </c:pt>
                <c:pt idx="91">
                  <c:v>5.7807831764221191</c:v>
                </c:pt>
                <c:pt idx="92">
                  <c:v>5.7601628303527832</c:v>
                </c:pt>
                <c:pt idx="93">
                  <c:v>5.7444357872009277</c:v>
                </c:pt>
                <c:pt idx="94">
                  <c:v>5.7254877090454102</c:v>
                </c:pt>
                <c:pt idx="95">
                  <c:v>5.7059793472290039</c:v>
                </c:pt>
                <c:pt idx="96">
                  <c:v>5.683678150177002</c:v>
                </c:pt>
                <c:pt idx="97">
                  <c:v>5.6540637016296387</c:v>
                </c:pt>
                <c:pt idx="98">
                  <c:v>5.6825933456420898</c:v>
                </c:pt>
                <c:pt idx="99">
                  <c:v>5.6973810195922852</c:v>
                </c:pt>
                <c:pt idx="100">
                  <c:v>5.6931405067443848</c:v>
                </c:pt>
                <c:pt idx="101">
                  <c:v>5.6774196624755859</c:v>
                </c:pt>
                <c:pt idx="102">
                  <c:v>5.6679811477661133</c:v>
                </c:pt>
                <c:pt idx="103">
                  <c:v>5.6676325798034668</c:v>
                </c:pt>
                <c:pt idx="104">
                  <c:v>5.6733007431030273</c:v>
                </c:pt>
                <c:pt idx="105">
                  <c:v>5.6961655616760254</c:v>
                </c:pt>
                <c:pt idx="106">
                  <c:v>5.7467336654663086</c:v>
                </c:pt>
                <c:pt idx="107">
                  <c:v>5.7684116363525391</c:v>
                </c:pt>
                <c:pt idx="108">
                  <c:v>5.7723069190979004</c:v>
                </c:pt>
                <c:pt idx="109">
                  <c:v>5.7558350563049316</c:v>
                </c:pt>
                <c:pt idx="110">
                  <c:v>5.7360587120056152</c:v>
                </c:pt>
                <c:pt idx="111">
                  <c:v>5.7148036956787109</c:v>
                </c:pt>
                <c:pt idx="112">
                  <c:v>5.705174446105957</c:v>
                </c:pt>
                <c:pt idx="113">
                  <c:v>5.6922135353088379</c:v>
                </c:pt>
                <c:pt idx="114">
                  <c:v>5.6929941177368164</c:v>
                </c:pt>
                <c:pt idx="115">
                  <c:v>5.6924519538879395</c:v>
                </c:pt>
                <c:pt idx="116">
                  <c:v>5.6911435127258301</c:v>
                </c:pt>
                <c:pt idx="117">
                  <c:v>5.6895790100097656</c:v>
                </c:pt>
                <c:pt idx="118">
                  <c:v>5.6700344085693359</c:v>
                </c:pt>
                <c:pt idx="119">
                  <c:v>5.6295452117919922</c:v>
                </c:pt>
                <c:pt idx="120">
                  <c:v>5.5990633964538574</c:v>
                </c:pt>
                <c:pt idx="121">
                  <c:v>5.5766191482543945</c:v>
                </c:pt>
                <c:pt idx="122">
                  <c:v>5.6448993682861328</c:v>
                </c:pt>
                <c:pt idx="123">
                  <c:v>5.720365047454834</c:v>
                </c:pt>
                <c:pt idx="124">
                  <c:v>5.7588634490966797</c:v>
                </c:pt>
                <c:pt idx="125">
                  <c:v>5.763676643371582</c:v>
                </c:pt>
                <c:pt idx="126">
                  <c:v>5.7730579376220703</c:v>
                </c:pt>
                <c:pt idx="127">
                  <c:v>5.8044905662536621</c:v>
                </c:pt>
                <c:pt idx="128">
                  <c:v>5.820533275604248</c:v>
                </c:pt>
                <c:pt idx="129">
                  <c:v>5.831810474395752</c:v>
                </c:pt>
                <c:pt idx="130">
                  <c:v>5.848473072052002</c:v>
                </c:pt>
                <c:pt idx="131">
                  <c:v>5.8639192581176758</c:v>
                </c:pt>
                <c:pt idx="132">
                  <c:v>5.8749046325683594</c:v>
                </c:pt>
                <c:pt idx="133">
                  <c:v>5.8829569816589355</c:v>
                </c:pt>
                <c:pt idx="134">
                  <c:v>5.8895463943481445</c:v>
                </c:pt>
                <c:pt idx="135">
                  <c:v>5.8943448066711426</c:v>
                </c:pt>
                <c:pt idx="136">
                  <c:v>5.8997154235839844</c:v>
                </c:pt>
                <c:pt idx="137">
                  <c:v>5.9037771224975586</c:v>
                </c:pt>
                <c:pt idx="138">
                  <c:v>5.9066262245178223</c:v>
                </c:pt>
                <c:pt idx="139">
                  <c:v>5.9081583023071289</c:v>
                </c:pt>
                <c:pt idx="140">
                  <c:v>5.9093828201293945</c:v>
                </c:pt>
                <c:pt idx="141">
                  <c:v>5.9101934432983398</c:v>
                </c:pt>
                <c:pt idx="142">
                  <c:v>5.9104704856872559</c:v>
                </c:pt>
                <c:pt idx="143">
                  <c:v>5.9103665351867676</c:v>
                </c:pt>
                <c:pt idx="144">
                  <c:v>5.9098119735717773</c:v>
                </c:pt>
                <c:pt idx="145">
                  <c:v>5.9088225364685059</c:v>
                </c:pt>
                <c:pt idx="146">
                  <c:v>5.9076428413391113</c:v>
                </c:pt>
                <c:pt idx="147">
                  <c:v>5.9062209129333496</c:v>
                </c:pt>
                <c:pt idx="148">
                  <c:v>5.9044952392578125</c:v>
                </c:pt>
                <c:pt idx="149">
                  <c:v>5.902653694152832</c:v>
                </c:pt>
                <c:pt idx="150">
                  <c:v>5.9004721641540527</c:v>
                </c:pt>
                <c:pt idx="151">
                  <c:v>5.8981742858886719</c:v>
                </c:pt>
                <c:pt idx="152">
                  <c:v>5.8959031105041504</c:v>
                </c:pt>
                <c:pt idx="153">
                  <c:v>5.8931140899658203</c:v>
                </c:pt>
                <c:pt idx="154">
                  <c:v>5.8901305198669434</c:v>
                </c:pt>
                <c:pt idx="155">
                  <c:v>5.8875198364257813</c:v>
                </c:pt>
                <c:pt idx="156">
                  <c:v>5.8840570449829102</c:v>
                </c:pt>
                <c:pt idx="157">
                  <c:v>5.8803973197937012</c:v>
                </c:pt>
                <c:pt idx="158">
                  <c:v>5.877321720123291</c:v>
                </c:pt>
                <c:pt idx="159">
                  <c:v>5.8733668327331543</c:v>
                </c:pt>
                <c:pt idx="160">
                  <c:v>5.8695163726806641</c:v>
                </c:pt>
                <c:pt idx="161">
                  <c:v>5.8656659126281738</c:v>
                </c:pt>
                <c:pt idx="162">
                  <c:v>5.8603997230529785</c:v>
                </c:pt>
                <c:pt idx="163">
                  <c:v>5.8547372817993164</c:v>
                </c:pt>
                <c:pt idx="164">
                  <c:v>5.84869384765625</c:v>
                </c:pt>
                <c:pt idx="165">
                  <c:v>5.8422861099243164</c:v>
                </c:pt>
                <c:pt idx="166">
                  <c:v>5.8355326652526855</c:v>
                </c:pt>
                <c:pt idx="167">
                  <c:v>5.8284487724304199</c:v>
                </c:pt>
                <c:pt idx="168">
                  <c:v>5.8210487365722656</c:v>
                </c:pt>
                <c:pt idx="169">
                  <c:v>5.8133482933044434</c:v>
                </c:pt>
                <c:pt idx="170">
                  <c:v>5.805361270904541</c:v>
                </c:pt>
                <c:pt idx="171">
                  <c:v>5.7971024513244629</c:v>
                </c:pt>
                <c:pt idx="172">
                  <c:v>5.7885913848876953</c:v>
                </c:pt>
                <c:pt idx="173">
                  <c:v>5.7798380851745605</c:v>
                </c:pt>
                <c:pt idx="174">
                  <c:v>5.7708554267883301</c:v>
                </c:pt>
                <c:pt idx="175">
                  <c:v>5.7616586685180664</c:v>
                </c:pt>
                <c:pt idx="176">
                  <c:v>5.7522621154785156</c:v>
                </c:pt>
                <c:pt idx="177">
                  <c:v>5.7426776885986328</c:v>
                </c:pt>
                <c:pt idx="178">
                  <c:v>5.732917308807373</c:v>
                </c:pt>
                <c:pt idx="179">
                  <c:v>5.7229928970336914</c:v>
                </c:pt>
                <c:pt idx="180">
                  <c:v>5.7129168510437012</c:v>
                </c:pt>
                <c:pt idx="181">
                  <c:v>5.70269775390625</c:v>
                </c:pt>
                <c:pt idx="182">
                  <c:v>5.6923508644104004</c:v>
                </c:pt>
                <c:pt idx="183">
                  <c:v>5.6818838119506836</c:v>
                </c:pt>
                <c:pt idx="184">
                  <c:v>5.6713104248046875</c:v>
                </c:pt>
                <c:pt idx="185">
                  <c:v>5.6606378555297852</c:v>
                </c:pt>
                <c:pt idx="186">
                  <c:v>5.6498761177062988</c:v>
                </c:pt>
                <c:pt idx="187">
                  <c:v>5.6390342712402344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1">
                  <c:v>0.17518101632595062</c:v>
                </c:pt>
                <c:pt idx="2">
                  <c:v>-0.70094460248947144</c:v>
                </c:pt>
                <c:pt idx="3">
                  <c:v>-2.1809666156768799</c:v>
                </c:pt>
                <c:pt idx="4">
                  <c:v>-3.2790839672088623</c:v>
                </c:pt>
                <c:pt idx="5">
                  <c:v>-2.1030395030975342</c:v>
                </c:pt>
                <c:pt idx="6">
                  <c:v>-2.8203070163726807</c:v>
                </c:pt>
                <c:pt idx="7">
                  <c:v>-1.6143499612808228</c:v>
                </c:pt>
                <c:pt idx="8">
                  <c:v>-0.46315190196037292</c:v>
                </c:pt>
                <c:pt idx="9">
                  <c:v>0.65278702974319458</c:v>
                </c:pt>
                <c:pt idx="10">
                  <c:v>-3.1668243408203125</c:v>
                </c:pt>
                <c:pt idx="11">
                  <c:v>-2.15810227394104</c:v>
                </c:pt>
                <c:pt idx="12">
                  <c:v>-1.4164774417877197</c:v>
                </c:pt>
                <c:pt idx="13">
                  <c:v>-0.82986348867416382</c:v>
                </c:pt>
                <c:pt idx="14">
                  <c:v>-0.35267171263694763</c:v>
                </c:pt>
                <c:pt idx="15">
                  <c:v>3.9955973625183105E-2</c:v>
                </c:pt>
                <c:pt idx="16">
                  <c:v>0.43229159712791443</c:v>
                </c:pt>
                <c:pt idx="17">
                  <c:v>-0.68253576755523682</c:v>
                </c:pt>
                <c:pt idx="18">
                  <c:v>-0.24086831510066986</c:v>
                </c:pt>
                <c:pt idx="19">
                  <c:v>0.138053297996521</c:v>
                </c:pt>
                <c:pt idx="20">
                  <c:v>0.46144124865531921</c:v>
                </c:pt>
                <c:pt idx="21">
                  <c:v>-4.3326612561941147E-2</c:v>
                </c:pt>
                <c:pt idx="22">
                  <c:v>0.32593008875846863</c:v>
                </c:pt>
                <c:pt idx="23">
                  <c:v>0.10980664938688278</c:v>
                </c:pt>
                <c:pt idx="24">
                  <c:v>0.50599867105484009</c:v>
                </c:pt>
                <c:pt idx="25">
                  <c:v>0.36118027567863464</c:v>
                </c:pt>
                <c:pt idx="26">
                  <c:v>0.2813011109828949</c:v>
                </c:pt>
                <c:pt idx="27">
                  <c:v>0.22298990190029144</c:v>
                </c:pt>
                <c:pt idx="28">
                  <c:v>0.17495749890804291</c:v>
                </c:pt>
                <c:pt idx="29">
                  <c:v>0.17664431035518646</c:v>
                </c:pt>
                <c:pt idx="30">
                  <c:v>0.20908713340759277</c:v>
                </c:pt>
                <c:pt idx="31">
                  <c:v>0.26324090361595154</c:v>
                </c:pt>
                <c:pt idx="32">
                  <c:v>0.33297538757324219</c:v>
                </c:pt>
                <c:pt idx="33">
                  <c:v>0.41763782501220703</c:v>
                </c:pt>
                <c:pt idx="34">
                  <c:v>0.48899644613265991</c:v>
                </c:pt>
                <c:pt idx="35">
                  <c:v>0.5192905068397522</c:v>
                </c:pt>
                <c:pt idx="36">
                  <c:v>0.57557219266891479</c:v>
                </c:pt>
                <c:pt idx="37">
                  <c:v>0.64697855710983276</c:v>
                </c:pt>
                <c:pt idx="38">
                  <c:v>0.72415769100189209</c:v>
                </c:pt>
                <c:pt idx="39">
                  <c:v>0.80472826957702637</c:v>
                </c:pt>
                <c:pt idx="40">
                  <c:v>0.88884228467941284</c:v>
                </c:pt>
                <c:pt idx="41">
                  <c:v>0.97867834568023682</c:v>
                </c:pt>
                <c:pt idx="42">
                  <c:v>0.38972195982933044</c:v>
                </c:pt>
                <c:pt idx="43">
                  <c:v>-0.80097317695617676</c:v>
                </c:pt>
                <c:pt idx="44">
                  <c:v>-3.5122511386871338</c:v>
                </c:pt>
                <c:pt idx="45">
                  <c:v>-3.7443127632141113</c:v>
                </c:pt>
                <c:pt idx="46">
                  <c:v>-2.7141242027282715</c:v>
                </c:pt>
                <c:pt idx="47">
                  <c:v>-2.0625829696655273</c:v>
                </c:pt>
                <c:pt idx="48">
                  <c:v>-1.432469367980957</c:v>
                </c:pt>
                <c:pt idx="49">
                  <c:v>-0.79162412881851196</c:v>
                </c:pt>
                <c:pt idx="50">
                  <c:v>-0.21964608132839203</c:v>
                </c:pt>
                <c:pt idx="51">
                  <c:v>0.33131539821624756</c:v>
                </c:pt>
                <c:pt idx="52">
                  <c:v>-1.0856747627258301</c:v>
                </c:pt>
                <c:pt idx="53">
                  <c:v>-0.28828379511833191</c:v>
                </c:pt>
                <c:pt idx="54">
                  <c:v>0.20496545732021332</c:v>
                </c:pt>
                <c:pt idx="55">
                  <c:v>0.59072071313858032</c:v>
                </c:pt>
                <c:pt idx="56">
                  <c:v>0.80654621124267578</c:v>
                </c:pt>
                <c:pt idx="57">
                  <c:v>1.4562665224075317</c:v>
                </c:pt>
                <c:pt idx="58">
                  <c:v>2.3134109973907471</c:v>
                </c:pt>
                <c:pt idx="59">
                  <c:v>3.3072082996368408</c:v>
                </c:pt>
                <c:pt idx="60">
                  <c:v>4.5802412033081055</c:v>
                </c:pt>
                <c:pt idx="61">
                  <c:v>5.4325428009033203</c:v>
                </c:pt>
                <c:pt idx="62">
                  <c:v>6.2993879318237305</c:v>
                </c:pt>
                <c:pt idx="63">
                  <c:v>6.9843945503234863</c:v>
                </c:pt>
                <c:pt idx="64">
                  <c:v>7.6447691917419434</c:v>
                </c:pt>
                <c:pt idx="65">
                  <c:v>8.3510684967041016</c:v>
                </c:pt>
                <c:pt idx="66">
                  <c:v>8.7670078277587891</c:v>
                </c:pt>
                <c:pt idx="67">
                  <c:v>9.2153749465942383</c:v>
                </c:pt>
                <c:pt idx="68">
                  <c:v>9.5474863052368164</c:v>
                </c:pt>
                <c:pt idx="69">
                  <c:v>9.7741889953613281</c:v>
                </c:pt>
                <c:pt idx="70">
                  <c:v>9.839808464050293</c:v>
                </c:pt>
                <c:pt idx="71">
                  <c:v>9.8675670623779297</c:v>
                </c:pt>
                <c:pt idx="72">
                  <c:v>9.882145881652832</c:v>
                </c:pt>
                <c:pt idx="73">
                  <c:v>9.8979206085205078</c:v>
                </c:pt>
                <c:pt idx="74">
                  <c:v>9.9108095169067383</c:v>
                </c:pt>
                <c:pt idx="75">
                  <c:v>9.9225902557373047</c:v>
                </c:pt>
                <c:pt idx="76">
                  <c:v>9.9302263259887695</c:v>
                </c:pt>
                <c:pt idx="77">
                  <c:v>9.9476509094238281</c:v>
                </c:pt>
                <c:pt idx="78">
                  <c:v>9.9626388549804688</c:v>
                </c:pt>
                <c:pt idx="79">
                  <c:v>9.9721460342407227</c:v>
                </c:pt>
                <c:pt idx="80">
                  <c:v>9.9765386581420898</c:v>
                </c:pt>
                <c:pt idx="81">
                  <c:v>9.9798202514648438</c:v>
                </c:pt>
                <c:pt idx="82">
                  <c:v>9.9827976226806641</c:v>
                </c:pt>
                <c:pt idx="83">
                  <c:v>9.9873180389404297</c:v>
                </c:pt>
                <c:pt idx="84">
                  <c:v>9.9942111968994141</c:v>
                </c:pt>
                <c:pt idx="85">
                  <c:v>10.002177238464355</c:v>
                </c:pt>
                <c:pt idx="86">
                  <c:v>10.005679130554199</c:v>
                </c:pt>
                <c:pt idx="87">
                  <c:v>10.011454582214355</c:v>
                </c:pt>
                <c:pt idx="88">
                  <c:v>10.018366813659668</c:v>
                </c:pt>
                <c:pt idx="89">
                  <c:v>10.02565860748291</c:v>
                </c:pt>
                <c:pt idx="90">
                  <c:v>10.031854629516602</c:v>
                </c:pt>
                <c:pt idx="91">
                  <c:v>10.037447929382324</c:v>
                </c:pt>
                <c:pt idx="92">
                  <c:v>10.04268741607666</c:v>
                </c:pt>
                <c:pt idx="93">
                  <c:v>10.047736167907715</c:v>
                </c:pt>
                <c:pt idx="94">
                  <c:v>10.052766799926758</c:v>
                </c:pt>
                <c:pt idx="95">
                  <c:v>10.057806015014648</c:v>
                </c:pt>
                <c:pt idx="96">
                  <c:v>10.062870025634766</c:v>
                </c:pt>
                <c:pt idx="97">
                  <c:v>10.067935943603516</c:v>
                </c:pt>
                <c:pt idx="98">
                  <c:v>10.072945594787598</c:v>
                </c:pt>
                <c:pt idx="99">
                  <c:v>10.078333854675293</c:v>
                </c:pt>
                <c:pt idx="100">
                  <c:v>10.083246231079102</c:v>
                </c:pt>
                <c:pt idx="101">
                  <c:v>10.087856292724609</c:v>
                </c:pt>
                <c:pt idx="102">
                  <c:v>10.092198371887207</c:v>
                </c:pt>
                <c:pt idx="103">
                  <c:v>10.09641170501709</c:v>
                </c:pt>
                <c:pt idx="104">
                  <c:v>10.100665092468262</c:v>
                </c:pt>
                <c:pt idx="105">
                  <c:v>10.105084419250488</c:v>
                </c:pt>
                <c:pt idx="106">
                  <c:v>10.109841346740723</c:v>
                </c:pt>
                <c:pt idx="107">
                  <c:v>10.115139961242676</c:v>
                </c:pt>
                <c:pt idx="108">
                  <c:v>10.120491981506348</c:v>
                </c:pt>
                <c:pt idx="109">
                  <c:v>10.125255584716797</c:v>
                </c:pt>
                <c:pt idx="110">
                  <c:v>10.129671096801758</c:v>
                </c:pt>
                <c:pt idx="111">
                  <c:v>10.13382625579834</c:v>
                </c:pt>
                <c:pt idx="112">
                  <c:v>10.137784004211426</c:v>
                </c:pt>
                <c:pt idx="113">
                  <c:v>10.141714096069336</c:v>
                </c:pt>
                <c:pt idx="114">
                  <c:v>10.145648002624512</c:v>
                </c:pt>
                <c:pt idx="115">
                  <c:v>10.149723052978516</c:v>
                </c:pt>
                <c:pt idx="116">
                  <c:v>10.153937339782715</c:v>
                </c:pt>
                <c:pt idx="117">
                  <c:v>10.158276557922363</c:v>
                </c:pt>
                <c:pt idx="118">
                  <c:v>10.162725448608398</c:v>
                </c:pt>
                <c:pt idx="119">
                  <c:v>10.167160034179688</c:v>
                </c:pt>
                <c:pt idx="120">
                  <c:v>10.171457290649414</c:v>
                </c:pt>
                <c:pt idx="121">
                  <c:v>10.175668716430664</c:v>
                </c:pt>
                <c:pt idx="122">
                  <c:v>10.179828643798828</c:v>
                </c:pt>
                <c:pt idx="123">
                  <c:v>10.184310913085938</c:v>
                </c:pt>
                <c:pt idx="124">
                  <c:v>10.189115524291992</c:v>
                </c:pt>
                <c:pt idx="125">
                  <c:v>10.194077491760254</c:v>
                </c:pt>
                <c:pt idx="126">
                  <c:v>10.199050903320313</c:v>
                </c:pt>
                <c:pt idx="127">
                  <c:v>10.20404052734375</c:v>
                </c:pt>
                <c:pt idx="128">
                  <c:v>10.209172248840332</c:v>
                </c:pt>
                <c:pt idx="129">
                  <c:v>10.214319229125977</c:v>
                </c:pt>
                <c:pt idx="130">
                  <c:v>10.219428062438965</c:v>
                </c:pt>
                <c:pt idx="131">
                  <c:v>10.224493980407715</c:v>
                </c:pt>
                <c:pt idx="132">
                  <c:v>10.229496955871582</c:v>
                </c:pt>
                <c:pt idx="133">
                  <c:v>10.23441219329834</c:v>
                </c:pt>
                <c:pt idx="134">
                  <c:v>10.239224433898926</c:v>
                </c:pt>
                <c:pt idx="135">
                  <c:v>10.243927955627441</c:v>
                </c:pt>
                <c:pt idx="136">
                  <c:v>10.248515129089355</c:v>
                </c:pt>
                <c:pt idx="137">
                  <c:v>10.252987861633301</c:v>
                </c:pt>
                <c:pt idx="138">
                  <c:v>10.257344245910645</c:v>
                </c:pt>
                <c:pt idx="139">
                  <c:v>10.26158332824707</c:v>
                </c:pt>
                <c:pt idx="140">
                  <c:v>10.265695571899414</c:v>
                </c:pt>
                <c:pt idx="141">
                  <c:v>10.269692420959473</c:v>
                </c:pt>
                <c:pt idx="142">
                  <c:v>10.273571968078613</c:v>
                </c:pt>
                <c:pt idx="143">
                  <c:v>10.277341842651367</c:v>
                </c:pt>
                <c:pt idx="144">
                  <c:v>10.281004905700684</c:v>
                </c:pt>
                <c:pt idx="145">
                  <c:v>10.284563064575195</c:v>
                </c:pt>
                <c:pt idx="146">
                  <c:v>10.288020133972168</c:v>
                </c:pt>
                <c:pt idx="147">
                  <c:v>10.291378974914551</c:v>
                </c:pt>
                <c:pt idx="148">
                  <c:v>10.294645309448242</c:v>
                </c:pt>
                <c:pt idx="149">
                  <c:v>10.297822952270508</c:v>
                </c:pt>
                <c:pt idx="150">
                  <c:v>10.300915718078613</c:v>
                </c:pt>
                <c:pt idx="151">
                  <c:v>10.303925514221191</c:v>
                </c:pt>
                <c:pt idx="152">
                  <c:v>10.306858062744141</c:v>
                </c:pt>
                <c:pt idx="153">
                  <c:v>10.30971622467041</c:v>
                </c:pt>
                <c:pt idx="154">
                  <c:v>10.312497138977051</c:v>
                </c:pt>
                <c:pt idx="155">
                  <c:v>10.315202713012695</c:v>
                </c:pt>
                <c:pt idx="156">
                  <c:v>10.317846298217773</c:v>
                </c:pt>
                <c:pt idx="157">
                  <c:v>10.320418357849121</c:v>
                </c:pt>
                <c:pt idx="158">
                  <c:v>10.322921752929688</c:v>
                </c:pt>
                <c:pt idx="159">
                  <c:v>10.325368881225586</c:v>
                </c:pt>
                <c:pt idx="160">
                  <c:v>10.327750205993652</c:v>
                </c:pt>
                <c:pt idx="161">
                  <c:v>10.330071449279785</c:v>
                </c:pt>
                <c:pt idx="162">
                  <c:v>10.33233642578125</c:v>
                </c:pt>
                <c:pt idx="163">
                  <c:v>10.334532737731934</c:v>
                </c:pt>
                <c:pt idx="164">
                  <c:v>10.336660385131836</c:v>
                </c:pt>
                <c:pt idx="165">
                  <c:v>10.338726043701172</c:v>
                </c:pt>
                <c:pt idx="166">
                  <c:v>10.340728759765625</c:v>
                </c:pt>
                <c:pt idx="167">
                  <c:v>10.342671394348145</c:v>
                </c:pt>
                <c:pt idx="168">
                  <c:v>10.344555854797363</c:v>
                </c:pt>
                <c:pt idx="169">
                  <c:v>10.346382141113281</c:v>
                </c:pt>
                <c:pt idx="170">
                  <c:v>10.348152160644531</c:v>
                </c:pt>
                <c:pt idx="171">
                  <c:v>10.349868774414063</c:v>
                </c:pt>
                <c:pt idx="172">
                  <c:v>10.351534843444824</c:v>
                </c:pt>
                <c:pt idx="173">
                  <c:v>10.353150367736816</c:v>
                </c:pt>
                <c:pt idx="174">
                  <c:v>10.354718208312988</c:v>
                </c:pt>
                <c:pt idx="175">
                  <c:v>10.35623836517334</c:v>
                </c:pt>
                <c:pt idx="176">
                  <c:v>10.357710838317871</c:v>
                </c:pt>
                <c:pt idx="177">
                  <c:v>10.359137535095215</c:v>
                </c:pt>
                <c:pt idx="178">
                  <c:v>10.360523223876953</c:v>
                </c:pt>
                <c:pt idx="179">
                  <c:v>10.361867904663086</c:v>
                </c:pt>
                <c:pt idx="180">
                  <c:v>10.36316967010498</c:v>
                </c:pt>
                <c:pt idx="181">
                  <c:v>10.364433288574219</c:v>
                </c:pt>
                <c:pt idx="182">
                  <c:v>10.365658760070801</c:v>
                </c:pt>
                <c:pt idx="183">
                  <c:v>10.366847991943359</c:v>
                </c:pt>
                <c:pt idx="184">
                  <c:v>10.368000984191895</c:v>
                </c:pt>
                <c:pt idx="185">
                  <c:v>10.369118690490723</c:v>
                </c:pt>
                <c:pt idx="186">
                  <c:v>10.370203018188477</c:v>
                </c:pt>
                <c:pt idx="187">
                  <c:v>10.371255874633789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1">
                  <c:v>0.77072381973266602</c:v>
                </c:pt>
                <c:pt idx="2">
                  <c:v>-1.3570784330368042</c:v>
                </c:pt>
                <c:pt idx="3">
                  <c:v>-4.146766185760498</c:v>
                </c:pt>
                <c:pt idx="4">
                  <c:v>2.2000014781951904</c:v>
                </c:pt>
                <c:pt idx="5">
                  <c:v>0.34503936767578125</c:v>
                </c:pt>
                <c:pt idx="6">
                  <c:v>1.7430661916732788</c:v>
                </c:pt>
                <c:pt idx="7">
                  <c:v>2.4707436561584473</c:v>
                </c:pt>
                <c:pt idx="8">
                  <c:v>2.869736909866333</c:v>
                </c:pt>
                <c:pt idx="9">
                  <c:v>3.0144748687744141</c:v>
                </c:pt>
                <c:pt idx="10">
                  <c:v>2.991938591003418</c:v>
                </c:pt>
                <c:pt idx="11">
                  <c:v>3.2889959812164307</c:v>
                </c:pt>
                <c:pt idx="12">
                  <c:v>3.4250614643096924</c:v>
                </c:pt>
                <c:pt idx="13">
                  <c:v>3.4247875213623047</c:v>
                </c:pt>
                <c:pt idx="14">
                  <c:v>3.3283112049102783</c:v>
                </c:pt>
                <c:pt idx="15">
                  <c:v>3.8818953037261963</c:v>
                </c:pt>
                <c:pt idx="16">
                  <c:v>4.1826901435852051</c:v>
                </c:pt>
                <c:pt idx="17">
                  <c:v>4.3046054840087891</c:v>
                </c:pt>
                <c:pt idx="18">
                  <c:v>4.4327020645141602</c:v>
                </c:pt>
                <c:pt idx="19">
                  <c:v>4.4501776695251465</c:v>
                </c:pt>
                <c:pt idx="20">
                  <c:v>4.7376093864440918</c:v>
                </c:pt>
                <c:pt idx="21">
                  <c:v>5.1246223449707031</c:v>
                </c:pt>
                <c:pt idx="22">
                  <c:v>5.4993209838867188</c:v>
                </c:pt>
                <c:pt idx="23">
                  <c:v>5.9965548515319824</c:v>
                </c:pt>
                <c:pt idx="24">
                  <c:v>6.4336652755737305</c:v>
                </c:pt>
                <c:pt idx="25">
                  <c:v>6.7255377769470215</c:v>
                </c:pt>
                <c:pt idx="26">
                  <c:v>6.6568965911865234</c:v>
                </c:pt>
                <c:pt idx="27">
                  <c:v>6.5398693084716797</c:v>
                </c:pt>
                <c:pt idx="28">
                  <c:v>6.9936809539794922</c:v>
                </c:pt>
                <c:pt idx="29">
                  <c:v>7.3236994743347168</c:v>
                </c:pt>
                <c:pt idx="30">
                  <c:v>7.6123590469360352</c:v>
                </c:pt>
                <c:pt idx="31">
                  <c:v>7.8737130165100098</c:v>
                </c:pt>
                <c:pt idx="32">
                  <c:v>8.1710748672485352</c:v>
                </c:pt>
                <c:pt idx="33">
                  <c:v>8.0779485702514648</c:v>
                </c:pt>
                <c:pt idx="34">
                  <c:v>7.5634055137634277</c:v>
                </c:pt>
                <c:pt idx="35">
                  <c:v>7.9607477188110352</c:v>
                </c:pt>
                <c:pt idx="36">
                  <c:v>8.258544921875</c:v>
                </c:pt>
                <c:pt idx="37">
                  <c:v>8.4482011795043945</c:v>
                </c:pt>
                <c:pt idx="38">
                  <c:v>8.6153087615966797</c:v>
                </c:pt>
                <c:pt idx="39">
                  <c:v>8.7946767807006836</c:v>
                </c:pt>
                <c:pt idx="40">
                  <c:v>9.0209236145019531</c:v>
                </c:pt>
                <c:pt idx="41">
                  <c:v>6.8634743690490723</c:v>
                </c:pt>
                <c:pt idx="42">
                  <c:v>0.47716495394706726</c:v>
                </c:pt>
                <c:pt idx="43">
                  <c:v>-3.3973333835601807</c:v>
                </c:pt>
                <c:pt idx="44">
                  <c:v>-3.865527868270874</c:v>
                </c:pt>
                <c:pt idx="45">
                  <c:v>1.9237219095230103</c:v>
                </c:pt>
                <c:pt idx="46">
                  <c:v>1.7293094396591187</c:v>
                </c:pt>
                <c:pt idx="47">
                  <c:v>2.6835024356842041</c:v>
                </c:pt>
                <c:pt idx="48">
                  <c:v>3.7498888969421387</c:v>
                </c:pt>
                <c:pt idx="49">
                  <c:v>3.9839324951171875</c:v>
                </c:pt>
                <c:pt idx="50">
                  <c:v>4.3983216285705566</c:v>
                </c:pt>
                <c:pt idx="51">
                  <c:v>5.711489200592041</c:v>
                </c:pt>
                <c:pt idx="52">
                  <c:v>6.9286341667175293</c:v>
                </c:pt>
                <c:pt idx="53">
                  <c:v>7.125734806060791</c:v>
                </c:pt>
                <c:pt idx="54">
                  <c:v>5.6465797424316406</c:v>
                </c:pt>
                <c:pt idx="55">
                  <c:v>2.5980827808380127</c:v>
                </c:pt>
                <c:pt idx="56">
                  <c:v>3.7883279323577881</c:v>
                </c:pt>
                <c:pt idx="57">
                  <c:v>5.8526873588562012</c:v>
                </c:pt>
                <c:pt idx="58">
                  <c:v>7.866757869720459</c:v>
                </c:pt>
                <c:pt idx="59">
                  <c:v>9.8723287582397461</c:v>
                </c:pt>
                <c:pt idx="60">
                  <c:v>12.093132019042969</c:v>
                </c:pt>
                <c:pt idx="61">
                  <c:v>13.514795303344727</c:v>
                </c:pt>
                <c:pt idx="62">
                  <c:v>14.820199012756348</c:v>
                </c:pt>
                <c:pt idx="63">
                  <c:v>15.925626754760742</c:v>
                </c:pt>
                <c:pt idx="64">
                  <c:v>16.759698867797852</c:v>
                </c:pt>
                <c:pt idx="65">
                  <c:v>17.692821502685547</c:v>
                </c:pt>
                <c:pt idx="66">
                  <c:v>18.389528274536133</c:v>
                </c:pt>
                <c:pt idx="67">
                  <c:v>19.16792106628418</c:v>
                </c:pt>
                <c:pt idx="68">
                  <c:v>19.87745475769043</c:v>
                </c:pt>
                <c:pt idx="69">
                  <c:v>20.497190475463867</c:v>
                </c:pt>
                <c:pt idx="70">
                  <c:v>20.791616439819336</c:v>
                </c:pt>
                <c:pt idx="71">
                  <c:v>20.818483352661133</c:v>
                </c:pt>
                <c:pt idx="72">
                  <c:v>20.840780258178711</c:v>
                </c:pt>
                <c:pt idx="73">
                  <c:v>20.894916534423828</c:v>
                </c:pt>
                <c:pt idx="74">
                  <c:v>20.958793640136719</c:v>
                </c:pt>
                <c:pt idx="75">
                  <c:v>21.031412124633789</c:v>
                </c:pt>
                <c:pt idx="76">
                  <c:v>21.089351654052734</c:v>
                </c:pt>
                <c:pt idx="77">
                  <c:v>21.101222991943359</c:v>
                </c:pt>
                <c:pt idx="78">
                  <c:v>21.089332580566406</c:v>
                </c:pt>
                <c:pt idx="79">
                  <c:v>21.059713363647461</c:v>
                </c:pt>
                <c:pt idx="80">
                  <c:v>21.052022933959961</c:v>
                </c:pt>
                <c:pt idx="81">
                  <c:v>21.072616577148438</c:v>
                </c:pt>
                <c:pt idx="82">
                  <c:v>21.113624572753906</c:v>
                </c:pt>
                <c:pt idx="83">
                  <c:v>21.201900482177734</c:v>
                </c:pt>
                <c:pt idx="84">
                  <c:v>21.35008430480957</c:v>
                </c:pt>
                <c:pt idx="85">
                  <c:v>21.536460876464844</c:v>
                </c:pt>
                <c:pt idx="86">
                  <c:v>21.715662002563477</c:v>
                </c:pt>
                <c:pt idx="87">
                  <c:v>21.812961578369141</c:v>
                </c:pt>
                <c:pt idx="88">
                  <c:v>21.853195190429688</c:v>
                </c:pt>
                <c:pt idx="89">
                  <c:v>21.777238845825195</c:v>
                </c:pt>
                <c:pt idx="90">
                  <c:v>21.7388916015625</c:v>
                </c:pt>
                <c:pt idx="91">
                  <c:v>21.719367980957031</c:v>
                </c:pt>
                <c:pt idx="92">
                  <c:v>21.712070465087891</c:v>
                </c:pt>
                <c:pt idx="93">
                  <c:v>21.717784881591797</c:v>
                </c:pt>
                <c:pt idx="94">
                  <c:v>21.725561141967773</c:v>
                </c:pt>
                <c:pt idx="95">
                  <c:v>21.734682083129883</c:v>
                </c:pt>
                <c:pt idx="96">
                  <c:v>21.742246627807617</c:v>
                </c:pt>
                <c:pt idx="97">
                  <c:v>21.744974136352539</c:v>
                </c:pt>
                <c:pt idx="98">
                  <c:v>21.781753540039063</c:v>
                </c:pt>
                <c:pt idx="99">
                  <c:v>21.752145767211914</c:v>
                </c:pt>
                <c:pt idx="100">
                  <c:v>21.735639572143555</c:v>
                </c:pt>
                <c:pt idx="101">
                  <c:v>21.721475601196289</c:v>
                </c:pt>
                <c:pt idx="102">
                  <c:v>21.717538833618164</c:v>
                </c:pt>
                <c:pt idx="103">
                  <c:v>21.726629257202148</c:v>
                </c:pt>
                <c:pt idx="104">
                  <c:v>21.745485305786133</c:v>
                </c:pt>
                <c:pt idx="105">
                  <c:v>21.778148651123047</c:v>
                </c:pt>
                <c:pt idx="106">
                  <c:v>21.827375411987305</c:v>
                </c:pt>
                <c:pt idx="107">
                  <c:v>21.839288711547852</c:v>
                </c:pt>
                <c:pt idx="108">
                  <c:v>21.800531387329102</c:v>
                </c:pt>
                <c:pt idx="109">
                  <c:v>21.780158996582031</c:v>
                </c:pt>
                <c:pt idx="110">
                  <c:v>21.765838623046875</c:v>
                </c:pt>
                <c:pt idx="111">
                  <c:v>21.756523132324219</c:v>
                </c:pt>
                <c:pt idx="112">
                  <c:v>21.760019302368164</c:v>
                </c:pt>
                <c:pt idx="113">
                  <c:v>21.765773773193359</c:v>
                </c:pt>
                <c:pt idx="114">
                  <c:v>21.782306671142578</c:v>
                </c:pt>
                <c:pt idx="115">
                  <c:v>21.7989501953125</c:v>
                </c:pt>
                <c:pt idx="116">
                  <c:v>21.814708709716797</c:v>
                </c:pt>
                <c:pt idx="117">
                  <c:v>21.829612731933594</c:v>
                </c:pt>
                <c:pt idx="118">
                  <c:v>21.834632873535156</c:v>
                </c:pt>
                <c:pt idx="119">
                  <c:v>21.830198287963867</c:v>
                </c:pt>
                <c:pt idx="120">
                  <c:v>21.829597473144531</c:v>
                </c:pt>
                <c:pt idx="121">
                  <c:v>21.831554412841797</c:v>
                </c:pt>
                <c:pt idx="122">
                  <c:v>21.862651824951172</c:v>
                </c:pt>
                <c:pt idx="123">
                  <c:v>21.894685745239258</c:v>
                </c:pt>
                <c:pt idx="124">
                  <c:v>21.914009094238281</c:v>
                </c:pt>
                <c:pt idx="125">
                  <c:v>21.922025680541992</c:v>
                </c:pt>
                <c:pt idx="126">
                  <c:v>21.930257797241211</c:v>
                </c:pt>
                <c:pt idx="127">
                  <c:v>21.949014663696289</c:v>
                </c:pt>
                <c:pt idx="128">
                  <c:v>21.957439422607422</c:v>
                </c:pt>
                <c:pt idx="129">
                  <c:v>21.961736679077148</c:v>
                </c:pt>
                <c:pt idx="130">
                  <c:v>21.965679168701172</c:v>
                </c:pt>
                <c:pt idx="131">
                  <c:v>21.967864990234375</c:v>
                </c:pt>
                <c:pt idx="132">
                  <c:v>21.967939376831055</c:v>
                </c:pt>
                <c:pt idx="133">
                  <c:v>21.966691970825195</c:v>
                </c:pt>
                <c:pt idx="134">
                  <c:v>21.964746475219727</c:v>
                </c:pt>
                <c:pt idx="135">
                  <c:v>21.962074279785156</c:v>
                </c:pt>
                <c:pt idx="136">
                  <c:v>21.95966911315918</c:v>
                </c:pt>
                <c:pt idx="137">
                  <c:v>21.956705093383789</c:v>
                </c:pt>
                <c:pt idx="138">
                  <c:v>21.953296661376953</c:v>
                </c:pt>
                <c:pt idx="139">
                  <c:v>21.949447631835938</c:v>
                </c:pt>
                <c:pt idx="140">
                  <c:v>21.945840835571289</c:v>
                </c:pt>
                <c:pt idx="141">
                  <c:v>21.942375183105469</c:v>
                </c:pt>
                <c:pt idx="142">
                  <c:v>21.938953399658203</c:v>
                </c:pt>
                <c:pt idx="143">
                  <c:v>21.935693740844727</c:v>
                </c:pt>
                <c:pt idx="144">
                  <c:v>21.932523727416992</c:v>
                </c:pt>
                <c:pt idx="145">
                  <c:v>21.929441452026367</c:v>
                </c:pt>
                <c:pt idx="146">
                  <c:v>21.92664909362793</c:v>
                </c:pt>
                <c:pt idx="147">
                  <c:v>21.924041748046875</c:v>
                </c:pt>
                <c:pt idx="148">
                  <c:v>21.921525955200195</c:v>
                </c:pt>
                <c:pt idx="149">
                  <c:v>21.919261932373047</c:v>
                </c:pt>
                <c:pt idx="150">
                  <c:v>21.916982650756836</c:v>
                </c:pt>
                <c:pt idx="151">
                  <c:v>21.914918899536133</c:v>
                </c:pt>
                <c:pt idx="152">
                  <c:v>21.913145065307617</c:v>
                </c:pt>
                <c:pt idx="153">
                  <c:v>21.911102294921875</c:v>
                </c:pt>
                <c:pt idx="154">
                  <c:v>21.909175872802734</c:v>
                </c:pt>
                <c:pt idx="155">
                  <c:v>21.907854080200195</c:v>
                </c:pt>
                <c:pt idx="156">
                  <c:v>21.905879974365234</c:v>
                </c:pt>
                <c:pt idx="157">
                  <c:v>21.904031753540039</c:v>
                </c:pt>
                <c:pt idx="158">
                  <c:v>21.90296745300293</c:v>
                </c:pt>
                <c:pt idx="159">
                  <c:v>21.901212692260742</c:v>
                </c:pt>
                <c:pt idx="160">
                  <c:v>21.899806976318359</c:v>
                </c:pt>
                <c:pt idx="161">
                  <c:v>21.898571014404297</c:v>
                </c:pt>
                <c:pt idx="162">
                  <c:v>21.896306991577148</c:v>
                </c:pt>
                <c:pt idx="163">
                  <c:v>21.894109725952148</c:v>
                </c:pt>
                <c:pt idx="164">
                  <c:v>21.891983032226563</c:v>
                </c:pt>
                <c:pt idx="165">
                  <c:v>21.889917373657227</c:v>
                </c:pt>
                <c:pt idx="166">
                  <c:v>21.887914657592773</c:v>
                </c:pt>
                <c:pt idx="167">
                  <c:v>21.88597297668457</c:v>
                </c:pt>
                <c:pt idx="168">
                  <c:v>21.884086608886719</c:v>
                </c:pt>
                <c:pt idx="169">
                  <c:v>21.882261276245117</c:v>
                </c:pt>
                <c:pt idx="170">
                  <c:v>21.880491256713867</c:v>
                </c:pt>
                <c:pt idx="171">
                  <c:v>21.878774642944336</c:v>
                </c:pt>
                <c:pt idx="172">
                  <c:v>21.877107620239258</c:v>
                </c:pt>
                <c:pt idx="173">
                  <c:v>21.875494003295898</c:v>
                </c:pt>
                <c:pt idx="174">
                  <c:v>21.873926162719727</c:v>
                </c:pt>
                <c:pt idx="175">
                  <c:v>21.872406005859375</c:v>
                </c:pt>
                <c:pt idx="176">
                  <c:v>21.870933532714844</c:v>
                </c:pt>
                <c:pt idx="177">
                  <c:v>21.8695068359375</c:v>
                </c:pt>
                <c:pt idx="178">
                  <c:v>21.868120193481445</c:v>
                </c:pt>
                <c:pt idx="179">
                  <c:v>21.866775512695313</c:v>
                </c:pt>
                <c:pt idx="180">
                  <c:v>21.865474700927734</c:v>
                </c:pt>
                <c:pt idx="181">
                  <c:v>21.864212036132813</c:v>
                </c:pt>
                <c:pt idx="182">
                  <c:v>21.862985610961914</c:v>
                </c:pt>
                <c:pt idx="183">
                  <c:v>21.861797332763672</c:v>
                </c:pt>
                <c:pt idx="184">
                  <c:v>21.860641479492188</c:v>
                </c:pt>
                <c:pt idx="185">
                  <c:v>21.859525680541992</c:v>
                </c:pt>
                <c:pt idx="186">
                  <c:v>21.858440399169922</c:v>
                </c:pt>
                <c:pt idx="187">
                  <c:v>21.857387542724609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1">
                  <c:v>-0.61544185876846313</c:v>
                </c:pt>
                <c:pt idx="2">
                  <c:v>-3.9999997615814209</c:v>
                </c:pt>
                <c:pt idx="3">
                  <c:v>1.1000008583068848</c:v>
                </c:pt>
                <c:pt idx="4">
                  <c:v>-0.93199622631072998</c:v>
                </c:pt>
                <c:pt idx="5">
                  <c:v>-0.50936347246170044</c:v>
                </c:pt>
                <c:pt idx="6">
                  <c:v>3.8828999996185303</c:v>
                </c:pt>
                <c:pt idx="7">
                  <c:v>2.1813125610351563</c:v>
                </c:pt>
                <c:pt idx="8">
                  <c:v>1.1639715433120728</c:v>
                </c:pt>
                <c:pt idx="9">
                  <c:v>0.48956280946731567</c:v>
                </c:pt>
                <c:pt idx="10">
                  <c:v>3.1035215854644775</c:v>
                </c:pt>
                <c:pt idx="11">
                  <c:v>2.0237002372741699</c:v>
                </c:pt>
                <c:pt idx="12">
                  <c:v>1.2802810668945313</c:v>
                </c:pt>
                <c:pt idx="13">
                  <c:v>0.7428736686706543</c:v>
                </c:pt>
                <c:pt idx="14">
                  <c:v>3.4675004482269287</c:v>
                </c:pt>
                <c:pt idx="15">
                  <c:v>2.489912748336792</c:v>
                </c:pt>
                <c:pt idx="16">
                  <c:v>1.8021585941314697</c:v>
                </c:pt>
                <c:pt idx="17">
                  <c:v>2.2574248313903809</c:v>
                </c:pt>
                <c:pt idx="18">
                  <c:v>1.7045559883117676</c:v>
                </c:pt>
                <c:pt idx="19">
                  <c:v>2.8990359306335449</c:v>
                </c:pt>
                <c:pt idx="20">
                  <c:v>2.2742211818695068</c:v>
                </c:pt>
                <c:pt idx="21">
                  <c:v>2.8177471160888672</c:v>
                </c:pt>
                <c:pt idx="22">
                  <c:v>3.266352653503418</c:v>
                </c:pt>
                <c:pt idx="23">
                  <c:v>3.3329222202301025</c:v>
                </c:pt>
                <c:pt idx="24">
                  <c:v>2.5934727191925049</c:v>
                </c:pt>
                <c:pt idx="25">
                  <c:v>0.69558924436569214</c:v>
                </c:pt>
                <c:pt idx="26">
                  <c:v>0.71185535192489624</c:v>
                </c:pt>
                <c:pt idx="27">
                  <c:v>4.1830754280090332</c:v>
                </c:pt>
                <c:pt idx="28">
                  <c:v>3.9657299518585205</c:v>
                </c:pt>
                <c:pt idx="29">
                  <c:v>3.4626398086547852</c:v>
                </c:pt>
                <c:pt idx="30">
                  <c:v>3.8825099468231201</c:v>
                </c:pt>
                <c:pt idx="31">
                  <c:v>3.9822132587432861</c:v>
                </c:pt>
                <c:pt idx="32">
                  <c:v>4.3931369781494141</c:v>
                </c:pt>
                <c:pt idx="33">
                  <c:v>-1.0272623300552368</c:v>
                </c:pt>
                <c:pt idx="34">
                  <c:v>4.7650041580200195</c:v>
                </c:pt>
                <c:pt idx="35">
                  <c:v>4.0035610198974609</c:v>
                </c:pt>
                <c:pt idx="36">
                  <c:v>3.890392541885376</c:v>
                </c:pt>
                <c:pt idx="37">
                  <c:v>4.1594123840332031</c:v>
                </c:pt>
                <c:pt idx="38">
                  <c:v>4.4471325874328613</c:v>
                </c:pt>
                <c:pt idx="39">
                  <c:v>4.7469887733459473</c:v>
                </c:pt>
                <c:pt idx="40">
                  <c:v>5.0924696922302246</c:v>
                </c:pt>
                <c:pt idx="41">
                  <c:v>-3.9999997615814209</c:v>
                </c:pt>
                <c:pt idx="42">
                  <c:v>-3.9999997615814209</c:v>
                </c:pt>
                <c:pt idx="43">
                  <c:v>-3.9999997615814209</c:v>
                </c:pt>
                <c:pt idx="44">
                  <c:v>1.1000008583068848</c:v>
                </c:pt>
                <c:pt idx="45">
                  <c:v>-1.3762832880020142</c:v>
                </c:pt>
                <c:pt idx="46">
                  <c:v>1.3389797210693359</c:v>
                </c:pt>
                <c:pt idx="47">
                  <c:v>1.9606056213378906</c:v>
                </c:pt>
                <c:pt idx="48">
                  <c:v>2.2240016460418701</c:v>
                </c:pt>
                <c:pt idx="49">
                  <c:v>-6.0099370777606964E-2</c:v>
                </c:pt>
                <c:pt idx="50">
                  <c:v>5.2735137939453125</c:v>
                </c:pt>
                <c:pt idx="51">
                  <c:v>5.6395177841186523</c:v>
                </c:pt>
                <c:pt idx="52">
                  <c:v>6.3508143424987793</c:v>
                </c:pt>
                <c:pt idx="53">
                  <c:v>-1.4364213943481445</c:v>
                </c:pt>
                <c:pt idx="54">
                  <c:v>-3.9999997615814209</c:v>
                </c:pt>
                <c:pt idx="55">
                  <c:v>1.1000008583068848</c:v>
                </c:pt>
                <c:pt idx="56">
                  <c:v>4.5099172592163086</c:v>
                </c:pt>
                <c:pt idx="57">
                  <c:v>5.606590747833252</c:v>
                </c:pt>
                <c:pt idx="58">
                  <c:v>7.2431182861328125</c:v>
                </c:pt>
                <c:pt idx="59">
                  <c:v>8.071965217590332</c:v>
                </c:pt>
                <c:pt idx="60">
                  <c:v>8.955845832824707</c:v>
                </c:pt>
                <c:pt idx="61">
                  <c:v>9.4258928298950195</c:v>
                </c:pt>
                <c:pt idx="62">
                  <c:v>9.8979949951171875</c:v>
                </c:pt>
                <c:pt idx="63">
                  <c:v>10.235058784484863</c:v>
                </c:pt>
                <c:pt idx="64">
                  <c:v>10.512050628662109</c:v>
                </c:pt>
                <c:pt idx="65">
                  <c:v>10.524165153503418</c:v>
                </c:pt>
                <c:pt idx="66">
                  <c:v>10.621352195739746</c:v>
                </c:pt>
                <c:pt idx="67">
                  <c:v>10.86384391784668</c:v>
                </c:pt>
                <c:pt idx="68">
                  <c:v>10.973955154418945</c:v>
                </c:pt>
                <c:pt idx="69">
                  <c:v>10.963151931762695</c:v>
                </c:pt>
                <c:pt idx="70">
                  <c:v>6.7127127647399902</c:v>
                </c:pt>
                <c:pt idx="71">
                  <c:v>7.8571205139160156</c:v>
                </c:pt>
                <c:pt idx="72">
                  <c:v>8.5653753280639648</c:v>
                </c:pt>
                <c:pt idx="73">
                  <c:v>9.2482500076293945</c:v>
                </c:pt>
                <c:pt idx="74">
                  <c:v>9.7678403854370117</c:v>
                </c:pt>
                <c:pt idx="75">
                  <c:v>10.186310768127441</c:v>
                </c:pt>
                <c:pt idx="76">
                  <c:v>6.9721717834472656</c:v>
                </c:pt>
                <c:pt idx="77">
                  <c:v>5.4119906425476074</c:v>
                </c:pt>
                <c:pt idx="78">
                  <c:v>5.1353578567504883</c:v>
                </c:pt>
                <c:pt idx="79">
                  <c:v>7.5548667907714844</c:v>
                </c:pt>
                <c:pt idx="80">
                  <c:v>8.6272268295288086</c:v>
                </c:pt>
                <c:pt idx="81">
                  <c:v>9.3710432052612305</c:v>
                </c:pt>
                <c:pt idx="82">
                  <c:v>9.9189863204956055</c:v>
                </c:pt>
                <c:pt idx="83">
                  <c:v>10.440938949584961</c:v>
                </c:pt>
                <c:pt idx="84">
                  <c:v>10.861518859863281</c:v>
                </c:pt>
                <c:pt idx="85">
                  <c:v>11.030962944030762</c:v>
                </c:pt>
                <c:pt idx="86">
                  <c:v>11.066052436828613</c:v>
                </c:pt>
                <c:pt idx="87">
                  <c:v>11.05732536315918</c:v>
                </c:pt>
                <c:pt idx="88">
                  <c:v>7.9177560806274414</c:v>
                </c:pt>
                <c:pt idx="89">
                  <c:v>9.0667695999145508</c:v>
                </c:pt>
                <c:pt idx="90">
                  <c:v>9.6673774719238281</c:v>
                </c:pt>
                <c:pt idx="91">
                  <c:v>10.075053215026855</c:v>
                </c:pt>
                <c:pt idx="92">
                  <c:v>10.394430160522461</c:v>
                </c:pt>
                <c:pt idx="93">
                  <c:v>10.646696090698242</c:v>
                </c:pt>
                <c:pt idx="94">
                  <c:v>10.793155670166016</c:v>
                </c:pt>
                <c:pt idx="95">
                  <c:v>10.889772415161133</c:v>
                </c:pt>
                <c:pt idx="96">
                  <c:v>10.954297065734863</c:v>
                </c:pt>
                <c:pt idx="97">
                  <c:v>10.951849937438965</c:v>
                </c:pt>
                <c:pt idx="98">
                  <c:v>9.0975532531738281</c:v>
                </c:pt>
                <c:pt idx="99">
                  <c:v>9.7322416305541992</c:v>
                </c:pt>
                <c:pt idx="100">
                  <c:v>10.019115447998047</c:v>
                </c:pt>
                <c:pt idx="101">
                  <c:v>10.198188781738281</c:v>
                </c:pt>
                <c:pt idx="102">
                  <c:v>10.431568145751953</c:v>
                </c:pt>
                <c:pt idx="103">
                  <c:v>10.669965744018555</c:v>
                </c:pt>
                <c:pt idx="104">
                  <c:v>10.849021911621094</c:v>
                </c:pt>
                <c:pt idx="105">
                  <c:v>10.975635528564453</c:v>
                </c:pt>
                <c:pt idx="106">
                  <c:v>10.404671669006348</c:v>
                </c:pt>
                <c:pt idx="107">
                  <c:v>9.0252885818481445</c:v>
                </c:pt>
                <c:pt idx="108">
                  <c:v>9.8790884017944336</c:v>
                </c:pt>
                <c:pt idx="109">
                  <c:v>10.128318786621094</c:v>
                </c:pt>
                <c:pt idx="110">
                  <c:v>10.328119277954102</c:v>
                </c:pt>
                <c:pt idx="111">
                  <c:v>10.498256683349609</c:v>
                </c:pt>
                <c:pt idx="112">
                  <c:v>10.692401885986328</c:v>
                </c:pt>
                <c:pt idx="113">
                  <c:v>10.820131301879883</c:v>
                </c:pt>
                <c:pt idx="114">
                  <c:v>10.9317626953125</c:v>
                </c:pt>
                <c:pt idx="115">
                  <c:v>10.997658729553223</c:v>
                </c:pt>
                <c:pt idx="116">
                  <c:v>11.037109375</c:v>
                </c:pt>
                <c:pt idx="117">
                  <c:v>11.073741912841797</c:v>
                </c:pt>
                <c:pt idx="118">
                  <c:v>11.109774589538574</c:v>
                </c:pt>
                <c:pt idx="119">
                  <c:v>11.145333290100098</c:v>
                </c:pt>
                <c:pt idx="120">
                  <c:v>11.18068790435791</c:v>
                </c:pt>
                <c:pt idx="121">
                  <c:v>11.215909004211426</c:v>
                </c:pt>
                <c:pt idx="122">
                  <c:v>11.250864028930664</c:v>
                </c:pt>
                <c:pt idx="123">
                  <c:v>11.284702301025391</c:v>
                </c:pt>
                <c:pt idx="124">
                  <c:v>11.318036079406738</c:v>
                </c:pt>
                <c:pt idx="125">
                  <c:v>11.351168632507324</c:v>
                </c:pt>
                <c:pt idx="126">
                  <c:v>11.384120941162109</c:v>
                </c:pt>
                <c:pt idx="127">
                  <c:v>11.416769981384277</c:v>
                </c:pt>
                <c:pt idx="128">
                  <c:v>11.449027061462402</c:v>
                </c:pt>
                <c:pt idx="129">
                  <c:v>11.481044769287109</c:v>
                </c:pt>
                <c:pt idx="130">
                  <c:v>11.512808799743652</c:v>
                </c:pt>
                <c:pt idx="131">
                  <c:v>11.544268608093262</c:v>
                </c:pt>
                <c:pt idx="132">
                  <c:v>11.575328826904297</c:v>
                </c:pt>
                <c:pt idx="133">
                  <c:v>11.606090545654297</c:v>
                </c:pt>
                <c:pt idx="134">
                  <c:v>11.63658332824707</c:v>
                </c:pt>
                <c:pt idx="135">
                  <c:v>11.666810035705566</c:v>
                </c:pt>
                <c:pt idx="136">
                  <c:v>11.696771621704102</c:v>
                </c:pt>
                <c:pt idx="137">
                  <c:v>11.726459503173828</c:v>
                </c:pt>
                <c:pt idx="138">
                  <c:v>11.755868911743164</c:v>
                </c:pt>
                <c:pt idx="139">
                  <c:v>11.784991264343262</c:v>
                </c:pt>
                <c:pt idx="140">
                  <c:v>11.813815116882324</c:v>
                </c:pt>
                <c:pt idx="141">
                  <c:v>11.842323303222656</c:v>
                </c:pt>
                <c:pt idx="142">
                  <c:v>11.870506286621094</c:v>
                </c:pt>
                <c:pt idx="143">
                  <c:v>11.898346900939941</c:v>
                </c:pt>
                <c:pt idx="144">
                  <c:v>11.925838470458984</c:v>
                </c:pt>
                <c:pt idx="145">
                  <c:v>11.952967643737793</c:v>
                </c:pt>
                <c:pt idx="146">
                  <c:v>11.979723930358887</c:v>
                </c:pt>
                <c:pt idx="147">
                  <c:v>12.006107330322266</c:v>
                </c:pt>
                <c:pt idx="148">
                  <c:v>12.032116889953613</c:v>
                </c:pt>
                <c:pt idx="149">
                  <c:v>12.057746887207031</c:v>
                </c:pt>
                <c:pt idx="150">
                  <c:v>12.083004951477051</c:v>
                </c:pt>
                <c:pt idx="151">
                  <c:v>12.107884407043457</c:v>
                </c:pt>
                <c:pt idx="152">
                  <c:v>12.132390975952148</c:v>
                </c:pt>
                <c:pt idx="153">
                  <c:v>12.15654182434082</c:v>
                </c:pt>
                <c:pt idx="154">
                  <c:v>12.180309295654297</c:v>
                </c:pt>
                <c:pt idx="155">
                  <c:v>12.203701972961426</c:v>
                </c:pt>
                <c:pt idx="156">
                  <c:v>12.226763725280762</c:v>
                </c:pt>
                <c:pt idx="157">
                  <c:v>12.249435424804688</c:v>
                </c:pt>
                <c:pt idx="158">
                  <c:v>12.271719932556152</c:v>
                </c:pt>
                <c:pt idx="159">
                  <c:v>12.293694496154785</c:v>
                </c:pt>
                <c:pt idx="160">
                  <c:v>12.315284729003906</c:v>
                </c:pt>
                <c:pt idx="161">
                  <c:v>12.336524963378906</c:v>
                </c:pt>
                <c:pt idx="162">
                  <c:v>12.357431411743164</c:v>
                </c:pt>
                <c:pt idx="163">
                  <c:v>12.377881050109863</c:v>
                </c:pt>
                <c:pt idx="164">
                  <c:v>12.397875785827637</c:v>
                </c:pt>
                <c:pt idx="165">
                  <c:v>12.417413711547852</c:v>
                </c:pt>
                <c:pt idx="166">
                  <c:v>12.436491966247559</c:v>
                </c:pt>
                <c:pt idx="167">
                  <c:v>12.455117225646973</c:v>
                </c:pt>
                <c:pt idx="168">
                  <c:v>12.473287582397461</c:v>
                </c:pt>
                <c:pt idx="169">
                  <c:v>12.491006851196289</c:v>
                </c:pt>
                <c:pt idx="170">
                  <c:v>12.508278846740723</c:v>
                </c:pt>
                <c:pt idx="171">
                  <c:v>12.524130821228027</c:v>
                </c:pt>
                <c:pt idx="172">
                  <c:v>12.538386344909668</c:v>
                </c:pt>
                <c:pt idx="173">
                  <c:v>12.550890922546387</c:v>
                </c:pt>
                <c:pt idx="174">
                  <c:v>12.561495780944824</c:v>
                </c:pt>
                <c:pt idx="175">
                  <c:v>12.570048332214355</c:v>
                </c:pt>
                <c:pt idx="176">
                  <c:v>12.576411247253418</c:v>
                </c:pt>
                <c:pt idx="177">
                  <c:v>12.580447196960449</c:v>
                </c:pt>
                <c:pt idx="178">
                  <c:v>12.582032203674316</c:v>
                </c:pt>
                <c:pt idx="179">
                  <c:v>12.581050872802734</c:v>
                </c:pt>
                <c:pt idx="180">
                  <c:v>12.577393531799316</c:v>
                </c:pt>
                <c:pt idx="181">
                  <c:v>12.570969581604004</c:v>
                </c:pt>
                <c:pt idx="182">
                  <c:v>12.561697006225586</c:v>
                </c:pt>
                <c:pt idx="183">
                  <c:v>12.549508094787598</c:v>
                </c:pt>
                <c:pt idx="184">
                  <c:v>12.534351348876953</c:v>
                </c:pt>
                <c:pt idx="185">
                  <c:v>12.516178131103516</c:v>
                </c:pt>
                <c:pt idx="186">
                  <c:v>12.494964599609375</c:v>
                </c:pt>
                <c:pt idx="187">
                  <c:v>12.470688819885254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1">
                  <c:v>-6.0000004768371582</c:v>
                </c:pt>
                <c:pt idx="2">
                  <c:v>1.0999993085861206</c:v>
                </c:pt>
                <c:pt idx="3">
                  <c:v>1.0999993085861206</c:v>
                </c:pt>
                <c:pt idx="4">
                  <c:v>-1.011088490486145</c:v>
                </c:pt>
                <c:pt idx="5">
                  <c:v>0.68094730377197266</c:v>
                </c:pt>
                <c:pt idx="6">
                  <c:v>-3.0859322547912598</c:v>
                </c:pt>
                <c:pt idx="7">
                  <c:v>-1.7315208911895752</c:v>
                </c:pt>
                <c:pt idx="8">
                  <c:v>-0.71295499801635742</c:v>
                </c:pt>
                <c:pt idx="9">
                  <c:v>0.25231838226318359</c:v>
                </c:pt>
                <c:pt idx="10">
                  <c:v>-1.8680840730667114</c:v>
                </c:pt>
                <c:pt idx="11">
                  <c:v>-0.91790264844894409</c:v>
                </c:pt>
                <c:pt idx="12">
                  <c:v>-6.1687830835580826E-2</c:v>
                </c:pt>
                <c:pt idx="13">
                  <c:v>0.78100568056106567</c:v>
                </c:pt>
                <c:pt idx="14">
                  <c:v>-1.4945179224014282</c:v>
                </c:pt>
                <c:pt idx="15">
                  <c:v>-0.67574977874755859</c:v>
                </c:pt>
                <c:pt idx="16">
                  <c:v>7.5063109397888184E-2</c:v>
                </c:pt>
                <c:pt idx="17">
                  <c:v>-0.144156813621521</c:v>
                </c:pt>
                <c:pt idx="18">
                  <c:v>0.55391490459442139</c:v>
                </c:pt>
                <c:pt idx="19">
                  <c:v>-0.36430060863494873</c:v>
                </c:pt>
                <c:pt idx="20">
                  <c:v>0.29020312428474426</c:v>
                </c:pt>
                <c:pt idx="21">
                  <c:v>0.85816389322280884</c:v>
                </c:pt>
                <c:pt idx="22">
                  <c:v>1.3518646955490112</c:v>
                </c:pt>
                <c:pt idx="23">
                  <c:v>-2.8573663234710693</c:v>
                </c:pt>
                <c:pt idx="24">
                  <c:v>-4.4999690055847168</c:v>
                </c:pt>
                <c:pt idx="25">
                  <c:v>-1.1144518852233887</c:v>
                </c:pt>
                <c:pt idx="26">
                  <c:v>0.88545083999633789</c:v>
                </c:pt>
                <c:pt idx="27">
                  <c:v>-0.76838439702987671</c:v>
                </c:pt>
                <c:pt idx="28">
                  <c:v>-1.9990266561508179</c:v>
                </c:pt>
                <c:pt idx="29">
                  <c:v>0.22988319396972656</c:v>
                </c:pt>
                <c:pt idx="30">
                  <c:v>1.1773363351821899</c:v>
                </c:pt>
                <c:pt idx="31">
                  <c:v>-3.0897319316864014</c:v>
                </c:pt>
                <c:pt idx="32">
                  <c:v>-6.0000004768371582</c:v>
                </c:pt>
                <c:pt idx="33">
                  <c:v>1.0999993085861206</c:v>
                </c:pt>
                <c:pt idx="34">
                  <c:v>-2.7189135551452637</c:v>
                </c:pt>
                <c:pt idx="35">
                  <c:v>-0.98596817255020142</c:v>
                </c:pt>
                <c:pt idx="36">
                  <c:v>0.38886070251464844</c:v>
                </c:pt>
                <c:pt idx="37">
                  <c:v>1.1814862489700317</c:v>
                </c:pt>
                <c:pt idx="38">
                  <c:v>1.7696843147277832</c:v>
                </c:pt>
                <c:pt idx="39">
                  <c:v>2.27451491355896</c:v>
                </c:pt>
                <c:pt idx="40">
                  <c:v>2.7988731861114502</c:v>
                </c:pt>
                <c:pt idx="41">
                  <c:v>-6.0000004768371582</c:v>
                </c:pt>
                <c:pt idx="42">
                  <c:v>-6.0000004768371582</c:v>
                </c:pt>
                <c:pt idx="43">
                  <c:v>1.0999993085861206</c:v>
                </c:pt>
                <c:pt idx="44">
                  <c:v>2.5253190994262695</c:v>
                </c:pt>
                <c:pt idx="45">
                  <c:v>3.3928380012512207</c:v>
                </c:pt>
                <c:pt idx="46">
                  <c:v>4.2050585746765137</c:v>
                </c:pt>
                <c:pt idx="47">
                  <c:v>-4.2673678398132324</c:v>
                </c:pt>
                <c:pt idx="48">
                  <c:v>-6.0000004768371582</c:v>
                </c:pt>
                <c:pt idx="49">
                  <c:v>1.0999993085861206</c:v>
                </c:pt>
                <c:pt idx="50">
                  <c:v>-0.45868754386901855</c:v>
                </c:pt>
                <c:pt idx="51">
                  <c:v>1.6594202518463135</c:v>
                </c:pt>
                <c:pt idx="52">
                  <c:v>3.5719783306121826</c:v>
                </c:pt>
                <c:pt idx="53">
                  <c:v>-6.0000004768371582</c:v>
                </c:pt>
                <c:pt idx="54">
                  <c:v>1.0999993085861206</c:v>
                </c:pt>
                <c:pt idx="55">
                  <c:v>0.85223323106765747</c:v>
                </c:pt>
                <c:pt idx="56">
                  <c:v>-0.27984681725502014</c:v>
                </c:pt>
                <c:pt idx="57">
                  <c:v>3.089252233505249</c:v>
                </c:pt>
                <c:pt idx="58">
                  <c:v>0.74090665578842163</c:v>
                </c:pt>
                <c:pt idx="59">
                  <c:v>2.0858168601989746</c:v>
                </c:pt>
                <c:pt idx="60">
                  <c:v>5.5885252952575684</c:v>
                </c:pt>
                <c:pt idx="61">
                  <c:v>7.9450383186340332</c:v>
                </c:pt>
                <c:pt idx="62">
                  <c:v>9.3387022018432617</c:v>
                </c:pt>
                <c:pt idx="63">
                  <c:v>10.074191093444824</c:v>
                </c:pt>
                <c:pt idx="64">
                  <c:v>2.4278478622436523</c:v>
                </c:pt>
                <c:pt idx="65">
                  <c:v>5.4749784469604492</c:v>
                </c:pt>
                <c:pt idx="66">
                  <c:v>8.8413000106811523</c:v>
                </c:pt>
                <c:pt idx="67">
                  <c:v>10.633878707885742</c:v>
                </c:pt>
                <c:pt idx="68">
                  <c:v>10.915942192077637</c:v>
                </c:pt>
                <c:pt idx="69">
                  <c:v>-5.4172782897949219</c:v>
                </c:pt>
                <c:pt idx="70">
                  <c:v>-1.6713827848434448</c:v>
                </c:pt>
                <c:pt idx="71">
                  <c:v>0.53839987516403198</c:v>
                </c:pt>
                <c:pt idx="72">
                  <c:v>2.5625364780426025</c:v>
                </c:pt>
                <c:pt idx="73">
                  <c:v>4.8794164657592773</c:v>
                </c:pt>
                <c:pt idx="74">
                  <c:v>6.9665236473083496</c:v>
                </c:pt>
                <c:pt idx="75">
                  <c:v>8.4768037796020508</c:v>
                </c:pt>
                <c:pt idx="76">
                  <c:v>-6.0000004768371582</c:v>
                </c:pt>
                <c:pt idx="77">
                  <c:v>-6.0000004768371582</c:v>
                </c:pt>
                <c:pt idx="78">
                  <c:v>1.0999993085861206</c:v>
                </c:pt>
                <c:pt idx="79">
                  <c:v>3.4374759197235107</c:v>
                </c:pt>
                <c:pt idx="80">
                  <c:v>5.345573902130127</c:v>
                </c:pt>
                <c:pt idx="81">
                  <c:v>7.276799201965332</c:v>
                </c:pt>
                <c:pt idx="82">
                  <c:v>8.5345554351806641</c:v>
                </c:pt>
                <c:pt idx="83">
                  <c:v>9.7524452209472656</c:v>
                </c:pt>
                <c:pt idx="84">
                  <c:v>10.741050720214844</c:v>
                </c:pt>
                <c:pt idx="85">
                  <c:v>10.980751991271973</c:v>
                </c:pt>
                <c:pt idx="86">
                  <c:v>10.921092987060547</c:v>
                </c:pt>
                <c:pt idx="87">
                  <c:v>-5.0055866241455078</c:v>
                </c:pt>
                <c:pt idx="88">
                  <c:v>-0.38419365882873535</c:v>
                </c:pt>
                <c:pt idx="89">
                  <c:v>2.6318550109863281</c:v>
                </c:pt>
                <c:pt idx="90">
                  <c:v>5.3256959915161133</c:v>
                </c:pt>
                <c:pt idx="91">
                  <c:v>7.6222567558288574</c:v>
                </c:pt>
                <c:pt idx="92">
                  <c:v>8.8313016891479492</c:v>
                </c:pt>
                <c:pt idx="93">
                  <c:v>9.6597223281860352</c:v>
                </c:pt>
                <c:pt idx="94">
                  <c:v>10.034724235534668</c:v>
                </c:pt>
                <c:pt idx="95">
                  <c:v>10.248164176940918</c:v>
                </c:pt>
                <c:pt idx="96">
                  <c:v>10.420143127441406</c:v>
                </c:pt>
                <c:pt idx="97">
                  <c:v>-4.1033062934875488</c:v>
                </c:pt>
                <c:pt idx="98">
                  <c:v>-2.2943317890167236</c:v>
                </c:pt>
                <c:pt idx="99">
                  <c:v>2.5456340312957764</c:v>
                </c:pt>
                <c:pt idx="100">
                  <c:v>5.0911903381347656</c:v>
                </c:pt>
                <c:pt idx="101">
                  <c:v>6.7809062004089355</c:v>
                </c:pt>
                <c:pt idx="102">
                  <c:v>8.1876764297485352</c:v>
                </c:pt>
                <c:pt idx="103">
                  <c:v>9.3565053939819336</c:v>
                </c:pt>
                <c:pt idx="104">
                  <c:v>10.113103866577148</c:v>
                </c:pt>
                <c:pt idx="105">
                  <c:v>10.660282135009766</c:v>
                </c:pt>
                <c:pt idx="106">
                  <c:v>-6.0000004768371582</c:v>
                </c:pt>
                <c:pt idx="107">
                  <c:v>1.0999993085861206</c:v>
                </c:pt>
                <c:pt idx="108">
                  <c:v>4.2533130645751953</c:v>
                </c:pt>
                <c:pt idx="109">
                  <c:v>6.2107667922973633</c:v>
                </c:pt>
                <c:pt idx="110">
                  <c:v>7.5905323028564453</c:v>
                </c:pt>
                <c:pt idx="111">
                  <c:v>8.382293701171875</c:v>
                </c:pt>
                <c:pt idx="112">
                  <c:v>9.3159818649291992</c:v>
                </c:pt>
                <c:pt idx="113">
                  <c:v>9.7827978134155273</c:v>
                </c:pt>
                <c:pt idx="114">
                  <c:v>10.282886505126953</c:v>
                </c:pt>
                <c:pt idx="115">
                  <c:v>10.529860496520996</c:v>
                </c:pt>
                <c:pt idx="116">
                  <c:v>10.656604766845703</c:v>
                </c:pt>
                <c:pt idx="117">
                  <c:v>10.724218368530273</c:v>
                </c:pt>
                <c:pt idx="118">
                  <c:v>10.759705543518066</c:v>
                </c:pt>
                <c:pt idx="119">
                  <c:v>10.724146842956543</c:v>
                </c:pt>
                <c:pt idx="120">
                  <c:v>10.649457931518555</c:v>
                </c:pt>
                <c:pt idx="121">
                  <c:v>10.600610733032227</c:v>
                </c:pt>
                <c:pt idx="122">
                  <c:v>10.873866081237793</c:v>
                </c:pt>
                <c:pt idx="123">
                  <c:v>10.925804138183594</c:v>
                </c:pt>
                <c:pt idx="124">
                  <c:v>10.904508590698242</c:v>
                </c:pt>
                <c:pt idx="125">
                  <c:v>10.872339248657227</c:v>
                </c:pt>
                <c:pt idx="126">
                  <c:v>10.874237060546875</c:v>
                </c:pt>
                <c:pt idx="127">
                  <c:v>10.905837059020996</c:v>
                </c:pt>
                <c:pt idx="128">
                  <c:v>10.887918472290039</c:v>
                </c:pt>
                <c:pt idx="129">
                  <c:v>10.871614456176758</c:v>
                </c:pt>
                <c:pt idx="130">
                  <c:v>10.874053001403809</c:v>
                </c:pt>
                <c:pt idx="131">
                  <c:v>10.922453880310059</c:v>
                </c:pt>
                <c:pt idx="132">
                  <c:v>10.928155899047852</c:v>
                </c:pt>
                <c:pt idx="133">
                  <c:v>10.922039031982422</c:v>
                </c:pt>
                <c:pt idx="134">
                  <c:v>10.911681175231934</c:v>
                </c:pt>
                <c:pt idx="135">
                  <c:v>10.896726608276367</c:v>
                </c:pt>
                <c:pt idx="136">
                  <c:v>10.884575843811035</c:v>
                </c:pt>
                <c:pt idx="137">
                  <c:v>10.867841720581055</c:v>
                </c:pt>
                <c:pt idx="138">
                  <c:v>10.847108840942383</c:v>
                </c:pt>
                <c:pt idx="139">
                  <c:v>10.821824073791504</c:v>
                </c:pt>
                <c:pt idx="140">
                  <c:v>10.798349380493164</c:v>
                </c:pt>
                <c:pt idx="141">
                  <c:v>10.775764465332031</c:v>
                </c:pt>
                <c:pt idx="142">
                  <c:v>10.752941131591797</c:v>
                </c:pt>
                <c:pt idx="143">
                  <c:v>10.731287002563477</c:v>
                </c:pt>
                <c:pt idx="144">
                  <c:v>10.70995044708252</c:v>
                </c:pt>
                <c:pt idx="145">
                  <c:v>10.68896484375</c:v>
                </c:pt>
                <c:pt idx="146">
                  <c:v>10.670977592468262</c:v>
                </c:pt>
                <c:pt idx="147">
                  <c:v>10.654708862304688</c:v>
                </c:pt>
                <c:pt idx="148">
                  <c:v>10.638941764831543</c:v>
                </c:pt>
                <c:pt idx="149">
                  <c:v>10.625901222229004</c:v>
                </c:pt>
                <c:pt idx="150">
                  <c:v>10.611968994140625</c:v>
                </c:pt>
                <c:pt idx="151">
                  <c:v>10.600379943847656</c:v>
                </c:pt>
                <c:pt idx="152">
                  <c:v>10.59220027923584</c:v>
                </c:pt>
                <c:pt idx="153">
                  <c:v>10.579516410827637</c:v>
                </c:pt>
                <c:pt idx="154">
                  <c:v>10.567880630493164</c:v>
                </c:pt>
                <c:pt idx="155">
                  <c:v>10.564284324645996</c:v>
                </c:pt>
                <c:pt idx="156">
                  <c:v>10.550692558288574</c:v>
                </c:pt>
                <c:pt idx="157">
                  <c:v>10.538411140441895</c:v>
                </c:pt>
                <c:pt idx="158">
                  <c:v>10.53688907623291</c:v>
                </c:pt>
                <c:pt idx="159">
                  <c:v>10.524805068969727</c:v>
                </c:pt>
                <c:pt idx="160">
                  <c:v>10.517263412475586</c:v>
                </c:pt>
                <c:pt idx="161">
                  <c:v>10.511737823486328</c:v>
                </c:pt>
                <c:pt idx="162">
                  <c:v>10.490832328796387</c:v>
                </c:pt>
                <c:pt idx="163">
                  <c:v>10.470381736755371</c:v>
                </c:pt>
                <c:pt idx="164">
                  <c:v>10.450387001037598</c:v>
                </c:pt>
                <c:pt idx="165">
                  <c:v>10.430850028991699</c:v>
                </c:pt>
                <c:pt idx="166">
                  <c:v>10.411770820617676</c:v>
                </c:pt>
                <c:pt idx="167">
                  <c:v>10.393145561218262</c:v>
                </c:pt>
                <c:pt idx="168">
                  <c:v>10.374975204467773</c:v>
                </c:pt>
                <c:pt idx="169">
                  <c:v>10.357254981994629</c:v>
                </c:pt>
                <c:pt idx="170">
                  <c:v>10.253437042236328</c:v>
                </c:pt>
                <c:pt idx="171">
                  <c:v>10.145174980163574</c:v>
                </c:pt>
                <c:pt idx="172">
                  <c:v>10.034306526184082</c:v>
                </c:pt>
                <c:pt idx="173">
                  <c:v>9.9209175109863281</c:v>
                </c:pt>
                <c:pt idx="174">
                  <c:v>9.8048696517944336</c:v>
                </c:pt>
                <c:pt idx="175">
                  <c:v>9.686213493347168</c:v>
                </c:pt>
                <c:pt idx="176">
                  <c:v>9.5649576187133789</c:v>
                </c:pt>
                <c:pt idx="177">
                  <c:v>9.4412145614624023</c:v>
                </c:pt>
                <c:pt idx="178">
                  <c:v>9.3149099349975586</c:v>
                </c:pt>
                <c:pt idx="179">
                  <c:v>9.1860589981079102</c:v>
                </c:pt>
                <c:pt idx="180">
                  <c:v>9.0548200607299805</c:v>
                </c:pt>
                <c:pt idx="181">
                  <c:v>8.9214210510253906</c:v>
                </c:pt>
                <c:pt idx="182">
                  <c:v>8.7861423492431641</c:v>
                </c:pt>
                <c:pt idx="183">
                  <c:v>8.6490926742553711</c:v>
                </c:pt>
                <c:pt idx="184">
                  <c:v>8.510345458984375</c:v>
                </c:pt>
                <c:pt idx="185">
                  <c:v>8.37066650390625</c:v>
                </c:pt>
                <c:pt idx="186">
                  <c:v>8.2300186157226563</c:v>
                </c:pt>
                <c:pt idx="187">
                  <c:v>8.0905618667602539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1">
                  <c:v>14.551236152648926</c:v>
                </c:pt>
                <c:pt idx="2">
                  <c:v>19.077388763427734</c:v>
                </c:pt>
                <c:pt idx="3">
                  <c:v>19.645950317382813</c:v>
                </c:pt>
                <c:pt idx="4">
                  <c:v>19.872087478637695</c:v>
                </c:pt>
                <c:pt idx="5">
                  <c:v>19.958799362182617</c:v>
                </c:pt>
                <c:pt idx="6">
                  <c:v>19.995515823364258</c:v>
                </c:pt>
                <c:pt idx="7">
                  <c:v>19.999605178833008</c:v>
                </c:pt>
                <c:pt idx="8">
                  <c:v>19.999982833862305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4.9999985694885254</c:v>
                </c:pt>
                <c:pt idx="24">
                  <c:v>21.262113571166992</c:v>
                </c:pt>
                <c:pt idx="25">
                  <c:v>21.262113571166992</c:v>
                </c:pt>
                <c:pt idx="26">
                  <c:v>21.262113571166992</c:v>
                </c:pt>
                <c:pt idx="27">
                  <c:v>0.94211399555206299</c:v>
                </c:pt>
                <c:pt idx="28">
                  <c:v>14.59016227722168</c:v>
                </c:pt>
                <c:pt idx="29">
                  <c:v>17.951992034912109</c:v>
                </c:pt>
                <c:pt idx="30">
                  <c:v>20.038534164428711</c:v>
                </c:pt>
                <c:pt idx="31">
                  <c:v>4.9999985694885254</c:v>
                </c:pt>
                <c:pt idx="32">
                  <c:v>21.591415405273438</c:v>
                </c:pt>
                <c:pt idx="33">
                  <c:v>21.591415405273438</c:v>
                </c:pt>
                <c:pt idx="34">
                  <c:v>21.591415405273438</c:v>
                </c:pt>
                <c:pt idx="35">
                  <c:v>21.591415405273438</c:v>
                </c:pt>
                <c:pt idx="36">
                  <c:v>21.591415405273438</c:v>
                </c:pt>
                <c:pt idx="37">
                  <c:v>21.591415405273438</c:v>
                </c:pt>
                <c:pt idx="38">
                  <c:v>21.591415405273438</c:v>
                </c:pt>
                <c:pt idx="39">
                  <c:v>21.591415405273438</c:v>
                </c:pt>
                <c:pt idx="40">
                  <c:v>21.591415405273438</c:v>
                </c:pt>
                <c:pt idx="41">
                  <c:v>4.9999985694885254</c:v>
                </c:pt>
                <c:pt idx="42">
                  <c:v>4.9999985694885254</c:v>
                </c:pt>
                <c:pt idx="43">
                  <c:v>13.145777702331543</c:v>
                </c:pt>
                <c:pt idx="44">
                  <c:v>18.555522918701172</c:v>
                </c:pt>
                <c:pt idx="45">
                  <c:v>16.93284797668457</c:v>
                </c:pt>
                <c:pt idx="46">
                  <c:v>19.315061569213867</c:v>
                </c:pt>
                <c:pt idx="47">
                  <c:v>4.9999985694885254</c:v>
                </c:pt>
                <c:pt idx="48">
                  <c:v>19.01776123046875</c:v>
                </c:pt>
                <c:pt idx="49">
                  <c:v>19.829250335693359</c:v>
                </c:pt>
                <c:pt idx="50">
                  <c:v>19.924758911132813</c:v>
                </c:pt>
                <c:pt idx="51">
                  <c:v>19.958747863769531</c:v>
                </c:pt>
                <c:pt idx="52">
                  <c:v>19.978355407714844</c:v>
                </c:pt>
                <c:pt idx="53">
                  <c:v>4.9999985694885254</c:v>
                </c:pt>
                <c:pt idx="54">
                  <c:v>2.4545013904571533</c:v>
                </c:pt>
                <c:pt idx="55">
                  <c:v>8.1374969482421875</c:v>
                </c:pt>
                <c:pt idx="56">
                  <c:v>13.378603935241699</c:v>
                </c:pt>
                <c:pt idx="57">
                  <c:v>16.013544082641602</c:v>
                </c:pt>
                <c:pt idx="58">
                  <c:v>4.9999985694885254</c:v>
                </c:pt>
                <c:pt idx="59">
                  <c:v>12.102919578552246</c:v>
                </c:pt>
                <c:pt idx="60">
                  <c:v>15.756940841674805</c:v>
                </c:pt>
                <c:pt idx="61">
                  <c:v>16.261144638061523</c:v>
                </c:pt>
                <c:pt idx="62">
                  <c:v>17.555133819580078</c:v>
                </c:pt>
                <c:pt idx="63">
                  <c:v>18.348730087280273</c:v>
                </c:pt>
                <c:pt idx="64">
                  <c:v>4.9999985694885254</c:v>
                </c:pt>
                <c:pt idx="65">
                  <c:v>9.3005390167236328</c:v>
                </c:pt>
                <c:pt idx="66">
                  <c:v>5.9484810829162598</c:v>
                </c:pt>
                <c:pt idx="67">
                  <c:v>8.2272806167602539</c:v>
                </c:pt>
                <c:pt idx="68">
                  <c:v>7.3336334228515625</c:v>
                </c:pt>
                <c:pt idx="69">
                  <c:v>4.9999985694885254</c:v>
                </c:pt>
                <c:pt idx="70">
                  <c:v>6.6270713806152344</c:v>
                </c:pt>
                <c:pt idx="71">
                  <c:v>9.0388803482055664</c:v>
                </c:pt>
                <c:pt idx="72">
                  <c:v>10.218465805053711</c:v>
                </c:pt>
                <c:pt idx="73">
                  <c:v>9.8346738815307617</c:v>
                </c:pt>
                <c:pt idx="74">
                  <c:v>11.001809120178223</c:v>
                </c:pt>
                <c:pt idx="75">
                  <c:v>11.856468200683594</c:v>
                </c:pt>
                <c:pt idx="76">
                  <c:v>4.9999985694885254</c:v>
                </c:pt>
                <c:pt idx="77">
                  <c:v>4.9999985694885254</c:v>
                </c:pt>
                <c:pt idx="78">
                  <c:v>6.0552630424499512</c:v>
                </c:pt>
                <c:pt idx="79">
                  <c:v>8.7383956909179688</c:v>
                </c:pt>
                <c:pt idx="80">
                  <c:v>10.151931762695313</c:v>
                </c:pt>
                <c:pt idx="81">
                  <c:v>11.281167030334473</c:v>
                </c:pt>
                <c:pt idx="82">
                  <c:v>8.5405731201171875</c:v>
                </c:pt>
                <c:pt idx="83">
                  <c:v>9.3509998321533203</c:v>
                </c:pt>
                <c:pt idx="84">
                  <c:v>10.852442741394043</c:v>
                </c:pt>
                <c:pt idx="85">
                  <c:v>12.14885139465332</c:v>
                </c:pt>
                <c:pt idx="86">
                  <c:v>13.353504180908203</c:v>
                </c:pt>
                <c:pt idx="87">
                  <c:v>4.9999985694885254</c:v>
                </c:pt>
                <c:pt idx="88">
                  <c:v>7.8702268600463867</c:v>
                </c:pt>
                <c:pt idx="89">
                  <c:v>10.315094947814941</c:v>
                </c:pt>
                <c:pt idx="90">
                  <c:v>11.773931503295898</c:v>
                </c:pt>
                <c:pt idx="91">
                  <c:v>12.983964920043945</c:v>
                </c:pt>
                <c:pt idx="92">
                  <c:v>13.71143627166748</c:v>
                </c:pt>
                <c:pt idx="93">
                  <c:v>14.389286041259766</c:v>
                </c:pt>
                <c:pt idx="94">
                  <c:v>14.822351455688477</c:v>
                </c:pt>
                <c:pt idx="95">
                  <c:v>15.216037750244141</c:v>
                </c:pt>
                <c:pt idx="96">
                  <c:v>15.533712387084961</c:v>
                </c:pt>
                <c:pt idx="97">
                  <c:v>4.9999985694885254</c:v>
                </c:pt>
                <c:pt idx="98">
                  <c:v>10.561135292053223</c:v>
                </c:pt>
                <c:pt idx="99">
                  <c:v>10.973538398742676</c:v>
                </c:pt>
                <c:pt idx="100">
                  <c:v>12.135393142700195</c:v>
                </c:pt>
                <c:pt idx="101">
                  <c:v>9.8914775848388672</c:v>
                </c:pt>
                <c:pt idx="102">
                  <c:v>10.81849193572998</c:v>
                </c:pt>
                <c:pt idx="103">
                  <c:v>11.784089088439941</c:v>
                </c:pt>
                <c:pt idx="104">
                  <c:v>10.901026725769043</c:v>
                </c:pt>
                <c:pt idx="105">
                  <c:v>11.78508186340332</c:v>
                </c:pt>
                <c:pt idx="106">
                  <c:v>4.9999985694885254</c:v>
                </c:pt>
                <c:pt idx="107">
                  <c:v>6.449425220489502</c:v>
                </c:pt>
                <c:pt idx="108">
                  <c:v>9.3864889144897461</c:v>
                </c:pt>
                <c:pt idx="109">
                  <c:v>10.715126991271973</c:v>
                </c:pt>
                <c:pt idx="110">
                  <c:v>11.64960765838623</c:v>
                </c:pt>
                <c:pt idx="111">
                  <c:v>12.277685165405273</c:v>
                </c:pt>
                <c:pt idx="112">
                  <c:v>12.60258960723877</c:v>
                </c:pt>
                <c:pt idx="113">
                  <c:v>13.024143218994141</c:v>
                </c:pt>
                <c:pt idx="114">
                  <c:v>13.666947364807129</c:v>
                </c:pt>
                <c:pt idx="115">
                  <c:v>14.132226943969727</c:v>
                </c:pt>
                <c:pt idx="116">
                  <c:v>14.519049644470215</c:v>
                </c:pt>
                <c:pt idx="117">
                  <c:v>15.06080436706543</c:v>
                </c:pt>
                <c:pt idx="118">
                  <c:v>15.598124504089355</c:v>
                </c:pt>
                <c:pt idx="119">
                  <c:v>12.160795211791992</c:v>
                </c:pt>
                <c:pt idx="120">
                  <c:v>10.525256156921387</c:v>
                </c:pt>
                <c:pt idx="121">
                  <c:v>4.130587100982666</c:v>
                </c:pt>
                <c:pt idx="122">
                  <c:v>5.6278080940246582</c:v>
                </c:pt>
                <c:pt idx="123">
                  <c:v>7.4775753021240234</c:v>
                </c:pt>
                <c:pt idx="124">
                  <c:v>9.2063045501708984</c:v>
                </c:pt>
                <c:pt idx="125">
                  <c:v>10.265785217285156</c:v>
                </c:pt>
                <c:pt idx="126">
                  <c:v>11.455862998962402</c:v>
                </c:pt>
                <c:pt idx="127">
                  <c:v>12.805633544921875</c:v>
                </c:pt>
                <c:pt idx="128">
                  <c:v>13.773054122924805</c:v>
                </c:pt>
                <c:pt idx="129">
                  <c:v>14.562904357910156</c:v>
                </c:pt>
                <c:pt idx="130">
                  <c:v>15.423421859741211</c:v>
                </c:pt>
                <c:pt idx="131">
                  <c:v>16.241851806640625</c:v>
                </c:pt>
                <c:pt idx="132">
                  <c:v>16.98582649230957</c:v>
                </c:pt>
                <c:pt idx="133">
                  <c:v>17.675725936889648</c:v>
                </c:pt>
                <c:pt idx="134">
                  <c:v>18.279687881469727</c:v>
                </c:pt>
                <c:pt idx="135">
                  <c:v>18.720067977905273</c:v>
                </c:pt>
                <c:pt idx="136">
                  <c:v>19.22197151184082</c:v>
                </c:pt>
                <c:pt idx="137">
                  <c:v>19.557586669921875</c:v>
                </c:pt>
                <c:pt idx="138">
                  <c:v>19.759344100952148</c:v>
                </c:pt>
                <c:pt idx="139">
                  <c:v>19.821323394775391</c:v>
                </c:pt>
                <c:pt idx="140">
                  <c:v>19.88343620300293</c:v>
                </c:pt>
                <c:pt idx="141">
                  <c:v>19.930633544921875</c:v>
                </c:pt>
                <c:pt idx="142">
                  <c:v>19.9559326171875</c:v>
                </c:pt>
                <c:pt idx="143">
                  <c:v>19.972286224365234</c:v>
                </c:pt>
                <c:pt idx="144">
                  <c:v>19.981714248657227</c:v>
                </c:pt>
                <c:pt idx="145">
                  <c:v>19.986967086791992</c:v>
                </c:pt>
                <c:pt idx="146">
                  <c:v>19.991842269897461</c:v>
                </c:pt>
                <c:pt idx="147">
                  <c:v>19.995132446289063</c:v>
                </c:pt>
                <c:pt idx="148">
                  <c:v>19.996976852416992</c:v>
                </c:pt>
                <c:pt idx="149">
                  <c:v>19.998346328735352</c:v>
                </c:pt>
                <c:pt idx="150">
                  <c:v>19.998960494995117</c:v>
                </c:pt>
                <c:pt idx="151">
                  <c:v>19.999395370483398</c:v>
                </c:pt>
                <c:pt idx="152">
                  <c:v>19.999710083007813</c:v>
                </c:pt>
                <c:pt idx="153">
                  <c:v>19.999813079833984</c:v>
                </c:pt>
                <c:pt idx="154">
                  <c:v>19.999876022338867</c:v>
                </c:pt>
                <c:pt idx="155">
                  <c:v>19.999946594238281</c:v>
                </c:pt>
                <c:pt idx="156">
                  <c:v>19.999961853027344</c:v>
                </c:pt>
                <c:pt idx="157">
                  <c:v>19.999971389770508</c:v>
                </c:pt>
                <c:pt idx="158">
                  <c:v>19.999988555908203</c:v>
                </c:pt>
                <c:pt idx="159">
                  <c:v>19.999992370605469</c:v>
                </c:pt>
                <c:pt idx="160">
                  <c:v>19.999994277954102</c:v>
                </c:pt>
                <c:pt idx="161">
                  <c:v>19.999996185302734</c:v>
                </c:pt>
                <c:pt idx="162">
                  <c:v>19.999998092651367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  <c:pt idx="169">
                  <c:v>8.5700006484985352</c:v>
                </c:pt>
                <c:pt idx="170">
                  <c:v>7.484954833984375</c:v>
                </c:pt>
                <c:pt idx="171">
                  <c:v>7.7092084884643555</c:v>
                </c:pt>
                <c:pt idx="172">
                  <c:v>8.0025014877319336</c:v>
                </c:pt>
                <c:pt idx="173">
                  <c:v>8.2367362976074219</c:v>
                </c:pt>
                <c:pt idx="174">
                  <c:v>8.5086889266967773</c:v>
                </c:pt>
                <c:pt idx="175">
                  <c:v>8.7927608489990234</c:v>
                </c:pt>
                <c:pt idx="176">
                  <c:v>9.1144266128540039</c:v>
                </c:pt>
                <c:pt idx="177">
                  <c:v>9.4028806686401367</c:v>
                </c:pt>
                <c:pt idx="178">
                  <c:v>9.6878080368041992</c:v>
                </c:pt>
                <c:pt idx="179">
                  <c:v>9.9944477081298828</c:v>
                </c:pt>
                <c:pt idx="180">
                  <c:v>10.321191787719727</c:v>
                </c:pt>
                <c:pt idx="181">
                  <c:v>10.657428741455078</c:v>
                </c:pt>
                <c:pt idx="182">
                  <c:v>10.963837623596191</c:v>
                </c:pt>
                <c:pt idx="183">
                  <c:v>11.236319541931152</c:v>
                </c:pt>
                <c:pt idx="184">
                  <c:v>11.548191070556641</c:v>
                </c:pt>
                <c:pt idx="185">
                  <c:v>11.801197052001953</c:v>
                </c:pt>
                <c:pt idx="186">
                  <c:v>12.172057151794434</c:v>
                </c:pt>
                <c:pt idx="187">
                  <c:v>12.487103462219238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-7.4609670639038086</c:v>
                </c:pt>
                <c:pt idx="1">
                  <c:v>-6.9809770584106445</c:v>
                </c:pt>
                <c:pt idx="2">
                  <c:v>-6.5514693260192871</c:v>
                </c:pt>
                <c:pt idx="3">
                  <c:v>-6.1654009819030762</c:v>
                </c:pt>
                <c:pt idx="4">
                  <c:v>-5.8181233406066895</c:v>
                </c:pt>
                <c:pt idx="5">
                  <c:v>-5.5083432197570801</c:v>
                </c:pt>
                <c:pt idx="6">
                  <c:v>-5.2395024299621582</c:v>
                </c:pt>
                <c:pt idx="7">
                  <c:v>-5.0149960517883301</c:v>
                </c:pt>
                <c:pt idx="8">
                  <c:v>-4.8469557762145996</c:v>
                </c:pt>
                <c:pt idx="9">
                  <c:v>-4.7509026527404785</c:v>
                </c:pt>
                <c:pt idx="10">
                  <c:v>-4.7454490661621094</c:v>
                </c:pt>
                <c:pt idx="11">
                  <c:v>-4.7196846008300781</c:v>
                </c:pt>
                <c:pt idx="12">
                  <c:v>-4.6814870834350586</c:v>
                </c:pt>
                <c:pt idx="13">
                  <c:v>-4.6363725662231445</c:v>
                </c:pt>
                <c:pt idx="14">
                  <c:v>-4.5882477760314941</c:v>
                </c:pt>
                <c:pt idx="15">
                  <c:v>-4.5398635864257813</c:v>
                </c:pt>
                <c:pt idx="16">
                  <c:v>-4.4931125640869141</c:v>
                </c:pt>
                <c:pt idx="17">
                  <c:v>-4.4492349624633789</c:v>
                </c:pt>
                <c:pt idx="18">
                  <c:v>-4.3950662612915039</c:v>
                </c:pt>
                <c:pt idx="19">
                  <c:v>-4.333625316619873</c:v>
                </c:pt>
                <c:pt idx="20">
                  <c:v>-4.2672767639160156</c:v>
                </c:pt>
                <c:pt idx="21">
                  <c:v>-4.1978669166564941</c:v>
                </c:pt>
                <c:pt idx="22">
                  <c:v>-4.1217551231384277</c:v>
                </c:pt>
                <c:pt idx="23">
                  <c:v>-4.0411276817321777</c:v>
                </c:pt>
                <c:pt idx="24">
                  <c:v>-3.954939603805542</c:v>
                </c:pt>
                <c:pt idx="25">
                  <c:v>-3.8651573657989502</c:v>
                </c:pt>
                <c:pt idx="26">
                  <c:v>-3.7711935043334961</c:v>
                </c:pt>
                <c:pt idx="27">
                  <c:v>-3.6730396747589111</c:v>
                </c:pt>
                <c:pt idx="28">
                  <c:v>-3.5710053443908691</c:v>
                </c:pt>
                <c:pt idx="29">
                  <c:v>-3.4655618667602539</c:v>
                </c:pt>
                <c:pt idx="30">
                  <c:v>-3.3572602272033691</c:v>
                </c:pt>
                <c:pt idx="31">
                  <c:v>-3.2466578483581543</c:v>
                </c:pt>
                <c:pt idx="32">
                  <c:v>-3.1342971324920654</c:v>
                </c:pt>
                <c:pt idx="33">
                  <c:v>-3.0206789970397949</c:v>
                </c:pt>
                <c:pt idx="34">
                  <c:v>-2.9062559604644775</c:v>
                </c:pt>
                <c:pt idx="35">
                  <c:v>-2.7914304733276367</c:v>
                </c:pt>
                <c:pt idx="36">
                  <c:v>-2.6765544414520264</c:v>
                </c:pt>
                <c:pt idx="37">
                  <c:v>-2.5619378089904785</c:v>
                </c:pt>
                <c:pt idx="38">
                  <c:v>-2.4478456974029541</c:v>
                </c:pt>
                <c:pt idx="39">
                  <c:v>-2.3344986438751221</c:v>
                </c:pt>
                <c:pt idx="40">
                  <c:v>-2.2220842838287354</c:v>
                </c:pt>
                <c:pt idx="41">
                  <c:v>-2.1061859130859375</c:v>
                </c:pt>
                <c:pt idx="42">
                  <c:v>-1.9920343160629272</c:v>
                </c:pt>
                <c:pt idx="43">
                  <c:v>-1.1749590635299683</c:v>
                </c:pt>
                <c:pt idx="44">
                  <c:v>-1.1172857284545898</c:v>
                </c:pt>
                <c:pt idx="45">
                  <c:v>-1.0595824718475342</c:v>
                </c:pt>
                <c:pt idx="46">
                  <c:v>-1.0031696557998657</c:v>
                </c:pt>
                <c:pt idx="47">
                  <c:v>-0.94990694522857666</c:v>
                </c:pt>
                <c:pt idx="48">
                  <c:v>-0.9016004204750061</c:v>
                </c:pt>
                <c:pt idx="49">
                  <c:v>-0.86020797491073608</c:v>
                </c:pt>
                <c:pt idx="50">
                  <c:v>-0.8278694748878479</c:v>
                </c:pt>
                <c:pt idx="51">
                  <c:v>-0.80691546201705933</c:v>
                </c:pt>
                <c:pt idx="52">
                  <c:v>-0.79992979764938354</c:v>
                </c:pt>
                <c:pt idx="53">
                  <c:v>-0.79766184091567993</c:v>
                </c:pt>
                <c:pt idx="54">
                  <c:v>-0.80187588930130005</c:v>
                </c:pt>
                <c:pt idx="55">
                  <c:v>-0.81061989068984985</c:v>
                </c:pt>
                <c:pt idx="56">
                  <c:v>-0.82224577665328979</c:v>
                </c:pt>
                <c:pt idx="57">
                  <c:v>-0.83537966012954712</c:v>
                </c:pt>
                <c:pt idx="58">
                  <c:v>-0.84890693426132202</c:v>
                </c:pt>
                <c:pt idx="59">
                  <c:v>-0.86185604333877563</c:v>
                </c:pt>
                <c:pt idx="60">
                  <c:v>-0.87337464094161987</c:v>
                </c:pt>
                <c:pt idx="61">
                  <c:v>-0.88272655010223389</c:v>
                </c:pt>
                <c:pt idx="62">
                  <c:v>-0.88929206132888794</c:v>
                </c:pt>
                <c:pt idx="63">
                  <c:v>-0.89259713888168335</c:v>
                </c:pt>
                <c:pt idx="64">
                  <c:v>-0.88181757926940918</c:v>
                </c:pt>
                <c:pt idx="65">
                  <c:v>-0.8586999773979187</c:v>
                </c:pt>
                <c:pt idx="66">
                  <c:v>-0.82473427057266235</c:v>
                </c:pt>
                <c:pt idx="67">
                  <c:v>-0.78144937753677368</c:v>
                </c:pt>
                <c:pt idx="68">
                  <c:v>-0.7301328182220459</c:v>
                </c:pt>
                <c:pt idx="69">
                  <c:v>-0.41114076972007751</c:v>
                </c:pt>
                <c:pt idx="70">
                  <c:v>-0.12369748204946518</c:v>
                </c:pt>
                <c:pt idx="71">
                  <c:v>0.1374184638261795</c:v>
                </c:pt>
                <c:pt idx="72">
                  <c:v>0.14291401207447052</c:v>
                </c:pt>
                <c:pt idx="73">
                  <c:v>0.1500665694475174</c:v>
                </c:pt>
                <c:pt idx="74">
                  <c:v>0.15873008966445923</c:v>
                </c:pt>
                <c:pt idx="75">
                  <c:v>0.16876751184463501</c:v>
                </c:pt>
                <c:pt idx="76">
                  <c:v>0.18005663156509399</c:v>
                </c:pt>
                <c:pt idx="77">
                  <c:v>0.19248420000076294</c:v>
                </c:pt>
                <c:pt idx="78">
                  <c:v>0.20594589412212372</c:v>
                </c:pt>
                <c:pt idx="79">
                  <c:v>0.2203463613986969</c:v>
                </c:pt>
                <c:pt idx="80">
                  <c:v>0.23560217022895813</c:v>
                </c:pt>
                <c:pt idx="81">
                  <c:v>0.25163283944129944</c:v>
                </c:pt>
                <c:pt idx="82">
                  <c:v>0.2683728039264679</c:v>
                </c:pt>
                <c:pt idx="83">
                  <c:v>0.28575646877288818</c:v>
                </c:pt>
                <c:pt idx="84">
                  <c:v>0.30372726917266846</c:v>
                </c:pt>
                <c:pt idx="85">
                  <c:v>0.32222557067871094</c:v>
                </c:pt>
                <c:pt idx="86">
                  <c:v>0.34119772911071777</c:v>
                </c:pt>
                <c:pt idx="87">
                  <c:v>0.36059308052062988</c:v>
                </c:pt>
                <c:pt idx="88">
                  <c:v>0.38036689162254333</c:v>
                </c:pt>
                <c:pt idx="89">
                  <c:v>0.40048345923423767</c:v>
                </c:pt>
                <c:pt idx="90">
                  <c:v>0.42091593146324158</c:v>
                </c:pt>
                <c:pt idx="91">
                  <c:v>0.44163748621940613</c:v>
                </c:pt>
                <c:pt idx="92">
                  <c:v>0.46262127161026001</c:v>
                </c:pt>
                <c:pt idx="93">
                  <c:v>0.48384648561477661</c:v>
                </c:pt>
                <c:pt idx="94">
                  <c:v>0.50528925657272339</c:v>
                </c:pt>
                <c:pt idx="95">
                  <c:v>0.52692866325378418</c:v>
                </c:pt>
                <c:pt idx="96">
                  <c:v>0.54874998331069946</c:v>
                </c:pt>
                <c:pt idx="97">
                  <c:v>0.57073217630386353</c:v>
                </c:pt>
                <c:pt idx="98">
                  <c:v>0.59286338090896606</c:v>
                </c:pt>
                <c:pt idx="99">
                  <c:v>0.61512267589569092</c:v>
                </c:pt>
                <c:pt idx="100">
                  <c:v>0.63749527931213379</c:v>
                </c:pt>
                <c:pt idx="101">
                  <c:v>0.65996921062469482</c:v>
                </c:pt>
                <c:pt idx="102">
                  <c:v>0.68253254890441895</c:v>
                </c:pt>
                <c:pt idx="103">
                  <c:v>0.70517635345458984</c:v>
                </c:pt>
                <c:pt idx="104">
                  <c:v>0.72788572311401367</c:v>
                </c:pt>
                <c:pt idx="105">
                  <c:v>0.75065171718597412</c:v>
                </c:pt>
                <c:pt idx="106">
                  <c:v>0.77346539497375488</c:v>
                </c:pt>
                <c:pt idx="107">
                  <c:v>0.7963147759437561</c:v>
                </c:pt>
                <c:pt idx="108">
                  <c:v>0.81919401884078979</c:v>
                </c:pt>
                <c:pt idx="109">
                  <c:v>0.84209412336349487</c:v>
                </c:pt>
                <c:pt idx="110">
                  <c:v>0.86501210927963257</c:v>
                </c:pt>
                <c:pt idx="111">
                  <c:v>0.88793903589248657</c:v>
                </c:pt>
                <c:pt idx="112">
                  <c:v>0.91087192296981812</c:v>
                </c:pt>
                <c:pt idx="113">
                  <c:v>0.93380481004714966</c:v>
                </c:pt>
                <c:pt idx="114">
                  <c:v>0.95673167705535889</c:v>
                </c:pt>
                <c:pt idx="115">
                  <c:v>0.97964972257614136</c:v>
                </c:pt>
                <c:pt idx="116">
                  <c:v>1.0025557279586792</c:v>
                </c:pt>
                <c:pt idx="117">
                  <c:v>1.0254439115524292</c:v>
                </c:pt>
                <c:pt idx="118">
                  <c:v>1.0483112335205078</c:v>
                </c:pt>
                <c:pt idx="119">
                  <c:v>1.0711547136306763</c:v>
                </c:pt>
                <c:pt idx="120">
                  <c:v>1.093968391418457</c:v>
                </c:pt>
                <c:pt idx="121">
                  <c:v>1.1167522668838501</c:v>
                </c:pt>
                <c:pt idx="122">
                  <c:v>1.1395002603530884</c:v>
                </c:pt>
                <c:pt idx="123">
                  <c:v>1.1622127294540405</c:v>
                </c:pt>
                <c:pt idx="124">
                  <c:v>1.1848863363265991</c:v>
                </c:pt>
                <c:pt idx="125">
                  <c:v>1.2075210809707642</c:v>
                </c:pt>
                <c:pt idx="126">
                  <c:v>1.230114221572876</c:v>
                </c:pt>
                <c:pt idx="127">
                  <c:v>1.2772883176803589</c:v>
                </c:pt>
                <c:pt idx="128">
                  <c:v>1.3368184566497803</c:v>
                </c:pt>
                <c:pt idx="129">
                  <c:v>1.4026815891265869</c:v>
                </c:pt>
                <c:pt idx="130">
                  <c:v>1.4723533391952515</c:v>
                </c:pt>
                <c:pt idx="131">
                  <c:v>1.5431129932403564</c:v>
                </c:pt>
                <c:pt idx="132">
                  <c:v>1.6134108304977417</c:v>
                </c:pt>
                <c:pt idx="133">
                  <c:v>1.6827905178070068</c:v>
                </c:pt>
                <c:pt idx="134">
                  <c:v>1.7512106895446777</c:v>
                </c:pt>
                <c:pt idx="135">
                  <c:v>1.8188023567199707</c:v>
                </c:pt>
                <c:pt idx="136">
                  <c:v>1.885568380355835</c:v>
                </c:pt>
                <c:pt idx="137">
                  <c:v>1.9516639709472656</c:v>
                </c:pt>
                <c:pt idx="138">
                  <c:v>2.0172052383422852</c:v>
                </c:pt>
                <c:pt idx="139">
                  <c:v>2.0822634696960449</c:v>
                </c:pt>
                <c:pt idx="140">
                  <c:v>2.1468005180358887</c:v>
                </c:pt>
                <c:pt idx="141">
                  <c:v>2.210792064666748</c:v>
                </c:pt>
                <c:pt idx="142">
                  <c:v>2.2742173671722412</c:v>
                </c:pt>
                <c:pt idx="143">
                  <c:v>2.3370497226715088</c:v>
                </c:pt>
                <c:pt idx="144">
                  <c:v>2.3992619514465332</c:v>
                </c:pt>
                <c:pt idx="145">
                  <c:v>2.4608306884765625</c:v>
                </c:pt>
                <c:pt idx="146">
                  <c:v>2.5217344760894775</c:v>
                </c:pt>
                <c:pt idx="147">
                  <c:v>2.5819649696350098</c:v>
                </c:pt>
                <c:pt idx="148">
                  <c:v>2.6415040493011475</c:v>
                </c:pt>
                <c:pt idx="149">
                  <c:v>2.7003486156463623</c:v>
                </c:pt>
                <c:pt idx="150">
                  <c:v>2.7584810256958008</c:v>
                </c:pt>
                <c:pt idx="151">
                  <c:v>2.8159041404724121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-3.4424641132354736</c:v>
                </c:pt>
                <c:pt idx="1">
                  <c:v>-3.0040597915649414</c:v>
                </c:pt>
                <c:pt idx="2">
                  <c:v>-2.6638514995574951</c:v>
                </c:pt>
                <c:pt idx="3">
                  <c:v>-2.4219131469726563</c:v>
                </c:pt>
                <c:pt idx="4">
                  <c:v>-2.3073084354400635</c:v>
                </c:pt>
                <c:pt idx="5">
                  <c:v>-2.380180835723877</c:v>
                </c:pt>
                <c:pt idx="6">
                  <c:v>-2.6144511699676514</c:v>
                </c:pt>
                <c:pt idx="7">
                  <c:v>-3.0882811546325684</c:v>
                </c:pt>
                <c:pt idx="8">
                  <c:v>-3.7555704116821289</c:v>
                </c:pt>
                <c:pt idx="9">
                  <c:v>-4.5448017120361328</c:v>
                </c:pt>
                <c:pt idx="10">
                  <c:v>-4.3600540161132813</c:v>
                </c:pt>
                <c:pt idx="11">
                  <c:v>-4.2217888832092285</c:v>
                </c:pt>
                <c:pt idx="12">
                  <c:v>-4.120699405670166</c:v>
                </c:pt>
                <c:pt idx="13">
                  <c:v>-4.0497403144836426</c:v>
                </c:pt>
                <c:pt idx="14">
                  <c:v>-4.0029716491699219</c:v>
                </c:pt>
                <c:pt idx="15">
                  <c:v>-3.9752373695373535</c:v>
                </c:pt>
                <c:pt idx="16">
                  <c:v>-3.962040901184082</c:v>
                </c:pt>
                <c:pt idx="17">
                  <c:v>-3.8134078979492188</c:v>
                </c:pt>
                <c:pt idx="18">
                  <c:v>-3.6822028160095215</c:v>
                </c:pt>
                <c:pt idx="19">
                  <c:v>-3.5666177272796631</c:v>
                </c:pt>
                <c:pt idx="20">
                  <c:v>-3.4650216102600098</c:v>
                </c:pt>
                <c:pt idx="21">
                  <c:v>-3.3132619857788086</c:v>
                </c:pt>
                <c:pt idx="22">
                  <c:v>-3.17704176902771</c:v>
                </c:pt>
                <c:pt idx="23">
                  <c:v>-3.0176913738250732</c:v>
                </c:pt>
                <c:pt idx="24">
                  <c:v>-2.8740174770355225</c:v>
                </c:pt>
                <c:pt idx="25">
                  <c:v>-2.713397741317749</c:v>
                </c:pt>
                <c:pt idx="26">
                  <c:v>-2.5421862602233887</c:v>
                </c:pt>
                <c:pt idx="27">
                  <c:v>-2.3646121025085449</c:v>
                </c:pt>
                <c:pt idx="28">
                  <c:v>-2.1836793422698975</c:v>
                </c:pt>
                <c:pt idx="29">
                  <c:v>-2.0015959739685059</c:v>
                </c:pt>
                <c:pt idx="30">
                  <c:v>-1.8199388980865479</c:v>
                </c:pt>
                <c:pt idx="31">
                  <c:v>-1.6398522853851318</c:v>
                </c:pt>
                <c:pt idx="32">
                  <c:v>-1.4621827602386475</c:v>
                </c:pt>
                <c:pt idx="33">
                  <c:v>-1.2875440120697021</c:v>
                </c:pt>
                <c:pt idx="34">
                  <c:v>-1.1163774728775024</c:v>
                </c:pt>
                <c:pt idx="35">
                  <c:v>-0.94901937246322632</c:v>
                </c:pt>
                <c:pt idx="36">
                  <c:v>-0.78575032949447632</c:v>
                </c:pt>
                <c:pt idx="37">
                  <c:v>-0.62673699855804443</c:v>
                </c:pt>
                <c:pt idx="38">
                  <c:v>-0.47206294536590576</c:v>
                </c:pt>
                <c:pt idx="39">
                  <c:v>-0.3217608630657196</c:v>
                </c:pt>
                <c:pt idx="40">
                  <c:v>-3.0824551358819008E-2</c:v>
                </c:pt>
                <c:pt idx="41">
                  <c:v>0.10700824111700058</c:v>
                </c:pt>
                <c:pt idx="42">
                  <c:v>0.24047797918319702</c:v>
                </c:pt>
                <c:pt idx="43">
                  <c:v>-0.34419307112693787</c:v>
                </c:pt>
                <c:pt idx="44">
                  <c:v>-0.27386552095413208</c:v>
                </c:pt>
                <c:pt idx="45">
                  <c:v>-0.24349695444107056</c:v>
                </c:pt>
                <c:pt idx="46">
                  <c:v>-0.27184194326400757</c:v>
                </c:pt>
                <c:pt idx="47">
                  <c:v>-0.35810181498527527</c:v>
                </c:pt>
                <c:pt idx="48">
                  <c:v>-0.50396037101745605</c:v>
                </c:pt>
                <c:pt idx="49">
                  <c:v>-0.70868152379989624</c:v>
                </c:pt>
                <c:pt idx="50">
                  <c:v>-0.96858763694763184</c:v>
                </c:pt>
                <c:pt idx="51">
                  <c:v>-1.2787225246429443</c:v>
                </c:pt>
                <c:pt idx="52">
                  <c:v>-1.3776335716247559</c:v>
                </c:pt>
                <c:pt idx="53">
                  <c:v>-1.5146646499633789</c:v>
                </c:pt>
                <c:pt idx="54">
                  <c:v>-1.6116980314254761</c:v>
                </c:pt>
                <c:pt idx="55">
                  <c:v>-1.6765718460083008</c:v>
                </c:pt>
                <c:pt idx="56">
                  <c:v>-1.7152880430221558</c:v>
                </c:pt>
                <c:pt idx="57">
                  <c:v>-1.7328057289123535</c:v>
                </c:pt>
                <c:pt idx="58">
                  <c:v>-1.7314199209213257</c:v>
                </c:pt>
                <c:pt idx="59">
                  <c:v>-1.712736964225769</c:v>
                </c:pt>
                <c:pt idx="60">
                  <c:v>-1.6782199144363403</c:v>
                </c:pt>
                <c:pt idx="61">
                  <c:v>-1.6291323900222778</c:v>
                </c:pt>
                <c:pt idx="62">
                  <c:v>-1.5674326419830322</c:v>
                </c:pt>
                <c:pt idx="63">
                  <c:v>-1.2658689022064209</c:v>
                </c:pt>
                <c:pt idx="64">
                  <c:v>-0.96533620357513428</c:v>
                </c:pt>
                <c:pt idx="65">
                  <c:v>-0.66363829374313354</c:v>
                </c:pt>
                <c:pt idx="66">
                  <c:v>-0.36602923274040222</c:v>
                </c:pt>
                <c:pt idx="67">
                  <c:v>-7.0646420121192932E-2</c:v>
                </c:pt>
                <c:pt idx="68">
                  <c:v>0.22026902437210083</c:v>
                </c:pt>
                <c:pt idx="69">
                  <c:v>0.24218267202377319</c:v>
                </c:pt>
                <c:pt idx="70">
                  <c:v>0.27406221628189087</c:v>
                </c:pt>
                <c:pt idx="71">
                  <c:v>0.31329700350761414</c:v>
                </c:pt>
                <c:pt idx="72">
                  <c:v>0.35835811495780945</c:v>
                </c:pt>
                <c:pt idx="73">
                  <c:v>0.40135690569877625</c:v>
                </c:pt>
                <c:pt idx="74">
                  <c:v>0.44243347644805908</c:v>
                </c:pt>
                <c:pt idx="75">
                  <c:v>0.48173975944519043</c:v>
                </c:pt>
                <c:pt idx="76">
                  <c:v>0.51942479610443115</c:v>
                </c:pt>
                <c:pt idx="77">
                  <c:v>0.55556309223175049</c:v>
                </c:pt>
                <c:pt idx="78">
                  <c:v>0.59025001525878906</c:v>
                </c:pt>
                <c:pt idx="79">
                  <c:v>0.62361973524093628</c:v>
                </c:pt>
                <c:pt idx="80">
                  <c:v>0.65583008527755737</c:v>
                </c:pt>
                <c:pt idx="81">
                  <c:v>0.68698239326477051</c:v>
                </c:pt>
                <c:pt idx="82">
                  <c:v>0.71715730428695679</c:v>
                </c:pt>
                <c:pt idx="83">
                  <c:v>0.74639040231704712</c:v>
                </c:pt>
                <c:pt idx="84">
                  <c:v>0.77467578649520874</c:v>
                </c:pt>
                <c:pt idx="85">
                  <c:v>0.80199259519577026</c:v>
                </c:pt>
                <c:pt idx="86">
                  <c:v>0.82834082841873169</c:v>
                </c:pt>
                <c:pt idx="87">
                  <c:v>0.85393214225769043</c:v>
                </c:pt>
                <c:pt idx="88">
                  <c:v>0.87895119190216064</c:v>
                </c:pt>
                <c:pt idx="89">
                  <c:v>0.90350234508514404</c:v>
                </c:pt>
                <c:pt idx="90">
                  <c:v>0.92762130498886108</c:v>
                </c:pt>
                <c:pt idx="91">
                  <c:v>0.95133209228515625</c:v>
                </c:pt>
                <c:pt idx="92">
                  <c:v>0.97466135025024414</c:v>
                </c:pt>
                <c:pt idx="93">
                  <c:v>0.99761503934860229</c:v>
                </c:pt>
                <c:pt idx="94">
                  <c:v>1.0202231407165527</c:v>
                </c:pt>
                <c:pt idx="95">
                  <c:v>1.0425033569335938</c:v>
                </c:pt>
                <c:pt idx="96">
                  <c:v>1.0644736289978027</c:v>
                </c:pt>
                <c:pt idx="97">
                  <c:v>1.0861607789993286</c:v>
                </c:pt>
                <c:pt idx="98">
                  <c:v>1.1074963808059692</c:v>
                </c:pt>
                <c:pt idx="99">
                  <c:v>1.1285219192504883</c:v>
                </c:pt>
                <c:pt idx="100">
                  <c:v>1.1492820978164673</c:v>
                </c:pt>
                <c:pt idx="101">
                  <c:v>1.1698039770126343</c:v>
                </c:pt>
                <c:pt idx="102">
                  <c:v>1.1900904178619385</c:v>
                </c:pt>
                <c:pt idx="103">
                  <c:v>1.2101384401321411</c:v>
                </c:pt>
                <c:pt idx="104">
                  <c:v>1.2299630641937256</c:v>
                </c:pt>
                <c:pt idx="105">
                  <c:v>1.2495580911636353</c:v>
                </c:pt>
                <c:pt idx="106">
                  <c:v>1.2689026594161987</c:v>
                </c:pt>
                <c:pt idx="107">
                  <c:v>1.2880418300628662</c:v>
                </c:pt>
                <c:pt idx="108">
                  <c:v>1.3070049285888672</c:v>
                </c:pt>
                <c:pt idx="109">
                  <c:v>1.3258252143859863</c:v>
                </c:pt>
                <c:pt idx="110">
                  <c:v>1.344502329826355</c:v>
                </c:pt>
                <c:pt idx="111">
                  <c:v>1.363045334815979</c:v>
                </c:pt>
                <c:pt idx="112">
                  <c:v>1.3814451694488525</c:v>
                </c:pt>
                <c:pt idx="113">
                  <c:v>1.3997081518173218</c:v>
                </c:pt>
                <c:pt idx="114">
                  <c:v>1.4178339242935181</c:v>
                </c:pt>
                <c:pt idx="115">
                  <c:v>1.4358255863189697</c:v>
                </c:pt>
                <c:pt idx="116">
                  <c:v>1.4536890983581543</c:v>
                </c:pt>
                <c:pt idx="117">
                  <c:v>1.4714304208755493</c:v>
                </c:pt>
                <c:pt idx="118">
                  <c:v>1.4890525341033936</c:v>
                </c:pt>
                <c:pt idx="119">
                  <c:v>1.5065524578094482</c:v>
                </c:pt>
                <c:pt idx="120">
                  <c:v>1.5239243507385254</c:v>
                </c:pt>
                <c:pt idx="121">
                  <c:v>1.5411678552627563</c:v>
                </c:pt>
                <c:pt idx="122">
                  <c:v>1.5583429336547852</c:v>
                </c:pt>
                <c:pt idx="123">
                  <c:v>1.5754315853118896</c:v>
                </c:pt>
                <c:pt idx="124">
                  <c:v>1.5924249887466431</c:v>
                </c:pt>
                <c:pt idx="125">
                  <c:v>1.6093229055404663</c:v>
                </c:pt>
                <c:pt idx="126">
                  <c:v>2.5625205039978027</c:v>
                </c:pt>
                <c:pt idx="127">
                  <c:v>3.2781965732574463</c:v>
                </c:pt>
                <c:pt idx="128">
                  <c:v>3.8541445732116699</c:v>
                </c:pt>
                <c:pt idx="129">
                  <c:v>4.4582977294921875</c:v>
                </c:pt>
                <c:pt idx="130">
                  <c:v>4.983792781829834</c:v>
                </c:pt>
                <c:pt idx="131">
                  <c:v>5.356316089630127</c:v>
                </c:pt>
                <c:pt idx="132">
                  <c:v>5.6055264472961426</c:v>
                </c:pt>
                <c:pt idx="133">
                  <c:v>5.7755398750305176</c:v>
                </c:pt>
                <c:pt idx="134">
                  <c:v>5.8666629791259766</c:v>
                </c:pt>
                <c:pt idx="135">
                  <c:v>5.957369327545166</c:v>
                </c:pt>
                <c:pt idx="136">
                  <c:v>5.9928488731384277</c:v>
                </c:pt>
                <c:pt idx="137">
                  <c:v>5.9860153198242188</c:v>
                </c:pt>
                <c:pt idx="138">
                  <c:v>5.9426679611206055</c:v>
                </c:pt>
                <c:pt idx="139">
                  <c:v>5.904747486114502</c:v>
                </c:pt>
                <c:pt idx="140">
                  <c:v>5.8671460151672363</c:v>
                </c:pt>
                <c:pt idx="141">
                  <c:v>5.825446605682373</c:v>
                </c:pt>
                <c:pt idx="142">
                  <c:v>5.7857675552368164</c:v>
                </c:pt>
                <c:pt idx="143">
                  <c:v>5.7451052665710449</c:v>
                </c:pt>
                <c:pt idx="144">
                  <c:v>5.7038826942443848</c:v>
                </c:pt>
                <c:pt idx="145">
                  <c:v>5.6701288223266602</c:v>
                </c:pt>
                <c:pt idx="146">
                  <c:v>5.6396946907043457</c:v>
                </c:pt>
                <c:pt idx="147">
                  <c:v>5.609227180480957</c:v>
                </c:pt>
                <c:pt idx="148">
                  <c:v>5.5845093727111816</c:v>
                </c:pt>
                <c:pt idx="149">
                  <c:v>5.5564980506896973</c:v>
                </c:pt>
                <c:pt idx="150">
                  <c:v>5.5330944061279297</c:v>
                </c:pt>
                <c:pt idx="151">
                  <c:v>5.516667366027832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-4.088172435760498</c:v>
                </c:pt>
                <c:pt idx="1">
                  <c:v>-4.2077360153198242</c:v>
                </c:pt>
                <c:pt idx="2">
                  <c:v>-4.4670343399047852</c:v>
                </c:pt>
                <c:pt idx="3">
                  <c:v>-4.9943265914916992</c:v>
                </c:pt>
                <c:pt idx="4">
                  <c:v>-5.7943220138549805</c:v>
                </c:pt>
                <c:pt idx="5">
                  <c:v>-6.3286924362182617</c:v>
                </c:pt>
                <c:pt idx="6">
                  <c:v>-7.0140862464904785</c:v>
                </c:pt>
                <c:pt idx="7">
                  <c:v>-7.4395384788513184</c:v>
                </c:pt>
                <c:pt idx="8">
                  <c:v>-7.6615447998046875</c:v>
                </c:pt>
                <c:pt idx="9">
                  <c:v>-2.8225538730621338</c:v>
                </c:pt>
                <c:pt idx="10">
                  <c:v>-3.4099783897399902</c:v>
                </c:pt>
                <c:pt idx="11">
                  <c:v>-3.7866053581237793</c:v>
                </c:pt>
                <c:pt idx="12">
                  <c:v>-4.0444636344909668</c:v>
                </c:pt>
                <c:pt idx="13">
                  <c:v>-4.2244014739990234</c:v>
                </c:pt>
                <c:pt idx="14">
                  <c:v>-4.3490433692932129</c:v>
                </c:pt>
                <c:pt idx="15">
                  <c:v>-4.432469367980957</c:v>
                </c:pt>
                <c:pt idx="16">
                  <c:v>-2.9953746795654297</c:v>
                </c:pt>
                <c:pt idx="17">
                  <c:v>-3.1709997653961182</c:v>
                </c:pt>
                <c:pt idx="18">
                  <c:v>-3.3049015998840332</c:v>
                </c:pt>
                <c:pt idx="19">
                  <c:v>-3.4077255725860596</c:v>
                </c:pt>
                <c:pt idx="20">
                  <c:v>-2.677729606628418</c:v>
                </c:pt>
                <c:pt idx="21">
                  <c:v>-2.819481372833252</c:v>
                </c:pt>
                <c:pt idx="22">
                  <c:v>-2.3717877864837646</c:v>
                </c:pt>
                <c:pt idx="23">
                  <c:v>-2.519723653793335</c:v>
                </c:pt>
                <c:pt idx="24">
                  <c:v>-2.1230101585388184</c:v>
                </c:pt>
                <c:pt idx="25">
                  <c:v>-1.7924188375473022</c:v>
                </c:pt>
                <c:pt idx="26">
                  <c:v>-1.5113561153411865</c:v>
                </c:pt>
                <c:pt idx="27">
                  <c:v>-1.2700198888778687</c:v>
                </c:pt>
                <c:pt idx="28">
                  <c:v>-1.0615824460983276</c:v>
                </c:pt>
                <c:pt idx="29">
                  <c:v>-0.87884664535522461</c:v>
                </c:pt>
                <c:pt idx="30">
                  <c:v>-0.71691572666168213</c:v>
                </c:pt>
                <c:pt idx="31">
                  <c:v>-0.57218366861343384</c:v>
                </c:pt>
                <c:pt idx="32">
                  <c:v>-0.44187900424003601</c:v>
                </c:pt>
                <c:pt idx="33">
                  <c:v>-0.32367405295372009</c:v>
                </c:pt>
                <c:pt idx="34">
                  <c:v>-0.21668672561645508</c:v>
                </c:pt>
                <c:pt idx="35">
                  <c:v>-0.12123584002256393</c:v>
                </c:pt>
                <c:pt idx="36">
                  <c:v>-3.5059448331594467E-2</c:v>
                </c:pt>
                <c:pt idx="37">
                  <c:v>4.343092069029808E-2</c:v>
                </c:pt>
                <c:pt idx="38">
                  <c:v>0.11530517786741257</c:v>
                </c:pt>
                <c:pt idx="39">
                  <c:v>0.18142758309841156</c:v>
                </c:pt>
                <c:pt idx="40">
                  <c:v>9.7578756511211395E-2</c:v>
                </c:pt>
                <c:pt idx="41">
                  <c:v>0.15624761581420898</c:v>
                </c:pt>
                <c:pt idx="42">
                  <c:v>-0.1255631297826767</c:v>
                </c:pt>
                <c:pt idx="43">
                  <c:v>-0.55264532566070557</c:v>
                </c:pt>
                <c:pt idx="44">
                  <c:v>-1.5150367021560669</c:v>
                </c:pt>
                <c:pt idx="45">
                  <c:v>-2.5498359203338623</c:v>
                </c:pt>
                <c:pt idx="46">
                  <c:v>-3.3076522350311279</c:v>
                </c:pt>
                <c:pt idx="47">
                  <c:v>-3.9262292385101318</c:v>
                </c:pt>
                <c:pt idx="48">
                  <c:v>-4.4296622276306152</c:v>
                </c:pt>
                <c:pt idx="49">
                  <c:v>-4.831730842590332</c:v>
                </c:pt>
                <c:pt idx="50">
                  <c:v>-5.1530895233154297</c:v>
                </c:pt>
                <c:pt idx="51">
                  <c:v>-3.3690242767333984</c:v>
                </c:pt>
                <c:pt idx="52">
                  <c:v>-3.7824151515960693</c:v>
                </c:pt>
                <c:pt idx="53">
                  <c:v>-3.3427951335906982</c:v>
                </c:pt>
                <c:pt idx="54">
                  <c:v>-2.9367265701293945</c:v>
                </c:pt>
                <c:pt idx="55">
                  <c:v>-2.5625584125518799</c:v>
                </c:pt>
                <c:pt idx="56">
                  <c:v>-2.2233335971832275</c:v>
                </c:pt>
                <c:pt idx="57">
                  <c:v>-1.8865792751312256</c:v>
                </c:pt>
                <c:pt idx="58">
                  <c:v>-1.542746901512146</c:v>
                </c:pt>
                <c:pt idx="59">
                  <c:v>-1.1899828910827637</c:v>
                </c:pt>
                <c:pt idx="60">
                  <c:v>-0.82395964860916138</c:v>
                </c:pt>
                <c:pt idx="61">
                  <c:v>-0.46612617373466492</c:v>
                </c:pt>
                <c:pt idx="62">
                  <c:v>-0.11760293692350388</c:v>
                </c:pt>
                <c:pt idx="63">
                  <c:v>0.42622682452201843</c:v>
                </c:pt>
                <c:pt idx="64">
                  <c:v>1.0951011180877686</c:v>
                </c:pt>
                <c:pt idx="65">
                  <c:v>1.6794710159301758</c:v>
                </c:pt>
                <c:pt idx="66">
                  <c:v>2.4421272277832031</c:v>
                </c:pt>
                <c:pt idx="67">
                  <c:v>3.3050355911254883</c:v>
                </c:pt>
                <c:pt idx="68">
                  <c:v>4.1946229934692383</c:v>
                </c:pt>
                <c:pt idx="69">
                  <c:v>4.5605626106262207</c:v>
                </c:pt>
                <c:pt idx="70">
                  <c:v>4.7325100898742676</c:v>
                </c:pt>
                <c:pt idx="71">
                  <c:v>4.8313584327697754</c:v>
                </c:pt>
                <c:pt idx="72">
                  <c:v>4.9318251609802246</c:v>
                </c:pt>
                <c:pt idx="73">
                  <c:v>5.0107593536376953</c:v>
                </c:pt>
                <c:pt idx="74">
                  <c:v>5.0783004760742188</c:v>
                </c:pt>
                <c:pt idx="75">
                  <c:v>5.1145310401916504</c:v>
                </c:pt>
                <c:pt idx="76">
                  <c:v>5.2169380187988281</c:v>
                </c:pt>
                <c:pt idx="77">
                  <c:v>5.3145942687988281</c:v>
                </c:pt>
                <c:pt idx="78">
                  <c:v>5.3798646926879883</c:v>
                </c:pt>
                <c:pt idx="79">
                  <c:v>5.4026780128479004</c:v>
                </c:pt>
                <c:pt idx="80">
                  <c:v>5.4189057350158691</c:v>
                </c:pt>
                <c:pt idx="81">
                  <c:v>5.4321494102478027</c:v>
                </c:pt>
                <c:pt idx="82">
                  <c:v>5.4705619812011719</c:v>
                </c:pt>
                <c:pt idx="83">
                  <c:v>5.5489177703857422</c:v>
                </c:pt>
                <c:pt idx="84">
                  <c:v>5.6577677726745605</c:v>
                </c:pt>
                <c:pt idx="85">
                  <c:v>5.7768158912658691</c:v>
                </c:pt>
                <c:pt idx="86">
                  <c:v>5.8303828239440918</c:v>
                </c:pt>
                <c:pt idx="87">
                  <c:v>5.837648868560791</c:v>
                </c:pt>
                <c:pt idx="88">
                  <c:v>5.8208732604980469</c:v>
                </c:pt>
                <c:pt idx="89">
                  <c:v>5.801480770111084</c:v>
                </c:pt>
                <c:pt idx="90">
                  <c:v>5.7807831764221191</c:v>
                </c:pt>
                <c:pt idx="91">
                  <c:v>5.7601628303527832</c:v>
                </c:pt>
                <c:pt idx="92">
                  <c:v>5.7444357872009277</c:v>
                </c:pt>
                <c:pt idx="93">
                  <c:v>5.7254877090454102</c:v>
                </c:pt>
                <c:pt idx="94">
                  <c:v>5.7059793472290039</c:v>
                </c:pt>
                <c:pt idx="95">
                  <c:v>5.683678150177002</c:v>
                </c:pt>
                <c:pt idx="96">
                  <c:v>5.6540637016296387</c:v>
                </c:pt>
                <c:pt idx="97">
                  <c:v>5.6825933456420898</c:v>
                </c:pt>
                <c:pt idx="98">
                  <c:v>5.6973810195922852</c:v>
                </c:pt>
                <c:pt idx="99">
                  <c:v>5.6931405067443848</c:v>
                </c:pt>
                <c:pt idx="100">
                  <c:v>5.6774196624755859</c:v>
                </c:pt>
                <c:pt idx="101">
                  <c:v>5.6679811477661133</c:v>
                </c:pt>
                <c:pt idx="102">
                  <c:v>5.6676325798034668</c:v>
                </c:pt>
                <c:pt idx="103">
                  <c:v>5.6733007431030273</c:v>
                </c:pt>
                <c:pt idx="104">
                  <c:v>5.6961655616760254</c:v>
                </c:pt>
                <c:pt idx="105">
                  <c:v>5.7467336654663086</c:v>
                </c:pt>
                <c:pt idx="106">
                  <c:v>5.7684116363525391</c:v>
                </c:pt>
                <c:pt idx="107">
                  <c:v>5.7723069190979004</c:v>
                </c:pt>
                <c:pt idx="108">
                  <c:v>5.7558350563049316</c:v>
                </c:pt>
                <c:pt idx="109">
                  <c:v>5.7360587120056152</c:v>
                </c:pt>
                <c:pt idx="110">
                  <c:v>5.7148036956787109</c:v>
                </c:pt>
                <c:pt idx="111">
                  <c:v>5.705174446105957</c:v>
                </c:pt>
                <c:pt idx="112">
                  <c:v>5.6922135353088379</c:v>
                </c:pt>
                <c:pt idx="113">
                  <c:v>5.6929941177368164</c:v>
                </c:pt>
                <c:pt idx="114">
                  <c:v>5.6924519538879395</c:v>
                </c:pt>
                <c:pt idx="115">
                  <c:v>5.6911435127258301</c:v>
                </c:pt>
                <c:pt idx="116">
                  <c:v>5.6895790100097656</c:v>
                </c:pt>
                <c:pt idx="117">
                  <c:v>5.6700344085693359</c:v>
                </c:pt>
                <c:pt idx="118">
                  <c:v>5.6295452117919922</c:v>
                </c:pt>
                <c:pt idx="119">
                  <c:v>5.5990633964538574</c:v>
                </c:pt>
                <c:pt idx="120">
                  <c:v>5.5766191482543945</c:v>
                </c:pt>
                <c:pt idx="121">
                  <c:v>5.6448993682861328</c:v>
                </c:pt>
                <c:pt idx="122">
                  <c:v>5.720365047454834</c:v>
                </c:pt>
                <c:pt idx="123">
                  <c:v>5.7588634490966797</c:v>
                </c:pt>
                <c:pt idx="124">
                  <c:v>5.763676643371582</c:v>
                </c:pt>
                <c:pt idx="125">
                  <c:v>5.7730579376220703</c:v>
                </c:pt>
                <c:pt idx="126">
                  <c:v>5.8044905662536621</c:v>
                </c:pt>
                <c:pt idx="127">
                  <c:v>5.820533275604248</c:v>
                </c:pt>
                <c:pt idx="128">
                  <c:v>5.831810474395752</c:v>
                </c:pt>
                <c:pt idx="129">
                  <c:v>5.848473072052002</c:v>
                </c:pt>
                <c:pt idx="130">
                  <c:v>5.8639192581176758</c:v>
                </c:pt>
                <c:pt idx="131">
                  <c:v>5.8749046325683594</c:v>
                </c:pt>
                <c:pt idx="132">
                  <c:v>5.8829569816589355</c:v>
                </c:pt>
                <c:pt idx="133">
                  <c:v>5.8895463943481445</c:v>
                </c:pt>
                <c:pt idx="134">
                  <c:v>5.8943448066711426</c:v>
                </c:pt>
                <c:pt idx="135">
                  <c:v>5.8997154235839844</c:v>
                </c:pt>
                <c:pt idx="136">
                  <c:v>5.9037771224975586</c:v>
                </c:pt>
                <c:pt idx="137">
                  <c:v>5.9066262245178223</c:v>
                </c:pt>
                <c:pt idx="138">
                  <c:v>5.9081583023071289</c:v>
                </c:pt>
                <c:pt idx="139">
                  <c:v>5.9093828201293945</c:v>
                </c:pt>
                <c:pt idx="140">
                  <c:v>5.9101934432983398</c:v>
                </c:pt>
                <c:pt idx="141">
                  <c:v>5.9104704856872559</c:v>
                </c:pt>
                <c:pt idx="142">
                  <c:v>5.9103665351867676</c:v>
                </c:pt>
                <c:pt idx="143">
                  <c:v>5.9098119735717773</c:v>
                </c:pt>
                <c:pt idx="144">
                  <c:v>5.9088225364685059</c:v>
                </c:pt>
                <c:pt idx="145">
                  <c:v>5.9076428413391113</c:v>
                </c:pt>
                <c:pt idx="146">
                  <c:v>5.9062209129333496</c:v>
                </c:pt>
                <c:pt idx="147">
                  <c:v>5.9044952392578125</c:v>
                </c:pt>
                <c:pt idx="148">
                  <c:v>5.902653694152832</c:v>
                </c:pt>
                <c:pt idx="149">
                  <c:v>5.9004721641540527</c:v>
                </c:pt>
                <c:pt idx="150">
                  <c:v>5.8981742858886719</c:v>
                </c:pt>
                <c:pt idx="151">
                  <c:v>5.8959031105041504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0.17518101632595062</c:v>
                </c:pt>
                <c:pt idx="1">
                  <c:v>-0.70094460248947144</c:v>
                </c:pt>
                <c:pt idx="2">
                  <c:v>-2.1809666156768799</c:v>
                </c:pt>
                <c:pt idx="3">
                  <c:v>-3.2790839672088623</c:v>
                </c:pt>
                <c:pt idx="4">
                  <c:v>-2.1030395030975342</c:v>
                </c:pt>
                <c:pt idx="5">
                  <c:v>-2.8203070163726807</c:v>
                </c:pt>
                <c:pt idx="6">
                  <c:v>-1.6143499612808228</c:v>
                </c:pt>
                <c:pt idx="7">
                  <c:v>-0.46315190196037292</c:v>
                </c:pt>
                <c:pt idx="8">
                  <c:v>0.65278702974319458</c:v>
                </c:pt>
                <c:pt idx="9">
                  <c:v>-3.1668243408203125</c:v>
                </c:pt>
                <c:pt idx="10">
                  <c:v>-2.15810227394104</c:v>
                </c:pt>
                <c:pt idx="11">
                  <c:v>-1.4164774417877197</c:v>
                </c:pt>
                <c:pt idx="12">
                  <c:v>-0.82986348867416382</c:v>
                </c:pt>
                <c:pt idx="13">
                  <c:v>-0.35267171263694763</c:v>
                </c:pt>
                <c:pt idx="14">
                  <c:v>3.9955973625183105E-2</c:v>
                </c:pt>
                <c:pt idx="15">
                  <c:v>0.43229159712791443</c:v>
                </c:pt>
                <c:pt idx="16">
                  <c:v>-0.68253576755523682</c:v>
                </c:pt>
                <c:pt idx="17">
                  <c:v>-0.24086831510066986</c:v>
                </c:pt>
                <c:pt idx="18">
                  <c:v>0.138053297996521</c:v>
                </c:pt>
                <c:pt idx="19">
                  <c:v>0.46144124865531921</c:v>
                </c:pt>
                <c:pt idx="20">
                  <c:v>-4.3326612561941147E-2</c:v>
                </c:pt>
                <c:pt idx="21">
                  <c:v>0.32593008875846863</c:v>
                </c:pt>
                <c:pt idx="22">
                  <c:v>0.10980664938688278</c:v>
                </c:pt>
                <c:pt idx="23">
                  <c:v>0.50599867105484009</c:v>
                </c:pt>
                <c:pt idx="24">
                  <c:v>0.36118027567863464</c:v>
                </c:pt>
                <c:pt idx="25">
                  <c:v>0.2813011109828949</c:v>
                </c:pt>
                <c:pt idx="26">
                  <c:v>0.22298990190029144</c:v>
                </c:pt>
                <c:pt idx="27">
                  <c:v>0.17495749890804291</c:v>
                </c:pt>
                <c:pt idx="28">
                  <c:v>0.17664431035518646</c:v>
                </c:pt>
                <c:pt idx="29">
                  <c:v>0.20908713340759277</c:v>
                </c:pt>
                <c:pt idx="30">
                  <c:v>0.26324090361595154</c:v>
                </c:pt>
                <c:pt idx="31">
                  <c:v>0.33297538757324219</c:v>
                </c:pt>
                <c:pt idx="32">
                  <c:v>0.41763782501220703</c:v>
                </c:pt>
                <c:pt idx="33">
                  <c:v>0.48899644613265991</c:v>
                </c:pt>
                <c:pt idx="34">
                  <c:v>0.5192905068397522</c:v>
                </c:pt>
                <c:pt idx="35">
                  <c:v>0.57557219266891479</c:v>
                </c:pt>
                <c:pt idx="36">
                  <c:v>0.64697855710983276</c:v>
                </c:pt>
                <c:pt idx="37">
                  <c:v>0.72415769100189209</c:v>
                </c:pt>
                <c:pt idx="38">
                  <c:v>0.80472826957702637</c:v>
                </c:pt>
                <c:pt idx="39">
                  <c:v>0.88884228467941284</c:v>
                </c:pt>
                <c:pt idx="40">
                  <c:v>0.97867834568023682</c:v>
                </c:pt>
                <c:pt idx="41">
                  <c:v>0.38972195982933044</c:v>
                </c:pt>
                <c:pt idx="42">
                  <c:v>-0.80097317695617676</c:v>
                </c:pt>
                <c:pt idx="43">
                  <c:v>-3.5122511386871338</c:v>
                </c:pt>
                <c:pt idx="44">
                  <c:v>-3.7443127632141113</c:v>
                </c:pt>
                <c:pt idx="45">
                  <c:v>-2.7141242027282715</c:v>
                </c:pt>
                <c:pt idx="46">
                  <c:v>-2.0625829696655273</c:v>
                </c:pt>
                <c:pt idx="47">
                  <c:v>-1.432469367980957</c:v>
                </c:pt>
                <c:pt idx="48">
                  <c:v>-0.79162412881851196</c:v>
                </c:pt>
                <c:pt idx="49">
                  <c:v>-0.21964608132839203</c:v>
                </c:pt>
                <c:pt idx="50">
                  <c:v>0.33131539821624756</c:v>
                </c:pt>
                <c:pt idx="51">
                  <c:v>-1.0856747627258301</c:v>
                </c:pt>
                <c:pt idx="52">
                  <c:v>-0.28828379511833191</c:v>
                </c:pt>
                <c:pt idx="53">
                  <c:v>0.20496545732021332</c:v>
                </c:pt>
                <c:pt idx="54">
                  <c:v>0.59072071313858032</c:v>
                </c:pt>
                <c:pt idx="55">
                  <c:v>0.80654621124267578</c:v>
                </c:pt>
                <c:pt idx="56">
                  <c:v>1.4562665224075317</c:v>
                </c:pt>
                <c:pt idx="57">
                  <c:v>2.3134109973907471</c:v>
                </c:pt>
                <c:pt idx="58">
                  <c:v>3.3072082996368408</c:v>
                </c:pt>
                <c:pt idx="59">
                  <c:v>4.5802412033081055</c:v>
                </c:pt>
                <c:pt idx="60">
                  <c:v>5.4325428009033203</c:v>
                </c:pt>
                <c:pt idx="61">
                  <c:v>6.2993879318237305</c:v>
                </c:pt>
                <c:pt idx="62">
                  <c:v>6.9843945503234863</c:v>
                </c:pt>
                <c:pt idx="63">
                  <c:v>7.6447691917419434</c:v>
                </c:pt>
                <c:pt idx="64">
                  <c:v>8.3510684967041016</c:v>
                </c:pt>
                <c:pt idx="65">
                  <c:v>8.7670078277587891</c:v>
                </c:pt>
                <c:pt idx="66">
                  <c:v>9.2153749465942383</c:v>
                </c:pt>
                <c:pt idx="67">
                  <c:v>9.5474863052368164</c:v>
                </c:pt>
                <c:pt idx="68">
                  <c:v>9.7741889953613281</c:v>
                </c:pt>
                <c:pt idx="69">
                  <c:v>9.839808464050293</c:v>
                </c:pt>
                <c:pt idx="70">
                  <c:v>9.8675670623779297</c:v>
                </c:pt>
                <c:pt idx="71">
                  <c:v>9.882145881652832</c:v>
                </c:pt>
                <c:pt idx="72">
                  <c:v>9.8979206085205078</c:v>
                </c:pt>
                <c:pt idx="73">
                  <c:v>9.9108095169067383</c:v>
                </c:pt>
                <c:pt idx="74">
                  <c:v>9.9225902557373047</c:v>
                </c:pt>
                <c:pt idx="75">
                  <c:v>9.9302263259887695</c:v>
                </c:pt>
                <c:pt idx="76">
                  <c:v>9.9476509094238281</c:v>
                </c:pt>
                <c:pt idx="77">
                  <c:v>9.9626388549804688</c:v>
                </c:pt>
                <c:pt idx="78">
                  <c:v>9.9721460342407227</c:v>
                </c:pt>
                <c:pt idx="79">
                  <c:v>9.9765386581420898</c:v>
                </c:pt>
                <c:pt idx="80">
                  <c:v>9.9798202514648438</c:v>
                </c:pt>
                <c:pt idx="81">
                  <c:v>9.9827976226806641</c:v>
                </c:pt>
                <c:pt idx="82">
                  <c:v>9.9873180389404297</c:v>
                </c:pt>
                <c:pt idx="83">
                  <c:v>9.9942111968994141</c:v>
                </c:pt>
                <c:pt idx="84">
                  <c:v>10.002177238464355</c:v>
                </c:pt>
                <c:pt idx="85">
                  <c:v>10.005679130554199</c:v>
                </c:pt>
                <c:pt idx="86">
                  <c:v>10.011454582214355</c:v>
                </c:pt>
                <c:pt idx="87">
                  <c:v>10.018366813659668</c:v>
                </c:pt>
                <c:pt idx="88">
                  <c:v>10.02565860748291</c:v>
                </c:pt>
                <c:pt idx="89">
                  <c:v>10.031854629516602</c:v>
                </c:pt>
                <c:pt idx="90">
                  <c:v>10.037447929382324</c:v>
                </c:pt>
                <c:pt idx="91">
                  <c:v>10.04268741607666</c:v>
                </c:pt>
                <c:pt idx="92">
                  <c:v>10.047736167907715</c:v>
                </c:pt>
                <c:pt idx="93">
                  <c:v>10.052766799926758</c:v>
                </c:pt>
                <c:pt idx="94">
                  <c:v>10.057806015014648</c:v>
                </c:pt>
                <c:pt idx="95">
                  <c:v>10.062870025634766</c:v>
                </c:pt>
                <c:pt idx="96">
                  <c:v>10.067935943603516</c:v>
                </c:pt>
                <c:pt idx="97">
                  <c:v>10.072945594787598</c:v>
                </c:pt>
                <c:pt idx="98">
                  <c:v>10.078333854675293</c:v>
                </c:pt>
                <c:pt idx="99">
                  <c:v>10.083246231079102</c:v>
                </c:pt>
                <c:pt idx="100">
                  <c:v>10.087856292724609</c:v>
                </c:pt>
                <c:pt idx="101">
                  <c:v>10.092198371887207</c:v>
                </c:pt>
                <c:pt idx="102">
                  <c:v>10.09641170501709</c:v>
                </c:pt>
                <c:pt idx="103">
                  <c:v>10.100665092468262</c:v>
                </c:pt>
                <c:pt idx="104">
                  <c:v>10.105084419250488</c:v>
                </c:pt>
                <c:pt idx="105">
                  <c:v>10.109841346740723</c:v>
                </c:pt>
                <c:pt idx="106">
                  <c:v>10.115139961242676</c:v>
                </c:pt>
                <c:pt idx="107">
                  <c:v>10.120491981506348</c:v>
                </c:pt>
                <c:pt idx="108">
                  <c:v>10.125255584716797</c:v>
                </c:pt>
                <c:pt idx="109">
                  <c:v>10.129671096801758</c:v>
                </c:pt>
                <c:pt idx="110">
                  <c:v>10.13382625579834</c:v>
                </c:pt>
                <c:pt idx="111">
                  <c:v>10.137784004211426</c:v>
                </c:pt>
                <c:pt idx="112">
                  <c:v>10.141714096069336</c:v>
                </c:pt>
                <c:pt idx="113">
                  <c:v>10.145648002624512</c:v>
                </c:pt>
                <c:pt idx="114">
                  <c:v>10.149723052978516</c:v>
                </c:pt>
                <c:pt idx="115">
                  <c:v>10.153937339782715</c:v>
                </c:pt>
                <c:pt idx="116">
                  <c:v>10.158276557922363</c:v>
                </c:pt>
                <c:pt idx="117">
                  <c:v>10.162725448608398</c:v>
                </c:pt>
                <c:pt idx="118">
                  <c:v>10.167160034179688</c:v>
                </c:pt>
                <c:pt idx="119">
                  <c:v>10.171457290649414</c:v>
                </c:pt>
                <c:pt idx="120">
                  <c:v>10.175668716430664</c:v>
                </c:pt>
                <c:pt idx="121">
                  <c:v>10.179828643798828</c:v>
                </c:pt>
                <c:pt idx="122">
                  <c:v>10.184310913085938</c:v>
                </c:pt>
                <c:pt idx="123">
                  <c:v>10.189115524291992</c:v>
                </c:pt>
                <c:pt idx="124">
                  <c:v>10.194077491760254</c:v>
                </c:pt>
                <c:pt idx="125">
                  <c:v>10.199050903320313</c:v>
                </c:pt>
                <c:pt idx="126">
                  <c:v>10.20404052734375</c:v>
                </c:pt>
                <c:pt idx="127">
                  <c:v>10.209172248840332</c:v>
                </c:pt>
                <c:pt idx="128">
                  <c:v>10.214319229125977</c:v>
                </c:pt>
                <c:pt idx="129">
                  <c:v>10.219428062438965</c:v>
                </c:pt>
                <c:pt idx="130">
                  <c:v>10.224493980407715</c:v>
                </c:pt>
                <c:pt idx="131">
                  <c:v>10.229496955871582</c:v>
                </c:pt>
                <c:pt idx="132">
                  <c:v>10.23441219329834</c:v>
                </c:pt>
                <c:pt idx="133">
                  <c:v>10.239224433898926</c:v>
                </c:pt>
                <c:pt idx="134">
                  <c:v>10.243927955627441</c:v>
                </c:pt>
                <c:pt idx="135">
                  <c:v>10.248515129089355</c:v>
                </c:pt>
                <c:pt idx="136">
                  <c:v>10.252987861633301</c:v>
                </c:pt>
                <c:pt idx="137">
                  <c:v>10.257344245910645</c:v>
                </c:pt>
                <c:pt idx="138">
                  <c:v>10.26158332824707</c:v>
                </c:pt>
                <c:pt idx="139">
                  <c:v>10.265695571899414</c:v>
                </c:pt>
                <c:pt idx="140">
                  <c:v>10.269692420959473</c:v>
                </c:pt>
                <c:pt idx="141">
                  <c:v>10.273571968078613</c:v>
                </c:pt>
                <c:pt idx="142">
                  <c:v>10.277341842651367</c:v>
                </c:pt>
                <c:pt idx="143">
                  <c:v>10.281004905700684</c:v>
                </c:pt>
                <c:pt idx="144">
                  <c:v>10.284563064575195</c:v>
                </c:pt>
                <c:pt idx="145">
                  <c:v>10.288020133972168</c:v>
                </c:pt>
                <c:pt idx="146">
                  <c:v>10.291378974914551</c:v>
                </c:pt>
                <c:pt idx="147">
                  <c:v>10.294645309448242</c:v>
                </c:pt>
                <c:pt idx="148">
                  <c:v>10.297822952270508</c:v>
                </c:pt>
                <c:pt idx="149">
                  <c:v>10.300915718078613</c:v>
                </c:pt>
                <c:pt idx="150">
                  <c:v>10.303925514221191</c:v>
                </c:pt>
                <c:pt idx="151">
                  <c:v>10.306858062744141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0.77072381973266602</c:v>
                </c:pt>
                <c:pt idx="1">
                  <c:v>-1.3570784330368042</c:v>
                </c:pt>
                <c:pt idx="2">
                  <c:v>-4.146766185760498</c:v>
                </c:pt>
                <c:pt idx="3">
                  <c:v>2.2000014781951904</c:v>
                </c:pt>
                <c:pt idx="4">
                  <c:v>0.34503936767578125</c:v>
                </c:pt>
                <c:pt idx="5">
                  <c:v>1.7430661916732788</c:v>
                </c:pt>
                <c:pt idx="6">
                  <c:v>2.4707436561584473</c:v>
                </c:pt>
                <c:pt idx="7">
                  <c:v>2.869736909866333</c:v>
                </c:pt>
                <c:pt idx="8">
                  <c:v>3.0144748687744141</c:v>
                </c:pt>
                <c:pt idx="9">
                  <c:v>2.991938591003418</c:v>
                </c:pt>
                <c:pt idx="10">
                  <c:v>3.2889959812164307</c:v>
                </c:pt>
                <c:pt idx="11">
                  <c:v>3.4250614643096924</c:v>
                </c:pt>
                <c:pt idx="12">
                  <c:v>3.4247875213623047</c:v>
                </c:pt>
                <c:pt idx="13">
                  <c:v>3.3283112049102783</c:v>
                </c:pt>
                <c:pt idx="14">
                  <c:v>3.8818953037261963</c:v>
                </c:pt>
                <c:pt idx="15">
                  <c:v>4.1826901435852051</c:v>
                </c:pt>
                <c:pt idx="16">
                  <c:v>4.3046054840087891</c:v>
                </c:pt>
                <c:pt idx="17">
                  <c:v>4.4327020645141602</c:v>
                </c:pt>
                <c:pt idx="18">
                  <c:v>4.4501776695251465</c:v>
                </c:pt>
                <c:pt idx="19">
                  <c:v>4.7376093864440918</c:v>
                </c:pt>
                <c:pt idx="20">
                  <c:v>5.1246223449707031</c:v>
                </c:pt>
                <c:pt idx="21">
                  <c:v>5.4993209838867188</c:v>
                </c:pt>
                <c:pt idx="22">
                  <c:v>5.9965548515319824</c:v>
                </c:pt>
                <c:pt idx="23">
                  <c:v>6.4336652755737305</c:v>
                </c:pt>
                <c:pt idx="24">
                  <c:v>6.7255377769470215</c:v>
                </c:pt>
                <c:pt idx="25">
                  <c:v>6.6568965911865234</c:v>
                </c:pt>
                <c:pt idx="26">
                  <c:v>6.5398693084716797</c:v>
                </c:pt>
                <c:pt idx="27">
                  <c:v>6.9936809539794922</c:v>
                </c:pt>
                <c:pt idx="28">
                  <c:v>7.3236994743347168</c:v>
                </c:pt>
                <c:pt idx="29">
                  <c:v>7.6123590469360352</c:v>
                </c:pt>
                <c:pt idx="30">
                  <c:v>7.8737130165100098</c:v>
                </c:pt>
                <c:pt idx="31">
                  <c:v>8.1710748672485352</c:v>
                </c:pt>
                <c:pt idx="32">
                  <c:v>8.0779485702514648</c:v>
                </c:pt>
                <c:pt idx="33">
                  <c:v>7.5634055137634277</c:v>
                </c:pt>
                <c:pt idx="34">
                  <c:v>7.9607477188110352</c:v>
                </c:pt>
                <c:pt idx="35">
                  <c:v>8.258544921875</c:v>
                </c:pt>
                <c:pt idx="36">
                  <c:v>8.4482011795043945</c:v>
                </c:pt>
                <c:pt idx="37">
                  <c:v>8.6153087615966797</c:v>
                </c:pt>
                <c:pt idx="38">
                  <c:v>8.7946767807006836</c:v>
                </c:pt>
                <c:pt idx="39">
                  <c:v>9.0209236145019531</c:v>
                </c:pt>
                <c:pt idx="40">
                  <c:v>6.8634743690490723</c:v>
                </c:pt>
                <c:pt idx="41">
                  <c:v>0.47716495394706726</c:v>
                </c:pt>
                <c:pt idx="42">
                  <c:v>-3.3973333835601807</c:v>
                </c:pt>
                <c:pt idx="43">
                  <c:v>-3.865527868270874</c:v>
                </c:pt>
                <c:pt idx="44">
                  <c:v>1.9237219095230103</c:v>
                </c:pt>
                <c:pt idx="45">
                  <c:v>1.7293094396591187</c:v>
                </c:pt>
                <c:pt idx="46">
                  <c:v>2.6835024356842041</c:v>
                </c:pt>
                <c:pt idx="47">
                  <c:v>3.7498888969421387</c:v>
                </c:pt>
                <c:pt idx="48">
                  <c:v>3.9839324951171875</c:v>
                </c:pt>
                <c:pt idx="49">
                  <c:v>4.3983216285705566</c:v>
                </c:pt>
                <c:pt idx="50">
                  <c:v>5.711489200592041</c:v>
                </c:pt>
                <c:pt idx="51">
                  <c:v>6.9286341667175293</c:v>
                </c:pt>
                <c:pt idx="52">
                  <c:v>7.125734806060791</c:v>
                </c:pt>
                <c:pt idx="53">
                  <c:v>5.6465797424316406</c:v>
                </c:pt>
                <c:pt idx="54">
                  <c:v>2.5980827808380127</c:v>
                </c:pt>
                <c:pt idx="55">
                  <c:v>3.7883279323577881</c:v>
                </c:pt>
                <c:pt idx="56">
                  <c:v>5.8526873588562012</c:v>
                </c:pt>
                <c:pt idx="57">
                  <c:v>7.866757869720459</c:v>
                </c:pt>
                <c:pt idx="58">
                  <c:v>9.8723287582397461</c:v>
                </c:pt>
                <c:pt idx="59">
                  <c:v>12.093132019042969</c:v>
                </c:pt>
                <c:pt idx="60">
                  <c:v>13.514795303344727</c:v>
                </c:pt>
                <c:pt idx="61">
                  <c:v>14.820199012756348</c:v>
                </c:pt>
                <c:pt idx="62">
                  <c:v>15.925626754760742</c:v>
                </c:pt>
                <c:pt idx="63">
                  <c:v>16.759698867797852</c:v>
                </c:pt>
                <c:pt idx="64">
                  <c:v>17.692821502685547</c:v>
                </c:pt>
                <c:pt idx="65">
                  <c:v>18.389528274536133</c:v>
                </c:pt>
                <c:pt idx="66">
                  <c:v>19.16792106628418</c:v>
                </c:pt>
                <c:pt idx="67">
                  <c:v>19.87745475769043</c:v>
                </c:pt>
                <c:pt idx="68">
                  <c:v>20.497190475463867</c:v>
                </c:pt>
                <c:pt idx="69">
                  <c:v>20.791616439819336</c:v>
                </c:pt>
                <c:pt idx="70">
                  <c:v>20.818483352661133</c:v>
                </c:pt>
                <c:pt idx="71">
                  <c:v>20.840780258178711</c:v>
                </c:pt>
                <c:pt idx="72">
                  <c:v>20.894916534423828</c:v>
                </c:pt>
                <c:pt idx="73">
                  <c:v>20.958793640136719</c:v>
                </c:pt>
                <c:pt idx="74">
                  <c:v>21.031412124633789</c:v>
                </c:pt>
                <c:pt idx="75">
                  <c:v>21.089351654052734</c:v>
                </c:pt>
                <c:pt idx="76">
                  <c:v>21.101222991943359</c:v>
                </c:pt>
                <c:pt idx="77">
                  <c:v>21.089332580566406</c:v>
                </c:pt>
                <c:pt idx="78">
                  <c:v>21.059713363647461</c:v>
                </c:pt>
                <c:pt idx="79">
                  <c:v>21.052022933959961</c:v>
                </c:pt>
                <c:pt idx="80">
                  <c:v>21.072616577148438</c:v>
                </c:pt>
                <c:pt idx="81">
                  <c:v>21.113624572753906</c:v>
                </c:pt>
                <c:pt idx="82">
                  <c:v>21.201900482177734</c:v>
                </c:pt>
                <c:pt idx="83">
                  <c:v>21.35008430480957</c:v>
                </c:pt>
                <c:pt idx="84">
                  <c:v>21.536460876464844</c:v>
                </c:pt>
                <c:pt idx="85">
                  <c:v>21.715662002563477</c:v>
                </c:pt>
                <c:pt idx="86">
                  <c:v>21.812961578369141</c:v>
                </c:pt>
                <c:pt idx="87">
                  <c:v>21.853195190429688</c:v>
                </c:pt>
                <c:pt idx="88">
                  <c:v>21.777238845825195</c:v>
                </c:pt>
                <c:pt idx="89">
                  <c:v>21.7388916015625</c:v>
                </c:pt>
                <c:pt idx="90">
                  <c:v>21.719367980957031</c:v>
                </c:pt>
                <c:pt idx="91">
                  <c:v>21.712070465087891</c:v>
                </c:pt>
                <c:pt idx="92">
                  <c:v>21.717784881591797</c:v>
                </c:pt>
                <c:pt idx="93">
                  <c:v>21.725561141967773</c:v>
                </c:pt>
                <c:pt idx="94">
                  <c:v>21.734682083129883</c:v>
                </c:pt>
                <c:pt idx="95">
                  <c:v>21.742246627807617</c:v>
                </c:pt>
                <c:pt idx="96">
                  <c:v>21.744974136352539</c:v>
                </c:pt>
                <c:pt idx="97">
                  <c:v>21.781753540039063</c:v>
                </c:pt>
                <c:pt idx="98">
                  <c:v>21.752145767211914</c:v>
                </c:pt>
                <c:pt idx="99">
                  <c:v>21.735639572143555</c:v>
                </c:pt>
                <c:pt idx="100">
                  <c:v>21.721475601196289</c:v>
                </c:pt>
                <c:pt idx="101">
                  <c:v>21.717538833618164</c:v>
                </c:pt>
                <c:pt idx="102">
                  <c:v>21.726629257202148</c:v>
                </c:pt>
                <c:pt idx="103">
                  <c:v>21.745485305786133</c:v>
                </c:pt>
                <c:pt idx="104">
                  <c:v>21.778148651123047</c:v>
                </c:pt>
                <c:pt idx="105">
                  <c:v>21.827375411987305</c:v>
                </c:pt>
                <c:pt idx="106">
                  <c:v>21.839288711547852</c:v>
                </c:pt>
                <c:pt idx="107">
                  <c:v>21.800531387329102</c:v>
                </c:pt>
                <c:pt idx="108">
                  <c:v>21.780158996582031</c:v>
                </c:pt>
                <c:pt idx="109">
                  <c:v>21.765838623046875</c:v>
                </c:pt>
                <c:pt idx="110">
                  <c:v>21.756523132324219</c:v>
                </c:pt>
                <c:pt idx="111">
                  <c:v>21.760019302368164</c:v>
                </c:pt>
                <c:pt idx="112">
                  <c:v>21.765773773193359</c:v>
                </c:pt>
                <c:pt idx="113">
                  <c:v>21.782306671142578</c:v>
                </c:pt>
                <c:pt idx="114">
                  <c:v>21.7989501953125</c:v>
                </c:pt>
                <c:pt idx="115">
                  <c:v>21.814708709716797</c:v>
                </c:pt>
                <c:pt idx="116">
                  <c:v>21.829612731933594</c:v>
                </c:pt>
                <c:pt idx="117">
                  <c:v>21.834632873535156</c:v>
                </c:pt>
                <c:pt idx="118">
                  <c:v>21.830198287963867</c:v>
                </c:pt>
                <c:pt idx="119">
                  <c:v>21.829597473144531</c:v>
                </c:pt>
                <c:pt idx="120">
                  <c:v>21.831554412841797</c:v>
                </c:pt>
                <c:pt idx="121">
                  <c:v>21.862651824951172</c:v>
                </c:pt>
                <c:pt idx="122">
                  <c:v>21.894685745239258</c:v>
                </c:pt>
                <c:pt idx="123">
                  <c:v>21.914009094238281</c:v>
                </c:pt>
                <c:pt idx="124">
                  <c:v>21.922025680541992</c:v>
                </c:pt>
                <c:pt idx="125">
                  <c:v>21.930257797241211</c:v>
                </c:pt>
                <c:pt idx="126">
                  <c:v>21.949014663696289</c:v>
                </c:pt>
                <c:pt idx="127">
                  <c:v>21.957439422607422</c:v>
                </c:pt>
                <c:pt idx="128">
                  <c:v>21.961736679077148</c:v>
                </c:pt>
                <c:pt idx="129">
                  <c:v>21.965679168701172</c:v>
                </c:pt>
                <c:pt idx="130">
                  <c:v>21.967864990234375</c:v>
                </c:pt>
                <c:pt idx="131">
                  <c:v>21.967939376831055</c:v>
                </c:pt>
                <c:pt idx="132">
                  <c:v>21.966691970825195</c:v>
                </c:pt>
                <c:pt idx="133">
                  <c:v>21.964746475219727</c:v>
                </c:pt>
                <c:pt idx="134">
                  <c:v>21.962074279785156</c:v>
                </c:pt>
                <c:pt idx="135">
                  <c:v>21.95966911315918</c:v>
                </c:pt>
                <c:pt idx="136">
                  <c:v>21.956705093383789</c:v>
                </c:pt>
                <c:pt idx="137">
                  <c:v>21.953296661376953</c:v>
                </c:pt>
                <c:pt idx="138">
                  <c:v>21.949447631835938</c:v>
                </c:pt>
                <c:pt idx="139">
                  <c:v>21.945840835571289</c:v>
                </c:pt>
                <c:pt idx="140">
                  <c:v>21.942375183105469</c:v>
                </c:pt>
                <c:pt idx="141">
                  <c:v>21.938953399658203</c:v>
                </c:pt>
                <c:pt idx="142">
                  <c:v>21.935693740844727</c:v>
                </c:pt>
                <c:pt idx="143">
                  <c:v>21.932523727416992</c:v>
                </c:pt>
                <c:pt idx="144">
                  <c:v>21.929441452026367</c:v>
                </c:pt>
                <c:pt idx="145">
                  <c:v>21.92664909362793</c:v>
                </c:pt>
                <c:pt idx="146">
                  <c:v>21.924041748046875</c:v>
                </c:pt>
                <c:pt idx="147">
                  <c:v>21.921525955200195</c:v>
                </c:pt>
                <c:pt idx="148">
                  <c:v>21.919261932373047</c:v>
                </c:pt>
                <c:pt idx="149">
                  <c:v>21.916982650756836</c:v>
                </c:pt>
                <c:pt idx="150">
                  <c:v>21.914918899536133</c:v>
                </c:pt>
                <c:pt idx="151">
                  <c:v>21.913145065307617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-0.61544185876846313</c:v>
                </c:pt>
                <c:pt idx="1">
                  <c:v>-3.9999997615814209</c:v>
                </c:pt>
                <c:pt idx="2">
                  <c:v>1.1000008583068848</c:v>
                </c:pt>
                <c:pt idx="3">
                  <c:v>-0.93199622631072998</c:v>
                </c:pt>
                <c:pt idx="4">
                  <c:v>-0.50936347246170044</c:v>
                </c:pt>
                <c:pt idx="5">
                  <c:v>3.8828999996185303</c:v>
                </c:pt>
                <c:pt idx="6">
                  <c:v>2.1813125610351563</c:v>
                </c:pt>
                <c:pt idx="7">
                  <c:v>1.1639715433120728</c:v>
                </c:pt>
                <c:pt idx="8">
                  <c:v>0.48956280946731567</c:v>
                </c:pt>
                <c:pt idx="9">
                  <c:v>3.1035215854644775</c:v>
                </c:pt>
                <c:pt idx="10">
                  <c:v>2.0237002372741699</c:v>
                </c:pt>
                <c:pt idx="11">
                  <c:v>1.2802810668945313</c:v>
                </c:pt>
                <c:pt idx="12">
                  <c:v>0.7428736686706543</c:v>
                </c:pt>
                <c:pt idx="13">
                  <c:v>3.4675004482269287</c:v>
                </c:pt>
                <c:pt idx="14">
                  <c:v>2.489912748336792</c:v>
                </c:pt>
                <c:pt idx="15">
                  <c:v>1.8021585941314697</c:v>
                </c:pt>
                <c:pt idx="16">
                  <c:v>2.2574248313903809</c:v>
                </c:pt>
                <c:pt idx="17">
                  <c:v>1.7045559883117676</c:v>
                </c:pt>
                <c:pt idx="18">
                  <c:v>2.8990359306335449</c:v>
                </c:pt>
                <c:pt idx="19">
                  <c:v>2.2742211818695068</c:v>
                </c:pt>
                <c:pt idx="20">
                  <c:v>2.8177471160888672</c:v>
                </c:pt>
                <c:pt idx="21">
                  <c:v>3.266352653503418</c:v>
                </c:pt>
                <c:pt idx="22">
                  <c:v>3.3329222202301025</c:v>
                </c:pt>
                <c:pt idx="23">
                  <c:v>2.5934727191925049</c:v>
                </c:pt>
                <c:pt idx="24">
                  <c:v>0.69558924436569214</c:v>
                </c:pt>
                <c:pt idx="25">
                  <c:v>0.71185535192489624</c:v>
                </c:pt>
                <c:pt idx="26">
                  <c:v>4.1830754280090332</c:v>
                </c:pt>
                <c:pt idx="27">
                  <c:v>3.9657299518585205</c:v>
                </c:pt>
                <c:pt idx="28">
                  <c:v>3.4626398086547852</c:v>
                </c:pt>
                <c:pt idx="29">
                  <c:v>3.8825099468231201</c:v>
                </c:pt>
                <c:pt idx="30">
                  <c:v>3.9822132587432861</c:v>
                </c:pt>
                <c:pt idx="31">
                  <c:v>4.3931369781494141</c:v>
                </c:pt>
                <c:pt idx="32">
                  <c:v>-1.0272623300552368</c:v>
                </c:pt>
                <c:pt idx="33">
                  <c:v>4.7650041580200195</c:v>
                </c:pt>
                <c:pt idx="34">
                  <c:v>4.0035610198974609</c:v>
                </c:pt>
                <c:pt idx="35">
                  <c:v>3.890392541885376</c:v>
                </c:pt>
                <c:pt idx="36">
                  <c:v>4.1594123840332031</c:v>
                </c:pt>
                <c:pt idx="37">
                  <c:v>4.4471325874328613</c:v>
                </c:pt>
                <c:pt idx="38">
                  <c:v>4.7469887733459473</c:v>
                </c:pt>
                <c:pt idx="39">
                  <c:v>5.0924696922302246</c:v>
                </c:pt>
                <c:pt idx="40">
                  <c:v>-3.9999997615814209</c:v>
                </c:pt>
                <c:pt idx="41">
                  <c:v>-3.9999997615814209</c:v>
                </c:pt>
                <c:pt idx="42">
                  <c:v>-3.9999997615814209</c:v>
                </c:pt>
                <c:pt idx="43">
                  <c:v>1.1000008583068848</c:v>
                </c:pt>
                <c:pt idx="44">
                  <c:v>-1.3762832880020142</c:v>
                </c:pt>
                <c:pt idx="45">
                  <c:v>1.3389797210693359</c:v>
                </c:pt>
                <c:pt idx="46">
                  <c:v>1.9606056213378906</c:v>
                </c:pt>
                <c:pt idx="47">
                  <c:v>2.2240016460418701</c:v>
                </c:pt>
                <c:pt idx="48">
                  <c:v>-6.0099370777606964E-2</c:v>
                </c:pt>
                <c:pt idx="49">
                  <c:v>5.2735137939453125</c:v>
                </c:pt>
                <c:pt idx="50">
                  <c:v>5.6395177841186523</c:v>
                </c:pt>
                <c:pt idx="51">
                  <c:v>6.3508143424987793</c:v>
                </c:pt>
                <c:pt idx="52">
                  <c:v>-1.4364213943481445</c:v>
                </c:pt>
                <c:pt idx="53">
                  <c:v>-3.9999997615814209</c:v>
                </c:pt>
                <c:pt idx="54">
                  <c:v>1.1000008583068848</c:v>
                </c:pt>
                <c:pt idx="55">
                  <c:v>4.5099172592163086</c:v>
                </c:pt>
                <c:pt idx="56">
                  <c:v>5.606590747833252</c:v>
                </c:pt>
                <c:pt idx="57">
                  <c:v>7.2431182861328125</c:v>
                </c:pt>
                <c:pt idx="58">
                  <c:v>8.071965217590332</c:v>
                </c:pt>
                <c:pt idx="59">
                  <c:v>8.955845832824707</c:v>
                </c:pt>
                <c:pt idx="60">
                  <c:v>9.4258928298950195</c:v>
                </c:pt>
                <c:pt idx="61">
                  <c:v>9.8979949951171875</c:v>
                </c:pt>
                <c:pt idx="62">
                  <c:v>10.235058784484863</c:v>
                </c:pt>
                <c:pt idx="63">
                  <c:v>10.512050628662109</c:v>
                </c:pt>
                <c:pt idx="64">
                  <c:v>10.524165153503418</c:v>
                </c:pt>
                <c:pt idx="65">
                  <c:v>10.621352195739746</c:v>
                </c:pt>
                <c:pt idx="66">
                  <c:v>10.86384391784668</c:v>
                </c:pt>
                <c:pt idx="67">
                  <c:v>10.973955154418945</c:v>
                </c:pt>
                <c:pt idx="68">
                  <c:v>10.963151931762695</c:v>
                </c:pt>
                <c:pt idx="69">
                  <c:v>6.7127127647399902</c:v>
                </c:pt>
                <c:pt idx="70">
                  <c:v>7.8571205139160156</c:v>
                </c:pt>
                <c:pt idx="71">
                  <c:v>8.5653753280639648</c:v>
                </c:pt>
                <c:pt idx="72">
                  <c:v>9.2482500076293945</c:v>
                </c:pt>
                <c:pt idx="73">
                  <c:v>9.7678403854370117</c:v>
                </c:pt>
                <c:pt idx="74">
                  <c:v>10.186310768127441</c:v>
                </c:pt>
                <c:pt idx="75">
                  <c:v>6.9721717834472656</c:v>
                </c:pt>
                <c:pt idx="76">
                  <c:v>5.4119906425476074</c:v>
                </c:pt>
                <c:pt idx="77">
                  <c:v>5.1353578567504883</c:v>
                </c:pt>
                <c:pt idx="78">
                  <c:v>7.5548667907714844</c:v>
                </c:pt>
                <c:pt idx="79">
                  <c:v>8.6272268295288086</c:v>
                </c:pt>
                <c:pt idx="80">
                  <c:v>9.3710432052612305</c:v>
                </c:pt>
                <c:pt idx="81">
                  <c:v>9.9189863204956055</c:v>
                </c:pt>
                <c:pt idx="82">
                  <c:v>10.440938949584961</c:v>
                </c:pt>
                <c:pt idx="83">
                  <c:v>10.861518859863281</c:v>
                </c:pt>
                <c:pt idx="84">
                  <c:v>11.030962944030762</c:v>
                </c:pt>
                <c:pt idx="85">
                  <c:v>11.066052436828613</c:v>
                </c:pt>
                <c:pt idx="86">
                  <c:v>11.05732536315918</c:v>
                </c:pt>
                <c:pt idx="87">
                  <c:v>7.9177560806274414</c:v>
                </c:pt>
                <c:pt idx="88">
                  <c:v>9.0667695999145508</c:v>
                </c:pt>
                <c:pt idx="89">
                  <c:v>9.6673774719238281</c:v>
                </c:pt>
                <c:pt idx="90">
                  <c:v>10.075053215026855</c:v>
                </c:pt>
                <c:pt idx="91">
                  <c:v>10.394430160522461</c:v>
                </c:pt>
                <c:pt idx="92">
                  <c:v>10.646696090698242</c:v>
                </c:pt>
                <c:pt idx="93">
                  <c:v>10.793155670166016</c:v>
                </c:pt>
                <c:pt idx="94">
                  <c:v>10.889772415161133</c:v>
                </c:pt>
                <c:pt idx="95">
                  <c:v>10.954297065734863</c:v>
                </c:pt>
                <c:pt idx="96">
                  <c:v>10.951849937438965</c:v>
                </c:pt>
                <c:pt idx="97">
                  <c:v>9.0975532531738281</c:v>
                </c:pt>
                <c:pt idx="98">
                  <c:v>9.7322416305541992</c:v>
                </c:pt>
                <c:pt idx="99">
                  <c:v>10.019115447998047</c:v>
                </c:pt>
                <c:pt idx="100">
                  <c:v>10.198188781738281</c:v>
                </c:pt>
                <c:pt idx="101">
                  <c:v>10.431568145751953</c:v>
                </c:pt>
                <c:pt idx="102">
                  <c:v>10.669965744018555</c:v>
                </c:pt>
                <c:pt idx="103">
                  <c:v>10.849021911621094</c:v>
                </c:pt>
                <c:pt idx="104">
                  <c:v>10.975635528564453</c:v>
                </c:pt>
                <c:pt idx="105">
                  <c:v>10.404671669006348</c:v>
                </c:pt>
                <c:pt idx="106">
                  <c:v>9.0252885818481445</c:v>
                </c:pt>
                <c:pt idx="107">
                  <c:v>9.8790884017944336</c:v>
                </c:pt>
                <c:pt idx="108">
                  <c:v>10.128318786621094</c:v>
                </c:pt>
                <c:pt idx="109">
                  <c:v>10.328119277954102</c:v>
                </c:pt>
                <c:pt idx="110">
                  <c:v>10.498256683349609</c:v>
                </c:pt>
                <c:pt idx="111">
                  <c:v>10.692401885986328</c:v>
                </c:pt>
                <c:pt idx="112">
                  <c:v>10.820131301879883</c:v>
                </c:pt>
                <c:pt idx="113">
                  <c:v>10.9317626953125</c:v>
                </c:pt>
                <c:pt idx="114">
                  <c:v>10.997658729553223</c:v>
                </c:pt>
                <c:pt idx="115">
                  <c:v>11.037109375</c:v>
                </c:pt>
                <c:pt idx="116">
                  <c:v>11.073741912841797</c:v>
                </c:pt>
                <c:pt idx="117">
                  <c:v>11.109774589538574</c:v>
                </c:pt>
                <c:pt idx="118">
                  <c:v>11.145333290100098</c:v>
                </c:pt>
                <c:pt idx="119">
                  <c:v>11.18068790435791</c:v>
                </c:pt>
                <c:pt idx="120">
                  <c:v>11.215909004211426</c:v>
                </c:pt>
                <c:pt idx="121">
                  <c:v>11.250864028930664</c:v>
                </c:pt>
                <c:pt idx="122">
                  <c:v>11.284702301025391</c:v>
                </c:pt>
                <c:pt idx="123">
                  <c:v>11.318036079406738</c:v>
                </c:pt>
                <c:pt idx="124">
                  <c:v>11.351168632507324</c:v>
                </c:pt>
                <c:pt idx="125">
                  <c:v>11.384120941162109</c:v>
                </c:pt>
                <c:pt idx="126">
                  <c:v>11.416769981384277</c:v>
                </c:pt>
                <c:pt idx="127">
                  <c:v>11.449027061462402</c:v>
                </c:pt>
                <c:pt idx="128">
                  <c:v>11.481044769287109</c:v>
                </c:pt>
                <c:pt idx="129">
                  <c:v>11.512808799743652</c:v>
                </c:pt>
                <c:pt idx="130">
                  <c:v>11.544268608093262</c:v>
                </c:pt>
                <c:pt idx="131">
                  <c:v>11.575328826904297</c:v>
                </c:pt>
                <c:pt idx="132">
                  <c:v>11.606090545654297</c:v>
                </c:pt>
                <c:pt idx="133">
                  <c:v>11.63658332824707</c:v>
                </c:pt>
                <c:pt idx="134">
                  <c:v>11.666810035705566</c:v>
                </c:pt>
                <c:pt idx="135">
                  <c:v>11.696771621704102</c:v>
                </c:pt>
                <c:pt idx="136">
                  <c:v>11.726459503173828</c:v>
                </c:pt>
                <c:pt idx="137">
                  <c:v>11.755868911743164</c:v>
                </c:pt>
                <c:pt idx="138">
                  <c:v>11.784991264343262</c:v>
                </c:pt>
                <c:pt idx="139">
                  <c:v>11.813815116882324</c:v>
                </c:pt>
                <c:pt idx="140">
                  <c:v>11.842323303222656</c:v>
                </c:pt>
                <c:pt idx="141">
                  <c:v>11.870506286621094</c:v>
                </c:pt>
                <c:pt idx="142">
                  <c:v>11.898346900939941</c:v>
                </c:pt>
                <c:pt idx="143">
                  <c:v>11.925838470458984</c:v>
                </c:pt>
                <c:pt idx="144">
                  <c:v>11.952967643737793</c:v>
                </c:pt>
                <c:pt idx="145">
                  <c:v>11.979723930358887</c:v>
                </c:pt>
                <c:pt idx="146">
                  <c:v>12.006107330322266</c:v>
                </c:pt>
                <c:pt idx="147">
                  <c:v>12.032116889953613</c:v>
                </c:pt>
                <c:pt idx="148">
                  <c:v>12.057746887207031</c:v>
                </c:pt>
                <c:pt idx="149">
                  <c:v>12.083004951477051</c:v>
                </c:pt>
                <c:pt idx="150">
                  <c:v>12.107884407043457</c:v>
                </c:pt>
                <c:pt idx="151">
                  <c:v>12.132390975952148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-6.0000004768371582</c:v>
                </c:pt>
                <c:pt idx="1">
                  <c:v>1.0999993085861206</c:v>
                </c:pt>
                <c:pt idx="2">
                  <c:v>1.0999993085861206</c:v>
                </c:pt>
                <c:pt idx="3">
                  <c:v>-1.011088490486145</c:v>
                </c:pt>
                <c:pt idx="4">
                  <c:v>0.68094730377197266</c:v>
                </c:pt>
                <c:pt idx="5">
                  <c:v>-3.0859322547912598</c:v>
                </c:pt>
                <c:pt idx="6">
                  <c:v>-1.7315208911895752</c:v>
                </c:pt>
                <c:pt idx="7">
                  <c:v>-0.71295499801635742</c:v>
                </c:pt>
                <c:pt idx="8">
                  <c:v>0.25231838226318359</c:v>
                </c:pt>
                <c:pt idx="9">
                  <c:v>-1.8680840730667114</c:v>
                </c:pt>
                <c:pt idx="10">
                  <c:v>-0.91790264844894409</c:v>
                </c:pt>
                <c:pt idx="11">
                  <c:v>-6.1687830835580826E-2</c:v>
                </c:pt>
                <c:pt idx="12">
                  <c:v>0.78100568056106567</c:v>
                </c:pt>
                <c:pt idx="13">
                  <c:v>-1.4945179224014282</c:v>
                </c:pt>
                <c:pt idx="14">
                  <c:v>-0.67574977874755859</c:v>
                </c:pt>
                <c:pt idx="15">
                  <c:v>7.5063109397888184E-2</c:v>
                </c:pt>
                <c:pt idx="16">
                  <c:v>-0.144156813621521</c:v>
                </c:pt>
                <c:pt idx="17">
                  <c:v>0.55391490459442139</c:v>
                </c:pt>
                <c:pt idx="18">
                  <c:v>-0.36430060863494873</c:v>
                </c:pt>
                <c:pt idx="19">
                  <c:v>0.29020312428474426</c:v>
                </c:pt>
                <c:pt idx="20">
                  <c:v>0.85816389322280884</c:v>
                </c:pt>
                <c:pt idx="21">
                  <c:v>1.3518646955490112</c:v>
                </c:pt>
                <c:pt idx="22">
                  <c:v>-2.8573663234710693</c:v>
                </c:pt>
                <c:pt idx="23">
                  <c:v>-4.4999690055847168</c:v>
                </c:pt>
                <c:pt idx="24">
                  <c:v>-1.1144518852233887</c:v>
                </c:pt>
                <c:pt idx="25">
                  <c:v>0.88545083999633789</c:v>
                </c:pt>
                <c:pt idx="26">
                  <c:v>-0.76838439702987671</c:v>
                </c:pt>
                <c:pt idx="27">
                  <c:v>-1.9990266561508179</c:v>
                </c:pt>
                <c:pt idx="28">
                  <c:v>0.22988319396972656</c:v>
                </c:pt>
                <c:pt idx="29">
                  <c:v>1.1773363351821899</c:v>
                </c:pt>
                <c:pt idx="30">
                  <c:v>-3.0897319316864014</c:v>
                </c:pt>
                <c:pt idx="31">
                  <c:v>-6.0000004768371582</c:v>
                </c:pt>
                <c:pt idx="32">
                  <c:v>1.0999993085861206</c:v>
                </c:pt>
                <c:pt idx="33">
                  <c:v>-2.7189135551452637</c:v>
                </c:pt>
                <c:pt idx="34">
                  <c:v>-0.98596817255020142</c:v>
                </c:pt>
                <c:pt idx="35">
                  <c:v>0.38886070251464844</c:v>
                </c:pt>
                <c:pt idx="36">
                  <c:v>1.1814862489700317</c:v>
                </c:pt>
                <c:pt idx="37">
                  <c:v>1.7696843147277832</c:v>
                </c:pt>
                <c:pt idx="38">
                  <c:v>2.27451491355896</c:v>
                </c:pt>
                <c:pt idx="39">
                  <c:v>2.7988731861114502</c:v>
                </c:pt>
                <c:pt idx="40">
                  <c:v>-6.0000004768371582</c:v>
                </c:pt>
                <c:pt idx="41">
                  <c:v>-6.0000004768371582</c:v>
                </c:pt>
                <c:pt idx="42">
                  <c:v>1.0999993085861206</c:v>
                </c:pt>
                <c:pt idx="43">
                  <c:v>2.5253190994262695</c:v>
                </c:pt>
                <c:pt idx="44">
                  <c:v>3.3928380012512207</c:v>
                </c:pt>
                <c:pt idx="45">
                  <c:v>4.2050585746765137</c:v>
                </c:pt>
                <c:pt idx="46">
                  <c:v>-4.2673678398132324</c:v>
                </c:pt>
                <c:pt idx="47">
                  <c:v>-6.0000004768371582</c:v>
                </c:pt>
                <c:pt idx="48">
                  <c:v>1.0999993085861206</c:v>
                </c:pt>
                <c:pt idx="49">
                  <c:v>-0.45868754386901855</c:v>
                </c:pt>
                <c:pt idx="50">
                  <c:v>1.6594202518463135</c:v>
                </c:pt>
                <c:pt idx="51">
                  <c:v>3.5719783306121826</c:v>
                </c:pt>
                <c:pt idx="52">
                  <c:v>-6.0000004768371582</c:v>
                </c:pt>
                <c:pt idx="53">
                  <c:v>1.0999993085861206</c:v>
                </c:pt>
                <c:pt idx="54">
                  <c:v>0.85223323106765747</c:v>
                </c:pt>
                <c:pt idx="55">
                  <c:v>-0.27984681725502014</c:v>
                </c:pt>
                <c:pt idx="56">
                  <c:v>3.089252233505249</c:v>
                </c:pt>
                <c:pt idx="57">
                  <c:v>0.74090665578842163</c:v>
                </c:pt>
                <c:pt idx="58">
                  <c:v>2.0858168601989746</c:v>
                </c:pt>
                <c:pt idx="59">
                  <c:v>5.5885252952575684</c:v>
                </c:pt>
                <c:pt idx="60">
                  <c:v>7.9450383186340332</c:v>
                </c:pt>
                <c:pt idx="61">
                  <c:v>9.3387022018432617</c:v>
                </c:pt>
                <c:pt idx="62">
                  <c:v>10.074191093444824</c:v>
                </c:pt>
                <c:pt idx="63">
                  <c:v>2.4278478622436523</c:v>
                </c:pt>
                <c:pt idx="64">
                  <c:v>5.4749784469604492</c:v>
                </c:pt>
                <c:pt idx="65">
                  <c:v>8.8413000106811523</c:v>
                </c:pt>
                <c:pt idx="66">
                  <c:v>10.633878707885742</c:v>
                </c:pt>
                <c:pt idx="67">
                  <c:v>10.915942192077637</c:v>
                </c:pt>
                <c:pt idx="68">
                  <c:v>-5.4172782897949219</c:v>
                </c:pt>
                <c:pt idx="69">
                  <c:v>-1.6713827848434448</c:v>
                </c:pt>
                <c:pt idx="70">
                  <c:v>0.53839987516403198</c:v>
                </c:pt>
                <c:pt idx="71">
                  <c:v>2.5625364780426025</c:v>
                </c:pt>
                <c:pt idx="72">
                  <c:v>4.8794164657592773</c:v>
                </c:pt>
                <c:pt idx="73">
                  <c:v>6.9665236473083496</c:v>
                </c:pt>
                <c:pt idx="74">
                  <c:v>8.4768037796020508</c:v>
                </c:pt>
                <c:pt idx="75">
                  <c:v>-6.0000004768371582</c:v>
                </c:pt>
                <c:pt idx="76">
                  <c:v>-6.0000004768371582</c:v>
                </c:pt>
                <c:pt idx="77">
                  <c:v>1.0999993085861206</c:v>
                </c:pt>
                <c:pt idx="78">
                  <c:v>3.4374759197235107</c:v>
                </c:pt>
                <c:pt idx="79">
                  <c:v>5.345573902130127</c:v>
                </c:pt>
                <c:pt idx="80">
                  <c:v>7.276799201965332</c:v>
                </c:pt>
                <c:pt idx="81">
                  <c:v>8.5345554351806641</c:v>
                </c:pt>
                <c:pt idx="82">
                  <c:v>9.7524452209472656</c:v>
                </c:pt>
                <c:pt idx="83">
                  <c:v>10.741050720214844</c:v>
                </c:pt>
                <c:pt idx="84">
                  <c:v>10.980751991271973</c:v>
                </c:pt>
                <c:pt idx="85">
                  <c:v>10.921092987060547</c:v>
                </c:pt>
                <c:pt idx="86">
                  <c:v>-5.0055866241455078</c:v>
                </c:pt>
                <c:pt idx="87">
                  <c:v>-0.38419365882873535</c:v>
                </c:pt>
                <c:pt idx="88">
                  <c:v>2.6318550109863281</c:v>
                </c:pt>
                <c:pt idx="89">
                  <c:v>5.3256959915161133</c:v>
                </c:pt>
                <c:pt idx="90">
                  <c:v>7.6222567558288574</c:v>
                </c:pt>
                <c:pt idx="91">
                  <c:v>8.8313016891479492</c:v>
                </c:pt>
                <c:pt idx="92">
                  <c:v>9.6597223281860352</c:v>
                </c:pt>
                <c:pt idx="93">
                  <c:v>10.034724235534668</c:v>
                </c:pt>
                <c:pt idx="94">
                  <c:v>10.248164176940918</c:v>
                </c:pt>
                <c:pt idx="95">
                  <c:v>10.420143127441406</c:v>
                </c:pt>
                <c:pt idx="96">
                  <c:v>-4.1033062934875488</c:v>
                </c:pt>
                <c:pt idx="97">
                  <c:v>-2.2943317890167236</c:v>
                </c:pt>
                <c:pt idx="98">
                  <c:v>2.5456340312957764</c:v>
                </c:pt>
                <c:pt idx="99">
                  <c:v>5.0911903381347656</c:v>
                </c:pt>
                <c:pt idx="100">
                  <c:v>6.7809062004089355</c:v>
                </c:pt>
                <c:pt idx="101">
                  <c:v>8.1876764297485352</c:v>
                </c:pt>
                <c:pt idx="102">
                  <c:v>9.3565053939819336</c:v>
                </c:pt>
                <c:pt idx="103">
                  <c:v>10.113103866577148</c:v>
                </c:pt>
                <c:pt idx="104">
                  <c:v>10.660282135009766</c:v>
                </c:pt>
                <c:pt idx="105">
                  <c:v>-6.0000004768371582</c:v>
                </c:pt>
                <c:pt idx="106">
                  <c:v>1.0999993085861206</c:v>
                </c:pt>
                <c:pt idx="107">
                  <c:v>4.2533130645751953</c:v>
                </c:pt>
                <c:pt idx="108">
                  <c:v>6.2107667922973633</c:v>
                </c:pt>
                <c:pt idx="109">
                  <c:v>7.5905323028564453</c:v>
                </c:pt>
                <c:pt idx="110">
                  <c:v>8.382293701171875</c:v>
                </c:pt>
                <c:pt idx="111">
                  <c:v>9.3159818649291992</c:v>
                </c:pt>
                <c:pt idx="112">
                  <c:v>9.7827978134155273</c:v>
                </c:pt>
                <c:pt idx="113">
                  <c:v>10.282886505126953</c:v>
                </c:pt>
                <c:pt idx="114">
                  <c:v>10.529860496520996</c:v>
                </c:pt>
                <c:pt idx="115">
                  <c:v>10.656604766845703</c:v>
                </c:pt>
                <c:pt idx="116">
                  <c:v>10.724218368530273</c:v>
                </c:pt>
                <c:pt idx="117">
                  <c:v>10.759705543518066</c:v>
                </c:pt>
                <c:pt idx="118">
                  <c:v>10.724146842956543</c:v>
                </c:pt>
                <c:pt idx="119">
                  <c:v>10.649457931518555</c:v>
                </c:pt>
                <c:pt idx="120">
                  <c:v>10.600610733032227</c:v>
                </c:pt>
                <c:pt idx="121">
                  <c:v>10.873866081237793</c:v>
                </c:pt>
                <c:pt idx="122">
                  <c:v>10.925804138183594</c:v>
                </c:pt>
                <c:pt idx="123">
                  <c:v>10.904508590698242</c:v>
                </c:pt>
                <c:pt idx="124">
                  <c:v>10.872339248657227</c:v>
                </c:pt>
                <c:pt idx="125">
                  <c:v>10.874237060546875</c:v>
                </c:pt>
                <c:pt idx="126">
                  <c:v>10.905837059020996</c:v>
                </c:pt>
                <c:pt idx="127">
                  <c:v>10.887918472290039</c:v>
                </c:pt>
                <c:pt idx="128">
                  <c:v>10.871614456176758</c:v>
                </c:pt>
                <c:pt idx="129">
                  <c:v>10.874053001403809</c:v>
                </c:pt>
                <c:pt idx="130">
                  <c:v>10.922453880310059</c:v>
                </c:pt>
                <c:pt idx="131">
                  <c:v>10.928155899047852</c:v>
                </c:pt>
                <c:pt idx="132">
                  <c:v>10.922039031982422</c:v>
                </c:pt>
                <c:pt idx="133">
                  <c:v>10.911681175231934</c:v>
                </c:pt>
                <c:pt idx="134">
                  <c:v>10.896726608276367</c:v>
                </c:pt>
                <c:pt idx="135">
                  <c:v>10.884575843811035</c:v>
                </c:pt>
                <c:pt idx="136">
                  <c:v>10.867841720581055</c:v>
                </c:pt>
                <c:pt idx="137">
                  <c:v>10.847108840942383</c:v>
                </c:pt>
                <c:pt idx="138">
                  <c:v>10.821824073791504</c:v>
                </c:pt>
                <c:pt idx="139">
                  <c:v>10.798349380493164</c:v>
                </c:pt>
                <c:pt idx="140">
                  <c:v>10.775764465332031</c:v>
                </c:pt>
                <c:pt idx="141">
                  <c:v>10.752941131591797</c:v>
                </c:pt>
                <c:pt idx="142">
                  <c:v>10.731287002563477</c:v>
                </c:pt>
                <c:pt idx="143">
                  <c:v>10.70995044708252</c:v>
                </c:pt>
                <c:pt idx="144">
                  <c:v>10.68896484375</c:v>
                </c:pt>
                <c:pt idx="145">
                  <c:v>10.670977592468262</c:v>
                </c:pt>
                <c:pt idx="146">
                  <c:v>10.654708862304688</c:v>
                </c:pt>
                <c:pt idx="147">
                  <c:v>10.638941764831543</c:v>
                </c:pt>
                <c:pt idx="148">
                  <c:v>10.625901222229004</c:v>
                </c:pt>
                <c:pt idx="149">
                  <c:v>10.611968994140625</c:v>
                </c:pt>
                <c:pt idx="150">
                  <c:v>10.600379943847656</c:v>
                </c:pt>
                <c:pt idx="151">
                  <c:v>10.59220027923584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14.551236152648926</c:v>
                </c:pt>
                <c:pt idx="1">
                  <c:v>19.077388763427734</c:v>
                </c:pt>
                <c:pt idx="2">
                  <c:v>19.645950317382813</c:v>
                </c:pt>
                <c:pt idx="3">
                  <c:v>19.872087478637695</c:v>
                </c:pt>
                <c:pt idx="4">
                  <c:v>19.958799362182617</c:v>
                </c:pt>
                <c:pt idx="5">
                  <c:v>19.995515823364258</c:v>
                </c:pt>
                <c:pt idx="6">
                  <c:v>19.999605178833008</c:v>
                </c:pt>
                <c:pt idx="7">
                  <c:v>19.999982833862305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4.9999985694885254</c:v>
                </c:pt>
                <c:pt idx="23">
                  <c:v>21.262113571166992</c:v>
                </c:pt>
                <c:pt idx="24">
                  <c:v>21.262113571166992</c:v>
                </c:pt>
                <c:pt idx="25">
                  <c:v>21.262113571166992</c:v>
                </c:pt>
                <c:pt idx="26">
                  <c:v>0.94211399555206299</c:v>
                </c:pt>
                <c:pt idx="27">
                  <c:v>14.59016227722168</c:v>
                </c:pt>
                <c:pt idx="28">
                  <c:v>17.951992034912109</c:v>
                </c:pt>
                <c:pt idx="29">
                  <c:v>20.038534164428711</c:v>
                </c:pt>
                <c:pt idx="30">
                  <c:v>4.9999985694885254</c:v>
                </c:pt>
                <c:pt idx="31">
                  <c:v>21.591415405273438</c:v>
                </c:pt>
                <c:pt idx="32">
                  <c:v>21.591415405273438</c:v>
                </c:pt>
                <c:pt idx="33">
                  <c:v>21.591415405273438</c:v>
                </c:pt>
                <c:pt idx="34">
                  <c:v>21.591415405273438</c:v>
                </c:pt>
                <c:pt idx="35">
                  <c:v>21.591415405273438</c:v>
                </c:pt>
                <c:pt idx="36">
                  <c:v>21.591415405273438</c:v>
                </c:pt>
                <c:pt idx="37">
                  <c:v>21.591415405273438</c:v>
                </c:pt>
                <c:pt idx="38">
                  <c:v>21.591415405273438</c:v>
                </c:pt>
                <c:pt idx="39">
                  <c:v>21.591415405273438</c:v>
                </c:pt>
                <c:pt idx="40">
                  <c:v>4.9999985694885254</c:v>
                </c:pt>
                <c:pt idx="41">
                  <c:v>4.9999985694885254</c:v>
                </c:pt>
                <c:pt idx="42">
                  <c:v>13.145777702331543</c:v>
                </c:pt>
                <c:pt idx="43">
                  <c:v>18.555522918701172</c:v>
                </c:pt>
                <c:pt idx="44">
                  <c:v>16.93284797668457</c:v>
                </c:pt>
                <c:pt idx="45">
                  <c:v>19.315061569213867</c:v>
                </c:pt>
                <c:pt idx="46">
                  <c:v>4.9999985694885254</c:v>
                </c:pt>
                <c:pt idx="47">
                  <c:v>19.01776123046875</c:v>
                </c:pt>
                <c:pt idx="48">
                  <c:v>19.829250335693359</c:v>
                </c:pt>
                <c:pt idx="49">
                  <c:v>19.924758911132813</c:v>
                </c:pt>
                <c:pt idx="50">
                  <c:v>19.958747863769531</c:v>
                </c:pt>
                <c:pt idx="51">
                  <c:v>19.978355407714844</c:v>
                </c:pt>
                <c:pt idx="52">
                  <c:v>4.9999985694885254</c:v>
                </c:pt>
                <c:pt idx="53">
                  <c:v>2.4545013904571533</c:v>
                </c:pt>
                <c:pt idx="54">
                  <c:v>8.1374969482421875</c:v>
                </c:pt>
                <c:pt idx="55">
                  <c:v>13.378603935241699</c:v>
                </c:pt>
                <c:pt idx="56">
                  <c:v>16.013544082641602</c:v>
                </c:pt>
                <c:pt idx="57">
                  <c:v>4.9999985694885254</c:v>
                </c:pt>
                <c:pt idx="58">
                  <c:v>12.102919578552246</c:v>
                </c:pt>
                <c:pt idx="59">
                  <c:v>15.756940841674805</c:v>
                </c:pt>
                <c:pt idx="60">
                  <c:v>16.261144638061523</c:v>
                </c:pt>
                <c:pt idx="61">
                  <c:v>17.555133819580078</c:v>
                </c:pt>
                <c:pt idx="62">
                  <c:v>18.348730087280273</c:v>
                </c:pt>
                <c:pt idx="63">
                  <c:v>4.9999985694885254</c:v>
                </c:pt>
                <c:pt idx="64">
                  <c:v>9.3005390167236328</c:v>
                </c:pt>
                <c:pt idx="65">
                  <c:v>5.9484810829162598</c:v>
                </c:pt>
                <c:pt idx="66">
                  <c:v>8.2272806167602539</c:v>
                </c:pt>
                <c:pt idx="67">
                  <c:v>7.3336334228515625</c:v>
                </c:pt>
                <c:pt idx="68">
                  <c:v>4.9999985694885254</c:v>
                </c:pt>
                <c:pt idx="69">
                  <c:v>6.6270713806152344</c:v>
                </c:pt>
                <c:pt idx="70">
                  <c:v>9.0388803482055664</c:v>
                </c:pt>
                <c:pt idx="71">
                  <c:v>10.218465805053711</c:v>
                </c:pt>
                <c:pt idx="72">
                  <c:v>9.8346738815307617</c:v>
                </c:pt>
                <c:pt idx="73">
                  <c:v>11.001809120178223</c:v>
                </c:pt>
                <c:pt idx="74">
                  <c:v>11.856468200683594</c:v>
                </c:pt>
                <c:pt idx="75">
                  <c:v>4.9999985694885254</c:v>
                </c:pt>
                <c:pt idx="76">
                  <c:v>4.9999985694885254</c:v>
                </c:pt>
                <c:pt idx="77">
                  <c:v>6.0552630424499512</c:v>
                </c:pt>
                <c:pt idx="78">
                  <c:v>8.7383956909179688</c:v>
                </c:pt>
                <c:pt idx="79">
                  <c:v>10.151931762695313</c:v>
                </c:pt>
                <c:pt idx="80">
                  <c:v>11.281167030334473</c:v>
                </c:pt>
                <c:pt idx="81">
                  <c:v>8.5405731201171875</c:v>
                </c:pt>
                <c:pt idx="82">
                  <c:v>9.3509998321533203</c:v>
                </c:pt>
                <c:pt idx="83">
                  <c:v>10.852442741394043</c:v>
                </c:pt>
                <c:pt idx="84">
                  <c:v>12.14885139465332</c:v>
                </c:pt>
                <c:pt idx="85">
                  <c:v>13.353504180908203</c:v>
                </c:pt>
                <c:pt idx="86">
                  <c:v>4.9999985694885254</c:v>
                </c:pt>
                <c:pt idx="87">
                  <c:v>7.8702268600463867</c:v>
                </c:pt>
                <c:pt idx="88">
                  <c:v>10.315094947814941</c:v>
                </c:pt>
                <c:pt idx="89">
                  <c:v>11.773931503295898</c:v>
                </c:pt>
                <c:pt idx="90">
                  <c:v>12.983964920043945</c:v>
                </c:pt>
                <c:pt idx="91">
                  <c:v>13.71143627166748</c:v>
                </c:pt>
                <c:pt idx="92">
                  <c:v>14.389286041259766</c:v>
                </c:pt>
                <c:pt idx="93">
                  <c:v>14.822351455688477</c:v>
                </c:pt>
                <c:pt idx="94">
                  <c:v>15.216037750244141</c:v>
                </c:pt>
                <c:pt idx="95">
                  <c:v>15.533712387084961</c:v>
                </c:pt>
                <c:pt idx="96">
                  <c:v>4.9999985694885254</c:v>
                </c:pt>
                <c:pt idx="97">
                  <c:v>10.561135292053223</c:v>
                </c:pt>
                <c:pt idx="98">
                  <c:v>10.973538398742676</c:v>
                </c:pt>
                <c:pt idx="99">
                  <c:v>12.135393142700195</c:v>
                </c:pt>
                <c:pt idx="100">
                  <c:v>9.8914775848388672</c:v>
                </c:pt>
                <c:pt idx="101">
                  <c:v>10.81849193572998</c:v>
                </c:pt>
                <c:pt idx="102">
                  <c:v>11.784089088439941</c:v>
                </c:pt>
                <c:pt idx="103">
                  <c:v>10.901026725769043</c:v>
                </c:pt>
                <c:pt idx="104">
                  <c:v>11.78508186340332</c:v>
                </c:pt>
                <c:pt idx="105">
                  <c:v>4.9999985694885254</c:v>
                </c:pt>
                <c:pt idx="106">
                  <c:v>6.449425220489502</c:v>
                </c:pt>
                <c:pt idx="107">
                  <c:v>9.3864889144897461</c:v>
                </c:pt>
                <c:pt idx="108">
                  <c:v>10.715126991271973</c:v>
                </c:pt>
                <c:pt idx="109">
                  <c:v>11.64960765838623</c:v>
                </c:pt>
                <c:pt idx="110">
                  <c:v>12.277685165405273</c:v>
                </c:pt>
                <c:pt idx="111">
                  <c:v>12.60258960723877</c:v>
                </c:pt>
                <c:pt idx="112">
                  <c:v>13.024143218994141</c:v>
                </c:pt>
                <c:pt idx="113">
                  <c:v>13.666947364807129</c:v>
                </c:pt>
                <c:pt idx="114">
                  <c:v>14.132226943969727</c:v>
                </c:pt>
                <c:pt idx="115">
                  <c:v>14.519049644470215</c:v>
                </c:pt>
                <c:pt idx="116">
                  <c:v>15.06080436706543</c:v>
                </c:pt>
                <c:pt idx="117">
                  <c:v>15.598124504089355</c:v>
                </c:pt>
                <c:pt idx="118">
                  <c:v>12.160795211791992</c:v>
                </c:pt>
                <c:pt idx="119">
                  <c:v>10.525256156921387</c:v>
                </c:pt>
                <c:pt idx="120">
                  <c:v>4.130587100982666</c:v>
                </c:pt>
                <c:pt idx="121">
                  <c:v>5.6278080940246582</c:v>
                </c:pt>
                <c:pt idx="122">
                  <c:v>7.4775753021240234</c:v>
                </c:pt>
                <c:pt idx="123">
                  <c:v>9.2063045501708984</c:v>
                </c:pt>
                <c:pt idx="124">
                  <c:v>10.265785217285156</c:v>
                </c:pt>
                <c:pt idx="125">
                  <c:v>11.455862998962402</c:v>
                </c:pt>
                <c:pt idx="126">
                  <c:v>12.805633544921875</c:v>
                </c:pt>
                <c:pt idx="127">
                  <c:v>13.773054122924805</c:v>
                </c:pt>
                <c:pt idx="128">
                  <c:v>14.562904357910156</c:v>
                </c:pt>
                <c:pt idx="129">
                  <c:v>15.423421859741211</c:v>
                </c:pt>
                <c:pt idx="130">
                  <c:v>16.241851806640625</c:v>
                </c:pt>
                <c:pt idx="131">
                  <c:v>16.98582649230957</c:v>
                </c:pt>
                <c:pt idx="132">
                  <c:v>17.675725936889648</c:v>
                </c:pt>
                <c:pt idx="133">
                  <c:v>18.279687881469727</c:v>
                </c:pt>
                <c:pt idx="134">
                  <c:v>18.720067977905273</c:v>
                </c:pt>
                <c:pt idx="135">
                  <c:v>19.22197151184082</c:v>
                </c:pt>
                <c:pt idx="136">
                  <c:v>19.557586669921875</c:v>
                </c:pt>
                <c:pt idx="137">
                  <c:v>19.759344100952148</c:v>
                </c:pt>
                <c:pt idx="138">
                  <c:v>19.821323394775391</c:v>
                </c:pt>
                <c:pt idx="139">
                  <c:v>19.88343620300293</c:v>
                </c:pt>
                <c:pt idx="140">
                  <c:v>19.930633544921875</c:v>
                </c:pt>
                <c:pt idx="141">
                  <c:v>19.9559326171875</c:v>
                </c:pt>
                <c:pt idx="142">
                  <c:v>19.972286224365234</c:v>
                </c:pt>
                <c:pt idx="143">
                  <c:v>19.981714248657227</c:v>
                </c:pt>
                <c:pt idx="144">
                  <c:v>19.986967086791992</c:v>
                </c:pt>
                <c:pt idx="145">
                  <c:v>19.991842269897461</c:v>
                </c:pt>
                <c:pt idx="146">
                  <c:v>19.995132446289063</c:v>
                </c:pt>
                <c:pt idx="147">
                  <c:v>19.996976852416992</c:v>
                </c:pt>
                <c:pt idx="148">
                  <c:v>19.998346328735352</c:v>
                </c:pt>
                <c:pt idx="149">
                  <c:v>19.998960494995117</c:v>
                </c:pt>
                <c:pt idx="150">
                  <c:v>19.999395370483398</c:v>
                </c:pt>
                <c:pt idx="151">
                  <c:v>19.999710083007813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1.7295856475830078</c:v>
                </c:pt>
                <c:pt idx="1">
                  <c:v>1.5103412866592407</c:v>
                </c:pt>
                <c:pt idx="2">
                  <c:v>1.3407033681869507</c:v>
                </c:pt>
                <c:pt idx="3">
                  <c:v>1.2062803506851196</c:v>
                </c:pt>
                <c:pt idx="4">
                  <c:v>1.0976463556289673</c:v>
                </c:pt>
                <c:pt idx="5">
                  <c:v>1.0086807012557983</c:v>
                </c:pt>
                <c:pt idx="6">
                  <c:v>0.93562853336334229</c:v>
                </c:pt>
                <c:pt idx="7">
                  <c:v>0.87663859128952026</c:v>
                </c:pt>
                <c:pt idx="8">
                  <c:v>0.83028519153594971</c:v>
                </c:pt>
                <c:pt idx="9">
                  <c:v>0.79721999168395996</c:v>
                </c:pt>
                <c:pt idx="10">
                  <c:v>0.77891862392425537</c:v>
                </c:pt>
                <c:pt idx="11">
                  <c:v>0.77789229154586792</c:v>
                </c:pt>
                <c:pt idx="12">
                  <c:v>0.77306163311004639</c:v>
                </c:pt>
                <c:pt idx="13">
                  <c:v>0.76595574617385864</c:v>
                </c:pt>
                <c:pt idx="14">
                  <c:v>0.75764673948287964</c:v>
                </c:pt>
                <c:pt idx="15">
                  <c:v>0.74888330698013306</c:v>
                </c:pt>
                <c:pt idx="16">
                  <c:v>0.74017441272735596</c:v>
                </c:pt>
                <c:pt idx="17">
                  <c:v>0.73185575008392334</c:v>
                </c:pt>
                <c:pt idx="18">
                  <c:v>0.7241327166557312</c:v>
                </c:pt>
                <c:pt idx="19">
                  <c:v>0.71471059322357178</c:v>
                </c:pt>
                <c:pt idx="20">
                  <c:v>0.70417147874832153</c:v>
                </c:pt>
                <c:pt idx="21">
                  <c:v>0.69296300411224365</c:v>
                </c:pt>
                <c:pt idx="22">
                  <c:v>0.68142735958099365</c:v>
                </c:pt>
                <c:pt idx="23">
                  <c:v>0.66899585723876953</c:v>
                </c:pt>
                <c:pt idx="24">
                  <c:v>0.6560712456703186</c:v>
                </c:pt>
                <c:pt idx="25">
                  <c:v>0.64252698421478271</c:v>
                </c:pt>
                <c:pt idx="26">
                  <c:v>0.62871086597442627</c:v>
                </c:pt>
                <c:pt idx="27">
                  <c:v>0.61456364393234253</c:v>
                </c:pt>
                <c:pt idx="28">
                  <c:v>0.60011845827102661</c:v>
                </c:pt>
                <c:pt idx="29">
                  <c:v>0.58545422554016113</c:v>
                </c:pt>
                <c:pt idx="30">
                  <c:v>0.57066720724105835</c:v>
                </c:pt>
                <c:pt idx="31">
                  <c:v>0.55585771799087524</c:v>
                </c:pt>
                <c:pt idx="32">
                  <c:v>0.54111850261688232</c:v>
                </c:pt>
                <c:pt idx="33">
                  <c:v>0.52653294801712036</c:v>
                </c:pt>
                <c:pt idx="34">
                  <c:v>0.51217049360275269</c:v>
                </c:pt>
                <c:pt idx="35">
                  <c:v>0.49808841943740845</c:v>
                </c:pt>
                <c:pt idx="36">
                  <c:v>0.48433104157447815</c:v>
                </c:pt>
                <c:pt idx="37">
                  <c:v>0.47093269228935242</c:v>
                </c:pt>
                <c:pt idx="38">
                  <c:v>0.45791861414909363</c:v>
                </c:pt>
                <c:pt idx="39">
                  <c:v>0.44530525803565979</c:v>
                </c:pt>
                <c:pt idx="40">
                  <c:v>0.43310242891311646</c:v>
                </c:pt>
                <c:pt idx="41">
                  <c:v>0.42131456732749939</c:v>
                </c:pt>
                <c:pt idx="42">
                  <c:v>0.40948003530502319</c:v>
                </c:pt>
                <c:pt idx="43">
                  <c:v>0.39813217520713806</c:v>
                </c:pt>
                <c:pt idx="44">
                  <c:v>0.32513293623924255</c:v>
                </c:pt>
                <c:pt idx="45">
                  <c:v>0.32048514485359192</c:v>
                </c:pt>
                <c:pt idx="46">
                  <c:v>0.31589695811271667</c:v>
                </c:pt>
                <c:pt idx="47">
                  <c:v>0.3114703893661499</c:v>
                </c:pt>
                <c:pt idx="48">
                  <c:v>0.30734416842460632</c:v>
                </c:pt>
                <c:pt idx="49">
                  <c:v>0.3036455512046814</c:v>
                </c:pt>
                <c:pt idx="50">
                  <c:v>0.30050927400588989</c:v>
                </c:pt>
                <c:pt idx="51">
                  <c:v>0.29807999730110168</c:v>
                </c:pt>
                <c:pt idx="52">
                  <c:v>0.29651561379432678</c:v>
                </c:pt>
                <c:pt idx="53">
                  <c:v>0.29599586129188538</c:v>
                </c:pt>
                <c:pt idx="54">
                  <c:v>0.29582715034484863</c:v>
                </c:pt>
                <c:pt idx="55">
                  <c:v>0.29614055156707764</c:v>
                </c:pt>
                <c:pt idx="56">
                  <c:v>0.29679161310195923</c:v>
                </c:pt>
                <c:pt idx="57">
                  <c:v>0.29765939712524414</c:v>
                </c:pt>
                <c:pt idx="58">
                  <c:v>0.29864248633384705</c:v>
                </c:pt>
                <c:pt idx="59">
                  <c:v>0.29965829849243164</c:v>
                </c:pt>
                <c:pt idx="60">
                  <c:v>0.30063360929489136</c:v>
                </c:pt>
                <c:pt idx="61">
                  <c:v>0.30150362849235535</c:v>
                </c:pt>
                <c:pt idx="62">
                  <c:v>0.30221173167228699</c:v>
                </c:pt>
                <c:pt idx="63">
                  <c:v>0.30270978808403015</c:v>
                </c:pt>
                <c:pt idx="64">
                  <c:v>0.30296090245246887</c:v>
                </c:pt>
                <c:pt idx="65">
                  <c:v>0.30214288830757141</c:v>
                </c:pt>
                <c:pt idx="66">
                  <c:v>0.30039563775062561</c:v>
                </c:pt>
                <c:pt idx="67">
                  <c:v>0.2978455126285553</c:v>
                </c:pt>
                <c:pt idx="68">
                  <c:v>0.29462462663650513</c:v>
                </c:pt>
                <c:pt idx="69">
                  <c:v>0.29084783792495728</c:v>
                </c:pt>
                <c:pt idx="70">
                  <c:v>0.26835623383522034</c:v>
                </c:pt>
                <c:pt idx="71">
                  <c:v>0.24947194755077362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1.190557599067688</c:v>
                </c:pt>
                <c:pt idx="1">
                  <c:v>1.0303524732589722</c:v>
                </c:pt>
                <c:pt idx="2">
                  <c:v>0.91119760274887085</c:v>
                </c:pt>
                <c:pt idx="3">
                  <c:v>0.8202134370803833</c:v>
                </c:pt>
                <c:pt idx="4">
                  <c:v>0.75036746263504028</c:v>
                </c:pt>
                <c:pt idx="5">
                  <c:v>0.69890135526657104</c:v>
                </c:pt>
                <c:pt idx="6">
                  <c:v>0.66678869724273682</c:v>
                </c:pt>
                <c:pt idx="7">
                  <c:v>0.65213245153427124</c:v>
                </c:pt>
                <c:pt idx="8">
                  <c:v>0.66224730014801025</c:v>
                </c:pt>
                <c:pt idx="9">
                  <c:v>0.70116877555847168</c:v>
                </c:pt>
                <c:pt idx="10">
                  <c:v>0.77346551418304443</c:v>
                </c:pt>
                <c:pt idx="11">
                  <c:v>0.75212585926055908</c:v>
                </c:pt>
                <c:pt idx="12">
                  <c:v>0.7348639965057373</c:v>
                </c:pt>
                <c:pt idx="13">
                  <c:v>0.72083902359008789</c:v>
                </c:pt>
                <c:pt idx="14">
                  <c:v>0.70952028036117554</c:v>
                </c:pt>
                <c:pt idx="15">
                  <c:v>0.70049893856048584</c:v>
                </c:pt>
                <c:pt idx="16">
                  <c:v>0.6934235692024231</c:v>
                </c:pt>
                <c:pt idx="17">
                  <c:v>0.6879773736000061</c:v>
                </c:pt>
                <c:pt idx="18">
                  <c:v>0.66996520757675171</c:v>
                </c:pt>
                <c:pt idx="19">
                  <c:v>0.65327036380767822</c:v>
                </c:pt>
                <c:pt idx="20">
                  <c:v>0.63782167434692383</c:v>
                </c:pt>
                <c:pt idx="21">
                  <c:v>0.62355250120162964</c:v>
                </c:pt>
                <c:pt idx="22">
                  <c:v>0.60531389713287354</c:v>
                </c:pt>
                <c:pt idx="23">
                  <c:v>0.58836770057678223</c:v>
                </c:pt>
                <c:pt idx="24">
                  <c:v>0.56988424062728882</c:v>
                </c:pt>
                <c:pt idx="25">
                  <c:v>0.55274307727813721</c:v>
                </c:pt>
                <c:pt idx="26">
                  <c:v>0.53474593162536621</c:v>
                </c:pt>
                <c:pt idx="27">
                  <c:v>0.51640939712524414</c:v>
                </c:pt>
                <c:pt idx="28">
                  <c:v>0.4980829656124115</c:v>
                </c:pt>
                <c:pt idx="29">
                  <c:v>0.48001089692115784</c:v>
                </c:pt>
                <c:pt idx="30">
                  <c:v>0.46236386895179749</c:v>
                </c:pt>
                <c:pt idx="31">
                  <c:v>0.44525536894798279</c:v>
                </c:pt>
                <c:pt idx="32">
                  <c:v>0.42875763773918152</c:v>
                </c:pt>
                <c:pt idx="33">
                  <c:v>0.41291478276252747</c:v>
                </c:pt>
                <c:pt idx="34">
                  <c:v>0.39774829149246216</c:v>
                </c:pt>
                <c:pt idx="35">
                  <c:v>0.38326427340507507</c:v>
                </c:pt>
                <c:pt idx="36">
                  <c:v>0.36945775151252747</c:v>
                </c:pt>
                <c:pt idx="37">
                  <c:v>0.35631772875785828</c:v>
                </c:pt>
                <c:pt idx="38">
                  <c:v>0.34382569789886475</c:v>
                </c:pt>
                <c:pt idx="39">
                  <c:v>0.33195808529853821</c:v>
                </c:pt>
                <c:pt idx="40">
                  <c:v>0.32068878412246704</c:v>
                </c:pt>
                <c:pt idx="41">
                  <c:v>0.30541646480560303</c:v>
                </c:pt>
                <c:pt idx="42">
                  <c:v>0.2953287661075592</c:v>
                </c:pt>
                <c:pt idx="43">
                  <c:v>-0.41894286870956421</c:v>
                </c:pt>
                <c:pt idx="44">
                  <c:v>0.26746100187301636</c:v>
                </c:pt>
                <c:pt idx="45">
                  <c:v>0.26278060674667358</c:v>
                </c:pt>
                <c:pt idx="46">
                  <c:v>0.25948390364646912</c:v>
                </c:pt>
                <c:pt idx="47">
                  <c:v>0.25820615887641907</c:v>
                </c:pt>
                <c:pt idx="48">
                  <c:v>0.25903841853141785</c:v>
                </c:pt>
                <c:pt idx="49">
                  <c:v>0.26225456595420837</c:v>
                </c:pt>
                <c:pt idx="50">
                  <c:v>0.26817059516906738</c:v>
                </c:pt>
                <c:pt idx="51">
                  <c:v>0.27712497115135193</c:v>
                </c:pt>
                <c:pt idx="52">
                  <c:v>0.28952816128730774</c:v>
                </c:pt>
                <c:pt idx="53">
                  <c:v>0.29372972249984741</c:v>
                </c:pt>
                <c:pt idx="54">
                  <c:v>0.30004173517227173</c:v>
                </c:pt>
                <c:pt idx="55">
                  <c:v>0.30488422513008118</c:v>
                </c:pt>
                <c:pt idx="56">
                  <c:v>0.30841690301895142</c:v>
                </c:pt>
                <c:pt idx="57">
                  <c:v>0.31079372763633728</c:v>
                </c:pt>
                <c:pt idx="58">
                  <c:v>0.31217163801193237</c:v>
                </c:pt>
                <c:pt idx="59">
                  <c:v>0.31260931491851807</c:v>
                </c:pt>
                <c:pt idx="60">
                  <c:v>0.31215214729309082</c:v>
                </c:pt>
                <c:pt idx="61">
                  <c:v>0.3108552098274231</c:v>
                </c:pt>
                <c:pt idx="62">
                  <c:v>0.30877581238746643</c:v>
                </c:pt>
                <c:pt idx="63">
                  <c:v>0.30601486563682556</c:v>
                </c:pt>
                <c:pt idx="64">
                  <c:v>0.2921803891658783</c:v>
                </c:pt>
                <c:pt idx="65">
                  <c:v>0.2790243923664093</c:v>
                </c:pt>
                <c:pt idx="66">
                  <c:v>0.26642847061157227</c:v>
                </c:pt>
                <c:pt idx="67">
                  <c:v>0.25455886125564575</c:v>
                </c:pt>
                <c:pt idx="68">
                  <c:v>0.24330826103687286</c:v>
                </c:pt>
                <c:pt idx="69">
                  <c:v>-2.8144786134362221E-2</c:v>
                </c:pt>
                <c:pt idx="70">
                  <c:v>-1.9089573994278908E-2</c:v>
                </c:pt>
                <c:pt idx="71">
                  <c:v>-1.1642830446362495E-2</c:v>
                </c:pt>
                <c:pt idx="72">
                  <c:v>-5.4944069124758244E-3</c:v>
                </c:pt>
                <c:pt idx="73">
                  <c:v>-7.1535143069922924E-3</c:v>
                </c:pt>
                <c:pt idx="74">
                  <c:v>-8.6639560759067535E-3</c:v>
                </c:pt>
                <c:pt idx="75">
                  <c:v>-1.0038425214588642E-2</c:v>
                </c:pt>
                <c:pt idx="76">
                  <c:v>-1.1289266869425774E-2</c:v>
                </c:pt>
                <c:pt idx="77">
                  <c:v>-1.2427942827343941E-2</c:v>
                </c:pt>
                <c:pt idx="78">
                  <c:v>-1.3462798669934273E-2</c:v>
                </c:pt>
                <c:pt idx="79">
                  <c:v>-1.4401962049305439E-2</c:v>
                </c:pt>
                <c:pt idx="80">
                  <c:v>-1.5255131758749485E-2</c:v>
                </c:pt>
                <c:pt idx="81">
                  <c:v>-1.6031963750720024E-2</c:v>
                </c:pt>
                <c:pt idx="82">
                  <c:v>-1.6739644110202789E-2</c:v>
                </c:pt>
                <c:pt idx="83">
                  <c:v>-1.7384320497512817E-2</c:v>
                </c:pt>
                <c:pt idx="84">
                  <c:v>-1.7970062792301178E-2</c:v>
                </c:pt>
                <c:pt idx="85">
                  <c:v>-1.8499039113521576E-2</c:v>
                </c:pt>
                <c:pt idx="86">
                  <c:v>-1.8973134458065033E-2</c:v>
                </c:pt>
                <c:pt idx="87">
                  <c:v>-1.939462311565876E-2</c:v>
                </c:pt>
                <c:pt idx="88">
                  <c:v>-1.977325975894928E-2</c:v>
                </c:pt>
                <c:pt idx="89">
                  <c:v>-2.0117610692977905E-2</c:v>
                </c:pt>
                <c:pt idx="90">
                  <c:v>-2.04326082020998E-2</c:v>
                </c:pt>
                <c:pt idx="91">
                  <c:v>-2.072080597281456E-2</c:v>
                </c:pt>
                <c:pt idx="92">
                  <c:v>-2.098400890827179E-2</c:v>
                </c:pt>
                <c:pt idx="93">
                  <c:v>-2.1224251016974449E-2</c:v>
                </c:pt>
                <c:pt idx="94">
                  <c:v>-2.1442567929625511E-2</c:v>
                </c:pt>
                <c:pt idx="95">
                  <c:v>-2.1640922874212265E-2</c:v>
                </c:pt>
                <c:pt idx="96">
                  <c:v>-2.1820766851305962E-2</c:v>
                </c:pt>
                <c:pt idx="97">
                  <c:v>-2.1983323618769646E-2</c:v>
                </c:pt>
                <c:pt idx="98">
                  <c:v>-2.2130275145173073E-2</c:v>
                </c:pt>
                <c:pt idx="99">
                  <c:v>-2.225978672504425E-2</c:v>
                </c:pt>
                <c:pt idx="100">
                  <c:v>-2.237401157617569E-2</c:v>
                </c:pt>
                <c:pt idx="101">
                  <c:v>-2.2475102916359901E-2</c:v>
                </c:pt>
                <c:pt idx="102">
                  <c:v>-2.2564360871911049E-2</c:v>
                </c:pt>
                <c:pt idx="103">
                  <c:v>-2.2642346099019051E-2</c:v>
                </c:pt>
                <c:pt idx="104">
                  <c:v>-2.2709397599101067E-2</c:v>
                </c:pt>
                <c:pt idx="105">
                  <c:v>-2.2766375914216042E-2</c:v>
                </c:pt>
                <c:pt idx="106">
                  <c:v>-2.28135846555233E-2</c:v>
                </c:pt>
                <c:pt idx="107">
                  <c:v>-2.2850565612316132E-2</c:v>
                </c:pt>
                <c:pt idx="108">
                  <c:v>-2.2879280149936676E-2</c:v>
                </c:pt>
                <c:pt idx="109">
                  <c:v>-2.2900849580764771E-2</c:v>
                </c:pt>
                <c:pt idx="110">
                  <c:v>-2.2916756570339203E-2</c:v>
                </c:pt>
                <c:pt idx="111">
                  <c:v>-2.2927125915884972E-2</c:v>
                </c:pt>
                <c:pt idx="112">
                  <c:v>-2.2932473570108414E-2</c:v>
                </c:pt>
                <c:pt idx="113">
                  <c:v>-2.2932641208171844E-2</c:v>
                </c:pt>
                <c:pt idx="114">
                  <c:v>-2.2928129881620407E-2</c:v>
                </c:pt>
                <c:pt idx="115">
                  <c:v>-2.2919032722711563E-2</c:v>
                </c:pt>
                <c:pt idx="116">
                  <c:v>-2.2905565798282623E-2</c:v>
                </c:pt>
                <c:pt idx="117">
                  <c:v>-2.2888045758008957E-2</c:v>
                </c:pt>
                <c:pt idx="118">
                  <c:v>-2.2866947576403618E-2</c:v>
                </c:pt>
                <c:pt idx="119">
                  <c:v>-2.2842463105916977E-2</c:v>
                </c:pt>
                <c:pt idx="120">
                  <c:v>-2.281448058784008E-2</c:v>
                </c:pt>
                <c:pt idx="121">
                  <c:v>-2.2783081978559494E-2</c:v>
                </c:pt>
                <c:pt idx="122">
                  <c:v>-2.2748332470655441E-2</c:v>
                </c:pt>
                <c:pt idx="123">
                  <c:v>-2.2712133824825287E-2</c:v>
                </c:pt>
                <c:pt idx="124">
                  <c:v>-2.2674139589071274E-2</c:v>
                </c:pt>
                <c:pt idx="125">
                  <c:v>-2.2634079679846764E-2</c:v>
                </c:pt>
                <c:pt idx="126">
                  <c:v>-2.2591890767216682E-2</c:v>
                </c:pt>
                <c:pt idx="127">
                  <c:v>-4.7174267470836639E-2</c:v>
                </c:pt>
                <c:pt idx="128">
                  <c:v>-5.9528961777687073E-2</c:v>
                </c:pt>
                <c:pt idx="129">
                  <c:v>-6.5864048898220062E-2</c:v>
                </c:pt>
                <c:pt idx="130">
                  <c:v>-6.9673217833042145E-2</c:v>
                </c:pt>
                <c:pt idx="131">
                  <c:v>-7.0759914815425873E-2</c:v>
                </c:pt>
                <c:pt idx="132">
                  <c:v>-7.0297412574291229E-2</c:v>
                </c:pt>
                <c:pt idx="133">
                  <c:v>-6.9380640983581543E-2</c:v>
                </c:pt>
                <c:pt idx="134">
                  <c:v>-6.8419322371482849E-2</c:v>
                </c:pt>
                <c:pt idx="135">
                  <c:v>-6.7591898143291473E-2</c:v>
                </c:pt>
                <c:pt idx="136">
                  <c:v>-6.6766351461410522E-2</c:v>
                </c:pt>
                <c:pt idx="137">
                  <c:v>-6.6095322370529175E-2</c:v>
                </c:pt>
                <c:pt idx="138">
                  <c:v>-6.554073840379715E-2</c:v>
                </c:pt>
                <c:pt idx="139">
                  <c:v>-6.5057575702667236E-2</c:v>
                </c:pt>
                <c:pt idx="140">
                  <c:v>-6.4537093043327332E-2</c:v>
                </c:pt>
                <c:pt idx="141">
                  <c:v>-6.3992127776145935E-2</c:v>
                </c:pt>
                <c:pt idx="142">
                  <c:v>-6.342586874961853E-2</c:v>
                </c:pt>
                <c:pt idx="143">
                  <c:v>-6.2832072377204895E-2</c:v>
                </c:pt>
                <c:pt idx="144">
                  <c:v>-6.2212739139795303E-2</c:v>
                </c:pt>
                <c:pt idx="145">
                  <c:v>-6.156717985868454E-2</c:v>
                </c:pt>
                <c:pt idx="146">
                  <c:v>-6.0905046761035919E-2</c:v>
                </c:pt>
                <c:pt idx="147">
                  <c:v>-6.0229606926441193E-2</c:v>
                </c:pt>
                <c:pt idx="148">
                  <c:v>-5.953839048743248E-2</c:v>
                </c:pt>
                <c:pt idx="149">
                  <c:v>-5.8845996856689453E-2</c:v>
                </c:pt>
                <c:pt idx="150">
                  <c:v>-5.8133754879236221E-2</c:v>
                </c:pt>
                <c:pt idx="151">
                  <c:v>-5.7423852384090424E-2</c:v>
                </c:pt>
                <c:pt idx="152">
                  <c:v>-5.6729983538389206E-2</c:v>
                </c:pt>
                <c:pt idx="153">
                  <c:v>-5.5989973247051239E-2</c:v>
                </c:pt>
                <c:pt idx="154">
                  <c:v>-5.5246256291866302E-2</c:v>
                </c:pt>
                <c:pt idx="155">
                  <c:v>-5.456993356347084E-2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-7.4609670639038086</c:v>
                </c:pt>
                <c:pt idx="1">
                  <c:v>-6.9809770584106445</c:v>
                </c:pt>
                <c:pt idx="2">
                  <c:v>-6.5514693260192871</c:v>
                </c:pt>
                <c:pt idx="3">
                  <c:v>-6.1654009819030762</c:v>
                </c:pt>
                <c:pt idx="4">
                  <c:v>-5.8181233406066895</c:v>
                </c:pt>
                <c:pt idx="5">
                  <c:v>-5.5083432197570801</c:v>
                </c:pt>
                <c:pt idx="6">
                  <c:v>-5.2395024299621582</c:v>
                </c:pt>
                <c:pt idx="7">
                  <c:v>-5.0149960517883301</c:v>
                </c:pt>
                <c:pt idx="8">
                  <c:v>-4.8469557762145996</c:v>
                </c:pt>
                <c:pt idx="9">
                  <c:v>-4.7509026527404785</c:v>
                </c:pt>
                <c:pt idx="10">
                  <c:v>-4.7454490661621094</c:v>
                </c:pt>
                <c:pt idx="11">
                  <c:v>-4.7196846008300781</c:v>
                </c:pt>
                <c:pt idx="12">
                  <c:v>-4.6814870834350586</c:v>
                </c:pt>
                <c:pt idx="13">
                  <c:v>-4.6363725662231445</c:v>
                </c:pt>
                <c:pt idx="14">
                  <c:v>-4.5882477760314941</c:v>
                </c:pt>
                <c:pt idx="15">
                  <c:v>-4.5398635864257813</c:v>
                </c:pt>
                <c:pt idx="16">
                  <c:v>-4.4931125640869141</c:v>
                </c:pt>
                <c:pt idx="17">
                  <c:v>-4.4492349624633789</c:v>
                </c:pt>
                <c:pt idx="18">
                  <c:v>-4.3950662612915039</c:v>
                </c:pt>
                <c:pt idx="19">
                  <c:v>-4.333625316619873</c:v>
                </c:pt>
                <c:pt idx="20">
                  <c:v>-4.2672767639160156</c:v>
                </c:pt>
                <c:pt idx="21">
                  <c:v>-4.1978669166564941</c:v>
                </c:pt>
                <c:pt idx="22">
                  <c:v>-4.1217551231384277</c:v>
                </c:pt>
                <c:pt idx="23">
                  <c:v>-4.0411276817321777</c:v>
                </c:pt>
                <c:pt idx="24">
                  <c:v>-3.954939603805542</c:v>
                </c:pt>
                <c:pt idx="25">
                  <c:v>-3.8651573657989502</c:v>
                </c:pt>
                <c:pt idx="26">
                  <c:v>-3.7711935043334961</c:v>
                </c:pt>
                <c:pt idx="27">
                  <c:v>-3.6730396747589111</c:v>
                </c:pt>
                <c:pt idx="28">
                  <c:v>-3.5710053443908691</c:v>
                </c:pt>
                <c:pt idx="29">
                  <c:v>-3.4655618667602539</c:v>
                </c:pt>
                <c:pt idx="30">
                  <c:v>-3.3572602272033691</c:v>
                </c:pt>
                <c:pt idx="31">
                  <c:v>-3.2466578483581543</c:v>
                </c:pt>
                <c:pt idx="32">
                  <c:v>-3.1342971324920654</c:v>
                </c:pt>
                <c:pt idx="33">
                  <c:v>-3.0206789970397949</c:v>
                </c:pt>
                <c:pt idx="34">
                  <c:v>-2.9062559604644775</c:v>
                </c:pt>
                <c:pt idx="35">
                  <c:v>-2.7914304733276367</c:v>
                </c:pt>
                <c:pt idx="36">
                  <c:v>-2.6765544414520264</c:v>
                </c:pt>
                <c:pt idx="37">
                  <c:v>-2.5619378089904785</c:v>
                </c:pt>
                <c:pt idx="38">
                  <c:v>-2.4478456974029541</c:v>
                </c:pt>
                <c:pt idx="39">
                  <c:v>-2.3344986438751221</c:v>
                </c:pt>
                <c:pt idx="40">
                  <c:v>-2.2220842838287354</c:v>
                </c:pt>
                <c:pt idx="41">
                  <c:v>-2.1061859130859375</c:v>
                </c:pt>
                <c:pt idx="42">
                  <c:v>-1.9920343160629272</c:v>
                </c:pt>
                <c:pt idx="43">
                  <c:v>-1.1749590635299683</c:v>
                </c:pt>
                <c:pt idx="44">
                  <c:v>-1.1172857284545898</c:v>
                </c:pt>
                <c:pt idx="45">
                  <c:v>-1.0595824718475342</c:v>
                </c:pt>
                <c:pt idx="46">
                  <c:v>-1.0031696557998657</c:v>
                </c:pt>
                <c:pt idx="47">
                  <c:v>-0.94990694522857666</c:v>
                </c:pt>
                <c:pt idx="48">
                  <c:v>-0.9016004204750061</c:v>
                </c:pt>
                <c:pt idx="49">
                  <c:v>-0.86020797491073608</c:v>
                </c:pt>
                <c:pt idx="50">
                  <c:v>-0.8278694748878479</c:v>
                </c:pt>
                <c:pt idx="51">
                  <c:v>-0.80691546201705933</c:v>
                </c:pt>
                <c:pt idx="52">
                  <c:v>-0.79992979764938354</c:v>
                </c:pt>
                <c:pt idx="53">
                  <c:v>-0.79766184091567993</c:v>
                </c:pt>
                <c:pt idx="54">
                  <c:v>-0.80187588930130005</c:v>
                </c:pt>
                <c:pt idx="55">
                  <c:v>-0.81061989068984985</c:v>
                </c:pt>
                <c:pt idx="56">
                  <c:v>-0.82224577665328979</c:v>
                </c:pt>
                <c:pt idx="57">
                  <c:v>-0.83537966012954712</c:v>
                </c:pt>
                <c:pt idx="58">
                  <c:v>-0.84890693426132202</c:v>
                </c:pt>
                <c:pt idx="59">
                  <c:v>-0.86185604333877563</c:v>
                </c:pt>
                <c:pt idx="60">
                  <c:v>-0.87337464094161987</c:v>
                </c:pt>
                <c:pt idx="61">
                  <c:v>-0.88272655010223389</c:v>
                </c:pt>
                <c:pt idx="62">
                  <c:v>-0.88929206132888794</c:v>
                </c:pt>
                <c:pt idx="63">
                  <c:v>-0.89259713888168335</c:v>
                </c:pt>
                <c:pt idx="64">
                  <c:v>-0.88181757926940918</c:v>
                </c:pt>
                <c:pt idx="65">
                  <c:v>-0.8586999773979187</c:v>
                </c:pt>
                <c:pt idx="66">
                  <c:v>-0.82473427057266235</c:v>
                </c:pt>
                <c:pt idx="67">
                  <c:v>-0.78144937753677368</c:v>
                </c:pt>
                <c:pt idx="68">
                  <c:v>-0.7301328182220459</c:v>
                </c:pt>
                <c:pt idx="69">
                  <c:v>-0.41114076972007751</c:v>
                </c:pt>
                <c:pt idx="70">
                  <c:v>-0.12369748204946518</c:v>
                </c:pt>
                <c:pt idx="71">
                  <c:v>0.1374184638261795</c:v>
                </c:pt>
                <c:pt idx="72">
                  <c:v>0.14291401207447052</c:v>
                </c:pt>
                <c:pt idx="73">
                  <c:v>0.1500665694475174</c:v>
                </c:pt>
                <c:pt idx="74">
                  <c:v>0.15873008966445923</c:v>
                </c:pt>
                <c:pt idx="75">
                  <c:v>0.16876751184463501</c:v>
                </c:pt>
                <c:pt idx="76">
                  <c:v>0.18005663156509399</c:v>
                </c:pt>
                <c:pt idx="77">
                  <c:v>0.19248420000076294</c:v>
                </c:pt>
                <c:pt idx="78">
                  <c:v>0.20594589412212372</c:v>
                </c:pt>
                <c:pt idx="79">
                  <c:v>0.2203463613986969</c:v>
                </c:pt>
                <c:pt idx="80">
                  <c:v>0.23560217022895813</c:v>
                </c:pt>
                <c:pt idx="81">
                  <c:v>0.25163283944129944</c:v>
                </c:pt>
                <c:pt idx="82">
                  <c:v>0.2683728039264679</c:v>
                </c:pt>
                <c:pt idx="83">
                  <c:v>0.28575646877288818</c:v>
                </c:pt>
                <c:pt idx="84">
                  <c:v>0.30372726917266846</c:v>
                </c:pt>
                <c:pt idx="85">
                  <c:v>0.32222557067871094</c:v>
                </c:pt>
                <c:pt idx="86">
                  <c:v>0.34119772911071777</c:v>
                </c:pt>
                <c:pt idx="87">
                  <c:v>0.36059308052062988</c:v>
                </c:pt>
                <c:pt idx="88">
                  <c:v>0.38036689162254333</c:v>
                </c:pt>
                <c:pt idx="89">
                  <c:v>0.40048345923423767</c:v>
                </c:pt>
                <c:pt idx="90">
                  <c:v>0.42091593146324158</c:v>
                </c:pt>
                <c:pt idx="91">
                  <c:v>0.44163748621940613</c:v>
                </c:pt>
                <c:pt idx="92">
                  <c:v>0.46262127161026001</c:v>
                </c:pt>
                <c:pt idx="93">
                  <c:v>0.48384648561477661</c:v>
                </c:pt>
                <c:pt idx="94">
                  <c:v>0.50528925657272339</c:v>
                </c:pt>
                <c:pt idx="95">
                  <c:v>0.52692866325378418</c:v>
                </c:pt>
                <c:pt idx="96">
                  <c:v>0.54874998331069946</c:v>
                </c:pt>
                <c:pt idx="97">
                  <c:v>0.57073217630386353</c:v>
                </c:pt>
                <c:pt idx="98">
                  <c:v>0.59286338090896606</c:v>
                </c:pt>
                <c:pt idx="99">
                  <c:v>0.61512267589569092</c:v>
                </c:pt>
                <c:pt idx="100">
                  <c:v>0.63749527931213379</c:v>
                </c:pt>
                <c:pt idx="101">
                  <c:v>0.65996921062469482</c:v>
                </c:pt>
                <c:pt idx="102">
                  <c:v>0.68253254890441895</c:v>
                </c:pt>
                <c:pt idx="103">
                  <c:v>0.70517635345458984</c:v>
                </c:pt>
                <c:pt idx="104">
                  <c:v>0.72788572311401367</c:v>
                </c:pt>
                <c:pt idx="105">
                  <c:v>0.75065171718597412</c:v>
                </c:pt>
                <c:pt idx="106">
                  <c:v>0.77346539497375488</c:v>
                </c:pt>
                <c:pt idx="107">
                  <c:v>0.7963147759437561</c:v>
                </c:pt>
                <c:pt idx="108">
                  <c:v>0.81919401884078979</c:v>
                </c:pt>
                <c:pt idx="109">
                  <c:v>0.84209412336349487</c:v>
                </c:pt>
                <c:pt idx="110">
                  <c:v>0.86501210927963257</c:v>
                </c:pt>
                <c:pt idx="111">
                  <c:v>0.88793903589248657</c:v>
                </c:pt>
                <c:pt idx="112">
                  <c:v>0.91087192296981812</c:v>
                </c:pt>
                <c:pt idx="113">
                  <c:v>0.93380481004714966</c:v>
                </c:pt>
                <c:pt idx="114">
                  <c:v>0.95673167705535889</c:v>
                </c:pt>
                <c:pt idx="115">
                  <c:v>0.97964972257614136</c:v>
                </c:pt>
                <c:pt idx="116">
                  <c:v>1.0025557279586792</c:v>
                </c:pt>
                <c:pt idx="117">
                  <c:v>1.0254439115524292</c:v>
                </c:pt>
                <c:pt idx="118">
                  <c:v>1.0483112335205078</c:v>
                </c:pt>
                <c:pt idx="119">
                  <c:v>1.0711547136306763</c:v>
                </c:pt>
                <c:pt idx="120">
                  <c:v>1.093968391418457</c:v>
                </c:pt>
                <c:pt idx="121">
                  <c:v>1.1167522668838501</c:v>
                </c:pt>
                <c:pt idx="122">
                  <c:v>1.1395002603530884</c:v>
                </c:pt>
                <c:pt idx="123">
                  <c:v>1.1622127294540405</c:v>
                </c:pt>
                <c:pt idx="124">
                  <c:v>1.1848863363265991</c:v>
                </c:pt>
                <c:pt idx="125">
                  <c:v>1.2075210809707642</c:v>
                </c:pt>
                <c:pt idx="126">
                  <c:v>1.230114221572876</c:v>
                </c:pt>
                <c:pt idx="127">
                  <c:v>1.2772883176803589</c:v>
                </c:pt>
                <c:pt idx="128">
                  <c:v>1.3368184566497803</c:v>
                </c:pt>
                <c:pt idx="129">
                  <c:v>1.4026815891265869</c:v>
                </c:pt>
                <c:pt idx="130">
                  <c:v>1.4723533391952515</c:v>
                </c:pt>
                <c:pt idx="131">
                  <c:v>1.5431129932403564</c:v>
                </c:pt>
                <c:pt idx="132">
                  <c:v>1.6134108304977417</c:v>
                </c:pt>
                <c:pt idx="133">
                  <c:v>1.6827905178070068</c:v>
                </c:pt>
                <c:pt idx="134">
                  <c:v>1.7512106895446777</c:v>
                </c:pt>
                <c:pt idx="135">
                  <c:v>1.8188023567199707</c:v>
                </c:pt>
                <c:pt idx="136">
                  <c:v>1.885568380355835</c:v>
                </c:pt>
                <c:pt idx="137">
                  <c:v>1.9516639709472656</c:v>
                </c:pt>
                <c:pt idx="138">
                  <c:v>2.0172052383422852</c:v>
                </c:pt>
                <c:pt idx="139">
                  <c:v>2.0822634696960449</c:v>
                </c:pt>
                <c:pt idx="140">
                  <c:v>2.1468005180358887</c:v>
                </c:pt>
                <c:pt idx="141">
                  <c:v>2.210792064666748</c:v>
                </c:pt>
                <c:pt idx="142">
                  <c:v>2.2742173671722412</c:v>
                </c:pt>
                <c:pt idx="143">
                  <c:v>2.3370497226715088</c:v>
                </c:pt>
                <c:pt idx="144">
                  <c:v>2.3992619514465332</c:v>
                </c:pt>
                <c:pt idx="145">
                  <c:v>2.4608306884765625</c:v>
                </c:pt>
                <c:pt idx="146">
                  <c:v>2.5217344760894775</c:v>
                </c:pt>
                <c:pt idx="147">
                  <c:v>2.5819649696350098</c:v>
                </c:pt>
                <c:pt idx="148">
                  <c:v>2.6415040493011475</c:v>
                </c:pt>
                <c:pt idx="149">
                  <c:v>2.7003486156463623</c:v>
                </c:pt>
                <c:pt idx="150">
                  <c:v>2.7584810256958008</c:v>
                </c:pt>
                <c:pt idx="151">
                  <c:v>2.8159041404724121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-3.4424641132354736</c:v>
                </c:pt>
                <c:pt idx="1">
                  <c:v>-3.0040597915649414</c:v>
                </c:pt>
                <c:pt idx="2">
                  <c:v>-2.6638514995574951</c:v>
                </c:pt>
                <c:pt idx="3">
                  <c:v>-2.4219131469726563</c:v>
                </c:pt>
                <c:pt idx="4">
                  <c:v>-2.3073084354400635</c:v>
                </c:pt>
                <c:pt idx="5">
                  <c:v>-2.380180835723877</c:v>
                </c:pt>
                <c:pt idx="6">
                  <c:v>-2.6144511699676514</c:v>
                </c:pt>
                <c:pt idx="7">
                  <c:v>-3.0882811546325684</c:v>
                </c:pt>
                <c:pt idx="8">
                  <c:v>-3.7555704116821289</c:v>
                </c:pt>
                <c:pt idx="9">
                  <c:v>-4.5448017120361328</c:v>
                </c:pt>
                <c:pt idx="10">
                  <c:v>-4.3600540161132813</c:v>
                </c:pt>
                <c:pt idx="11">
                  <c:v>-4.2217888832092285</c:v>
                </c:pt>
                <c:pt idx="12">
                  <c:v>-4.120699405670166</c:v>
                </c:pt>
                <c:pt idx="13">
                  <c:v>-4.0497403144836426</c:v>
                </c:pt>
                <c:pt idx="14">
                  <c:v>-4.0029716491699219</c:v>
                </c:pt>
                <c:pt idx="15">
                  <c:v>-3.9752373695373535</c:v>
                </c:pt>
                <c:pt idx="16">
                  <c:v>-3.962040901184082</c:v>
                </c:pt>
                <c:pt idx="17">
                  <c:v>-3.8134078979492188</c:v>
                </c:pt>
                <c:pt idx="18">
                  <c:v>-3.6822028160095215</c:v>
                </c:pt>
                <c:pt idx="19">
                  <c:v>-3.5666177272796631</c:v>
                </c:pt>
                <c:pt idx="20">
                  <c:v>-3.4650216102600098</c:v>
                </c:pt>
                <c:pt idx="21">
                  <c:v>-3.3132619857788086</c:v>
                </c:pt>
                <c:pt idx="22">
                  <c:v>-3.17704176902771</c:v>
                </c:pt>
                <c:pt idx="23">
                  <c:v>-3.0176913738250732</c:v>
                </c:pt>
                <c:pt idx="24">
                  <c:v>-2.8740174770355225</c:v>
                </c:pt>
                <c:pt idx="25">
                  <c:v>-2.713397741317749</c:v>
                </c:pt>
                <c:pt idx="26">
                  <c:v>-2.5421862602233887</c:v>
                </c:pt>
                <c:pt idx="27">
                  <c:v>-2.3646121025085449</c:v>
                </c:pt>
                <c:pt idx="28">
                  <c:v>-2.1836793422698975</c:v>
                </c:pt>
                <c:pt idx="29">
                  <c:v>-2.0015959739685059</c:v>
                </c:pt>
                <c:pt idx="30">
                  <c:v>-1.8199388980865479</c:v>
                </c:pt>
                <c:pt idx="31">
                  <c:v>-1.6398522853851318</c:v>
                </c:pt>
                <c:pt idx="32">
                  <c:v>-1.4621827602386475</c:v>
                </c:pt>
                <c:pt idx="33">
                  <c:v>-1.2875440120697021</c:v>
                </c:pt>
                <c:pt idx="34">
                  <c:v>-1.1163774728775024</c:v>
                </c:pt>
                <c:pt idx="35">
                  <c:v>-0.94901937246322632</c:v>
                </c:pt>
                <c:pt idx="36">
                  <c:v>-0.78575032949447632</c:v>
                </c:pt>
                <c:pt idx="37">
                  <c:v>-0.62673699855804443</c:v>
                </c:pt>
                <c:pt idx="38">
                  <c:v>-0.47206294536590576</c:v>
                </c:pt>
                <c:pt idx="39">
                  <c:v>-0.3217608630657196</c:v>
                </c:pt>
                <c:pt idx="40">
                  <c:v>-3.0824551358819008E-2</c:v>
                </c:pt>
                <c:pt idx="41">
                  <c:v>0.10700824111700058</c:v>
                </c:pt>
                <c:pt idx="42">
                  <c:v>0.24047797918319702</c:v>
                </c:pt>
                <c:pt idx="43">
                  <c:v>-0.34419307112693787</c:v>
                </c:pt>
                <c:pt idx="44">
                  <c:v>-0.27386552095413208</c:v>
                </c:pt>
                <c:pt idx="45">
                  <c:v>-0.24349695444107056</c:v>
                </c:pt>
                <c:pt idx="46">
                  <c:v>-0.27184194326400757</c:v>
                </c:pt>
                <c:pt idx="47">
                  <c:v>-0.35810181498527527</c:v>
                </c:pt>
                <c:pt idx="48">
                  <c:v>-0.50396037101745605</c:v>
                </c:pt>
                <c:pt idx="49">
                  <c:v>-0.70868152379989624</c:v>
                </c:pt>
                <c:pt idx="50">
                  <c:v>-0.96858763694763184</c:v>
                </c:pt>
                <c:pt idx="51">
                  <c:v>-1.2787225246429443</c:v>
                </c:pt>
                <c:pt idx="52">
                  <c:v>-1.3776335716247559</c:v>
                </c:pt>
                <c:pt idx="53">
                  <c:v>-1.5146646499633789</c:v>
                </c:pt>
                <c:pt idx="54">
                  <c:v>-1.6116980314254761</c:v>
                </c:pt>
                <c:pt idx="55">
                  <c:v>-1.6765718460083008</c:v>
                </c:pt>
                <c:pt idx="56">
                  <c:v>-1.7152880430221558</c:v>
                </c:pt>
                <c:pt idx="57">
                  <c:v>-1.7328057289123535</c:v>
                </c:pt>
                <c:pt idx="58">
                  <c:v>-1.7314199209213257</c:v>
                </c:pt>
                <c:pt idx="59">
                  <c:v>-1.712736964225769</c:v>
                </c:pt>
                <c:pt idx="60">
                  <c:v>-1.6782199144363403</c:v>
                </c:pt>
                <c:pt idx="61">
                  <c:v>-1.6291323900222778</c:v>
                </c:pt>
                <c:pt idx="62">
                  <c:v>-1.5674326419830322</c:v>
                </c:pt>
                <c:pt idx="63">
                  <c:v>-1.2658689022064209</c:v>
                </c:pt>
                <c:pt idx="64">
                  <c:v>-0.96533620357513428</c:v>
                </c:pt>
                <c:pt idx="65">
                  <c:v>-0.66363829374313354</c:v>
                </c:pt>
                <c:pt idx="66">
                  <c:v>-0.36602923274040222</c:v>
                </c:pt>
                <c:pt idx="67">
                  <c:v>-7.0646420121192932E-2</c:v>
                </c:pt>
                <c:pt idx="68">
                  <c:v>0.22026902437210083</c:v>
                </c:pt>
                <c:pt idx="69">
                  <c:v>0.24218267202377319</c:v>
                </c:pt>
                <c:pt idx="70">
                  <c:v>0.27406221628189087</c:v>
                </c:pt>
                <c:pt idx="71">
                  <c:v>0.31329700350761414</c:v>
                </c:pt>
                <c:pt idx="72">
                  <c:v>0.35835811495780945</c:v>
                </c:pt>
                <c:pt idx="73">
                  <c:v>0.40135690569877625</c:v>
                </c:pt>
                <c:pt idx="74">
                  <c:v>0.44243347644805908</c:v>
                </c:pt>
                <c:pt idx="75">
                  <c:v>0.48173975944519043</c:v>
                </c:pt>
                <c:pt idx="76">
                  <c:v>0.51942479610443115</c:v>
                </c:pt>
                <c:pt idx="77">
                  <c:v>0.55556309223175049</c:v>
                </c:pt>
                <c:pt idx="78">
                  <c:v>0.59025001525878906</c:v>
                </c:pt>
                <c:pt idx="79">
                  <c:v>0.62361973524093628</c:v>
                </c:pt>
                <c:pt idx="80">
                  <c:v>0.65583008527755737</c:v>
                </c:pt>
                <c:pt idx="81">
                  <c:v>0.68698239326477051</c:v>
                </c:pt>
                <c:pt idx="82">
                  <c:v>0.71715730428695679</c:v>
                </c:pt>
                <c:pt idx="83">
                  <c:v>0.74639040231704712</c:v>
                </c:pt>
                <c:pt idx="84">
                  <c:v>0.77467578649520874</c:v>
                </c:pt>
                <c:pt idx="85">
                  <c:v>0.80199259519577026</c:v>
                </c:pt>
                <c:pt idx="86">
                  <c:v>0.82834082841873169</c:v>
                </c:pt>
                <c:pt idx="87">
                  <c:v>0.85393214225769043</c:v>
                </c:pt>
                <c:pt idx="88">
                  <c:v>0.87895119190216064</c:v>
                </c:pt>
                <c:pt idx="89">
                  <c:v>0.90350234508514404</c:v>
                </c:pt>
                <c:pt idx="90">
                  <c:v>0.92762130498886108</c:v>
                </c:pt>
                <c:pt idx="91">
                  <c:v>0.95133209228515625</c:v>
                </c:pt>
                <c:pt idx="92">
                  <c:v>0.97466135025024414</c:v>
                </c:pt>
                <c:pt idx="93">
                  <c:v>0.99761503934860229</c:v>
                </c:pt>
                <c:pt idx="94">
                  <c:v>1.0202231407165527</c:v>
                </c:pt>
                <c:pt idx="95">
                  <c:v>1.0425033569335938</c:v>
                </c:pt>
                <c:pt idx="96">
                  <c:v>1.0644736289978027</c:v>
                </c:pt>
                <c:pt idx="97">
                  <c:v>1.0861607789993286</c:v>
                </c:pt>
                <c:pt idx="98">
                  <c:v>1.1074963808059692</c:v>
                </c:pt>
                <c:pt idx="99">
                  <c:v>1.1285219192504883</c:v>
                </c:pt>
                <c:pt idx="100">
                  <c:v>1.1492820978164673</c:v>
                </c:pt>
                <c:pt idx="101">
                  <c:v>1.1698039770126343</c:v>
                </c:pt>
                <c:pt idx="102">
                  <c:v>1.1900904178619385</c:v>
                </c:pt>
                <c:pt idx="103">
                  <c:v>1.2101384401321411</c:v>
                </c:pt>
                <c:pt idx="104">
                  <c:v>1.2299630641937256</c:v>
                </c:pt>
                <c:pt idx="105">
                  <c:v>1.2495580911636353</c:v>
                </c:pt>
                <c:pt idx="106">
                  <c:v>1.2689026594161987</c:v>
                </c:pt>
                <c:pt idx="107">
                  <c:v>1.2880418300628662</c:v>
                </c:pt>
                <c:pt idx="108">
                  <c:v>1.3070049285888672</c:v>
                </c:pt>
                <c:pt idx="109">
                  <c:v>1.3258252143859863</c:v>
                </c:pt>
                <c:pt idx="110">
                  <c:v>1.344502329826355</c:v>
                </c:pt>
                <c:pt idx="111">
                  <c:v>1.363045334815979</c:v>
                </c:pt>
                <c:pt idx="112">
                  <c:v>1.3814451694488525</c:v>
                </c:pt>
                <c:pt idx="113">
                  <c:v>1.3997081518173218</c:v>
                </c:pt>
                <c:pt idx="114">
                  <c:v>1.4178339242935181</c:v>
                </c:pt>
                <c:pt idx="115">
                  <c:v>1.4358255863189697</c:v>
                </c:pt>
                <c:pt idx="116">
                  <c:v>1.4536890983581543</c:v>
                </c:pt>
                <c:pt idx="117">
                  <c:v>1.4714304208755493</c:v>
                </c:pt>
                <c:pt idx="118">
                  <c:v>1.4890525341033936</c:v>
                </c:pt>
                <c:pt idx="119">
                  <c:v>1.5065524578094482</c:v>
                </c:pt>
                <c:pt idx="120">
                  <c:v>1.5239243507385254</c:v>
                </c:pt>
                <c:pt idx="121">
                  <c:v>1.5411678552627563</c:v>
                </c:pt>
                <c:pt idx="122">
                  <c:v>1.5583429336547852</c:v>
                </c:pt>
                <c:pt idx="123">
                  <c:v>1.5754315853118896</c:v>
                </c:pt>
                <c:pt idx="124">
                  <c:v>1.5924249887466431</c:v>
                </c:pt>
                <c:pt idx="125">
                  <c:v>1.6093229055404663</c:v>
                </c:pt>
                <c:pt idx="126">
                  <c:v>2.5625205039978027</c:v>
                </c:pt>
                <c:pt idx="127">
                  <c:v>3.2781965732574463</c:v>
                </c:pt>
                <c:pt idx="128">
                  <c:v>3.8541445732116699</c:v>
                </c:pt>
                <c:pt idx="129">
                  <c:v>4.4582977294921875</c:v>
                </c:pt>
                <c:pt idx="130">
                  <c:v>4.983792781829834</c:v>
                </c:pt>
                <c:pt idx="131">
                  <c:v>5.356316089630127</c:v>
                </c:pt>
                <c:pt idx="132">
                  <c:v>5.6055264472961426</c:v>
                </c:pt>
                <c:pt idx="133">
                  <c:v>5.7755398750305176</c:v>
                </c:pt>
                <c:pt idx="134">
                  <c:v>5.8666629791259766</c:v>
                </c:pt>
                <c:pt idx="135">
                  <c:v>5.957369327545166</c:v>
                </c:pt>
                <c:pt idx="136">
                  <c:v>5.9928488731384277</c:v>
                </c:pt>
                <c:pt idx="137">
                  <c:v>5.9860153198242188</c:v>
                </c:pt>
                <c:pt idx="138">
                  <c:v>5.9426679611206055</c:v>
                </c:pt>
                <c:pt idx="139">
                  <c:v>5.904747486114502</c:v>
                </c:pt>
                <c:pt idx="140">
                  <c:v>5.8671460151672363</c:v>
                </c:pt>
                <c:pt idx="141">
                  <c:v>5.825446605682373</c:v>
                </c:pt>
                <c:pt idx="142">
                  <c:v>5.7857675552368164</c:v>
                </c:pt>
                <c:pt idx="143">
                  <c:v>5.7451052665710449</c:v>
                </c:pt>
                <c:pt idx="144">
                  <c:v>5.7038826942443848</c:v>
                </c:pt>
                <c:pt idx="145">
                  <c:v>5.6701288223266602</c:v>
                </c:pt>
                <c:pt idx="146">
                  <c:v>5.6396946907043457</c:v>
                </c:pt>
                <c:pt idx="147">
                  <c:v>5.609227180480957</c:v>
                </c:pt>
                <c:pt idx="148">
                  <c:v>5.5845093727111816</c:v>
                </c:pt>
                <c:pt idx="149">
                  <c:v>5.5564980506896973</c:v>
                </c:pt>
                <c:pt idx="150">
                  <c:v>5.5330944061279297</c:v>
                </c:pt>
                <c:pt idx="151">
                  <c:v>5.516667366027832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-4.088172435760498</c:v>
                </c:pt>
                <c:pt idx="1">
                  <c:v>-4.2077360153198242</c:v>
                </c:pt>
                <c:pt idx="2">
                  <c:v>-4.4670343399047852</c:v>
                </c:pt>
                <c:pt idx="3">
                  <c:v>-4.9943265914916992</c:v>
                </c:pt>
                <c:pt idx="4">
                  <c:v>-5.7943220138549805</c:v>
                </c:pt>
                <c:pt idx="5">
                  <c:v>-6.3286924362182617</c:v>
                </c:pt>
                <c:pt idx="6">
                  <c:v>-7.0140862464904785</c:v>
                </c:pt>
                <c:pt idx="7">
                  <c:v>-7.4395384788513184</c:v>
                </c:pt>
                <c:pt idx="8">
                  <c:v>-7.6615447998046875</c:v>
                </c:pt>
                <c:pt idx="9">
                  <c:v>-2.8225538730621338</c:v>
                </c:pt>
                <c:pt idx="10">
                  <c:v>-3.4099783897399902</c:v>
                </c:pt>
                <c:pt idx="11">
                  <c:v>-3.7866053581237793</c:v>
                </c:pt>
                <c:pt idx="12">
                  <c:v>-4.0444636344909668</c:v>
                </c:pt>
                <c:pt idx="13">
                  <c:v>-4.2244014739990234</c:v>
                </c:pt>
                <c:pt idx="14">
                  <c:v>-4.3490433692932129</c:v>
                </c:pt>
                <c:pt idx="15">
                  <c:v>-4.432469367980957</c:v>
                </c:pt>
                <c:pt idx="16">
                  <c:v>-2.9953746795654297</c:v>
                </c:pt>
                <c:pt idx="17">
                  <c:v>-3.1709997653961182</c:v>
                </c:pt>
                <c:pt idx="18">
                  <c:v>-3.3049015998840332</c:v>
                </c:pt>
                <c:pt idx="19">
                  <c:v>-3.4077255725860596</c:v>
                </c:pt>
                <c:pt idx="20">
                  <c:v>-2.677729606628418</c:v>
                </c:pt>
                <c:pt idx="21">
                  <c:v>-2.819481372833252</c:v>
                </c:pt>
                <c:pt idx="22">
                  <c:v>-2.3717877864837646</c:v>
                </c:pt>
                <c:pt idx="23">
                  <c:v>-2.519723653793335</c:v>
                </c:pt>
                <c:pt idx="24">
                  <c:v>-2.1230101585388184</c:v>
                </c:pt>
                <c:pt idx="25">
                  <c:v>-1.7924188375473022</c:v>
                </c:pt>
                <c:pt idx="26">
                  <c:v>-1.5113561153411865</c:v>
                </c:pt>
                <c:pt idx="27">
                  <c:v>-1.2700198888778687</c:v>
                </c:pt>
                <c:pt idx="28">
                  <c:v>-1.0615824460983276</c:v>
                </c:pt>
                <c:pt idx="29">
                  <c:v>-0.87884664535522461</c:v>
                </c:pt>
                <c:pt idx="30">
                  <c:v>-0.71691572666168213</c:v>
                </c:pt>
                <c:pt idx="31">
                  <c:v>-0.57218366861343384</c:v>
                </c:pt>
                <c:pt idx="32">
                  <c:v>-0.44187900424003601</c:v>
                </c:pt>
                <c:pt idx="33">
                  <c:v>-0.32367405295372009</c:v>
                </c:pt>
                <c:pt idx="34">
                  <c:v>-0.21668672561645508</c:v>
                </c:pt>
                <c:pt idx="35">
                  <c:v>-0.12123584002256393</c:v>
                </c:pt>
                <c:pt idx="36">
                  <c:v>-3.5059448331594467E-2</c:v>
                </c:pt>
                <c:pt idx="37">
                  <c:v>4.343092069029808E-2</c:v>
                </c:pt>
                <c:pt idx="38">
                  <c:v>0.11530517786741257</c:v>
                </c:pt>
                <c:pt idx="39">
                  <c:v>0.18142758309841156</c:v>
                </c:pt>
                <c:pt idx="40">
                  <c:v>9.7578756511211395E-2</c:v>
                </c:pt>
                <c:pt idx="41">
                  <c:v>0.15624761581420898</c:v>
                </c:pt>
                <c:pt idx="42">
                  <c:v>-0.1255631297826767</c:v>
                </c:pt>
                <c:pt idx="43">
                  <c:v>-0.55264532566070557</c:v>
                </c:pt>
                <c:pt idx="44">
                  <c:v>-1.5150367021560669</c:v>
                </c:pt>
                <c:pt idx="45">
                  <c:v>-2.5498359203338623</c:v>
                </c:pt>
                <c:pt idx="46">
                  <c:v>-3.3076522350311279</c:v>
                </c:pt>
                <c:pt idx="47">
                  <c:v>-3.9262292385101318</c:v>
                </c:pt>
                <c:pt idx="48">
                  <c:v>-4.4296622276306152</c:v>
                </c:pt>
                <c:pt idx="49">
                  <c:v>-4.831730842590332</c:v>
                </c:pt>
                <c:pt idx="50">
                  <c:v>-5.1530895233154297</c:v>
                </c:pt>
                <c:pt idx="51">
                  <c:v>-3.3690242767333984</c:v>
                </c:pt>
                <c:pt idx="52">
                  <c:v>-3.7824151515960693</c:v>
                </c:pt>
                <c:pt idx="53">
                  <c:v>-3.3427951335906982</c:v>
                </c:pt>
                <c:pt idx="54">
                  <c:v>-2.9367265701293945</c:v>
                </c:pt>
                <c:pt idx="55">
                  <c:v>-2.5625584125518799</c:v>
                </c:pt>
                <c:pt idx="56">
                  <c:v>-2.2233335971832275</c:v>
                </c:pt>
                <c:pt idx="57">
                  <c:v>-1.8865792751312256</c:v>
                </c:pt>
                <c:pt idx="58">
                  <c:v>-1.542746901512146</c:v>
                </c:pt>
                <c:pt idx="59">
                  <c:v>-1.1899828910827637</c:v>
                </c:pt>
                <c:pt idx="60">
                  <c:v>-0.82395964860916138</c:v>
                </c:pt>
                <c:pt idx="61">
                  <c:v>-0.46612617373466492</c:v>
                </c:pt>
                <c:pt idx="62">
                  <c:v>-0.11760293692350388</c:v>
                </c:pt>
                <c:pt idx="63">
                  <c:v>0.42622682452201843</c:v>
                </c:pt>
                <c:pt idx="64">
                  <c:v>1.0951011180877686</c:v>
                </c:pt>
                <c:pt idx="65">
                  <c:v>1.6794710159301758</c:v>
                </c:pt>
                <c:pt idx="66">
                  <c:v>2.4421272277832031</c:v>
                </c:pt>
                <c:pt idx="67">
                  <c:v>3.3050355911254883</c:v>
                </c:pt>
                <c:pt idx="68">
                  <c:v>4.1946229934692383</c:v>
                </c:pt>
                <c:pt idx="69">
                  <c:v>4.5605626106262207</c:v>
                </c:pt>
                <c:pt idx="70">
                  <c:v>4.7325100898742676</c:v>
                </c:pt>
                <c:pt idx="71">
                  <c:v>4.8313584327697754</c:v>
                </c:pt>
                <c:pt idx="72">
                  <c:v>4.9318251609802246</c:v>
                </c:pt>
                <c:pt idx="73">
                  <c:v>5.0107593536376953</c:v>
                </c:pt>
                <c:pt idx="74">
                  <c:v>5.0783004760742188</c:v>
                </c:pt>
                <c:pt idx="75">
                  <c:v>5.1145310401916504</c:v>
                </c:pt>
                <c:pt idx="76">
                  <c:v>5.2169380187988281</c:v>
                </c:pt>
                <c:pt idx="77">
                  <c:v>5.3145942687988281</c:v>
                </c:pt>
                <c:pt idx="78">
                  <c:v>5.3798646926879883</c:v>
                </c:pt>
                <c:pt idx="79">
                  <c:v>5.4026780128479004</c:v>
                </c:pt>
                <c:pt idx="80">
                  <c:v>5.4189057350158691</c:v>
                </c:pt>
                <c:pt idx="81">
                  <c:v>5.4321494102478027</c:v>
                </c:pt>
                <c:pt idx="82">
                  <c:v>5.4705619812011719</c:v>
                </c:pt>
                <c:pt idx="83">
                  <c:v>5.5489177703857422</c:v>
                </c:pt>
                <c:pt idx="84">
                  <c:v>5.6577677726745605</c:v>
                </c:pt>
                <c:pt idx="85">
                  <c:v>5.7768158912658691</c:v>
                </c:pt>
                <c:pt idx="86">
                  <c:v>5.8303828239440918</c:v>
                </c:pt>
                <c:pt idx="87">
                  <c:v>5.837648868560791</c:v>
                </c:pt>
                <c:pt idx="88">
                  <c:v>5.8208732604980469</c:v>
                </c:pt>
                <c:pt idx="89">
                  <c:v>5.801480770111084</c:v>
                </c:pt>
                <c:pt idx="90">
                  <c:v>5.7807831764221191</c:v>
                </c:pt>
                <c:pt idx="91">
                  <c:v>5.7601628303527832</c:v>
                </c:pt>
                <c:pt idx="92">
                  <c:v>5.7444357872009277</c:v>
                </c:pt>
                <c:pt idx="93">
                  <c:v>5.7254877090454102</c:v>
                </c:pt>
                <c:pt idx="94">
                  <c:v>5.7059793472290039</c:v>
                </c:pt>
                <c:pt idx="95">
                  <c:v>5.683678150177002</c:v>
                </c:pt>
                <c:pt idx="96">
                  <c:v>5.6540637016296387</c:v>
                </c:pt>
                <c:pt idx="97">
                  <c:v>5.6825933456420898</c:v>
                </c:pt>
                <c:pt idx="98">
                  <c:v>5.6973810195922852</c:v>
                </c:pt>
                <c:pt idx="99">
                  <c:v>5.6931405067443848</c:v>
                </c:pt>
                <c:pt idx="100">
                  <c:v>5.6774196624755859</c:v>
                </c:pt>
                <c:pt idx="101">
                  <c:v>5.6679811477661133</c:v>
                </c:pt>
                <c:pt idx="102">
                  <c:v>5.6676325798034668</c:v>
                </c:pt>
                <c:pt idx="103">
                  <c:v>5.6733007431030273</c:v>
                </c:pt>
                <c:pt idx="104">
                  <c:v>5.6961655616760254</c:v>
                </c:pt>
                <c:pt idx="105">
                  <c:v>5.7467336654663086</c:v>
                </c:pt>
                <c:pt idx="106">
                  <c:v>5.7684116363525391</c:v>
                </c:pt>
                <c:pt idx="107">
                  <c:v>5.7723069190979004</c:v>
                </c:pt>
                <c:pt idx="108">
                  <c:v>5.7558350563049316</c:v>
                </c:pt>
                <c:pt idx="109">
                  <c:v>5.7360587120056152</c:v>
                </c:pt>
                <c:pt idx="110">
                  <c:v>5.7148036956787109</c:v>
                </c:pt>
                <c:pt idx="111">
                  <c:v>5.705174446105957</c:v>
                </c:pt>
                <c:pt idx="112">
                  <c:v>5.6922135353088379</c:v>
                </c:pt>
                <c:pt idx="113">
                  <c:v>5.6929941177368164</c:v>
                </c:pt>
                <c:pt idx="114">
                  <c:v>5.6924519538879395</c:v>
                </c:pt>
                <c:pt idx="115">
                  <c:v>5.6911435127258301</c:v>
                </c:pt>
                <c:pt idx="116">
                  <c:v>5.6895790100097656</c:v>
                </c:pt>
                <c:pt idx="117">
                  <c:v>5.6700344085693359</c:v>
                </c:pt>
                <c:pt idx="118">
                  <c:v>5.6295452117919922</c:v>
                </c:pt>
                <c:pt idx="119">
                  <c:v>5.5990633964538574</c:v>
                </c:pt>
                <c:pt idx="120">
                  <c:v>5.5766191482543945</c:v>
                </c:pt>
                <c:pt idx="121">
                  <c:v>5.6448993682861328</c:v>
                </c:pt>
                <c:pt idx="122">
                  <c:v>5.720365047454834</c:v>
                </c:pt>
                <c:pt idx="123">
                  <c:v>5.7588634490966797</c:v>
                </c:pt>
                <c:pt idx="124">
                  <c:v>5.763676643371582</c:v>
                </c:pt>
                <c:pt idx="125">
                  <c:v>5.7730579376220703</c:v>
                </c:pt>
                <c:pt idx="126">
                  <c:v>5.8044905662536621</c:v>
                </c:pt>
                <c:pt idx="127">
                  <c:v>5.820533275604248</c:v>
                </c:pt>
                <c:pt idx="128">
                  <c:v>5.831810474395752</c:v>
                </c:pt>
                <c:pt idx="129">
                  <c:v>5.848473072052002</c:v>
                </c:pt>
                <c:pt idx="130">
                  <c:v>5.8639192581176758</c:v>
                </c:pt>
                <c:pt idx="131">
                  <c:v>5.8749046325683594</c:v>
                </c:pt>
                <c:pt idx="132">
                  <c:v>5.8829569816589355</c:v>
                </c:pt>
                <c:pt idx="133">
                  <c:v>5.8895463943481445</c:v>
                </c:pt>
                <c:pt idx="134">
                  <c:v>5.8943448066711426</c:v>
                </c:pt>
                <c:pt idx="135">
                  <c:v>5.8997154235839844</c:v>
                </c:pt>
                <c:pt idx="136">
                  <c:v>5.9037771224975586</c:v>
                </c:pt>
                <c:pt idx="137">
                  <c:v>5.9066262245178223</c:v>
                </c:pt>
                <c:pt idx="138">
                  <c:v>5.9081583023071289</c:v>
                </c:pt>
                <c:pt idx="139">
                  <c:v>5.9093828201293945</c:v>
                </c:pt>
                <c:pt idx="140">
                  <c:v>5.9101934432983398</c:v>
                </c:pt>
                <c:pt idx="141">
                  <c:v>5.9104704856872559</c:v>
                </c:pt>
                <c:pt idx="142">
                  <c:v>5.9103665351867676</c:v>
                </c:pt>
                <c:pt idx="143">
                  <c:v>5.9098119735717773</c:v>
                </c:pt>
                <c:pt idx="144">
                  <c:v>5.9088225364685059</c:v>
                </c:pt>
                <c:pt idx="145">
                  <c:v>5.9076428413391113</c:v>
                </c:pt>
                <c:pt idx="146">
                  <c:v>5.9062209129333496</c:v>
                </c:pt>
                <c:pt idx="147">
                  <c:v>5.9044952392578125</c:v>
                </c:pt>
                <c:pt idx="148">
                  <c:v>5.902653694152832</c:v>
                </c:pt>
                <c:pt idx="149">
                  <c:v>5.9004721641540527</c:v>
                </c:pt>
                <c:pt idx="150">
                  <c:v>5.8981742858886719</c:v>
                </c:pt>
                <c:pt idx="151">
                  <c:v>5.8959031105041504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0.17518101632595062</c:v>
                </c:pt>
                <c:pt idx="1">
                  <c:v>-0.70094460248947144</c:v>
                </c:pt>
                <c:pt idx="2">
                  <c:v>-2.1809666156768799</c:v>
                </c:pt>
                <c:pt idx="3">
                  <c:v>-3.2790839672088623</c:v>
                </c:pt>
                <c:pt idx="4">
                  <c:v>-2.1030395030975342</c:v>
                </c:pt>
                <c:pt idx="5">
                  <c:v>-2.8203070163726807</c:v>
                </c:pt>
                <c:pt idx="6">
                  <c:v>-1.6143499612808228</c:v>
                </c:pt>
                <c:pt idx="7">
                  <c:v>-0.46315190196037292</c:v>
                </c:pt>
                <c:pt idx="8">
                  <c:v>0.65278702974319458</c:v>
                </c:pt>
                <c:pt idx="9">
                  <c:v>-3.1668243408203125</c:v>
                </c:pt>
                <c:pt idx="10">
                  <c:v>-2.15810227394104</c:v>
                </c:pt>
                <c:pt idx="11">
                  <c:v>-1.4164774417877197</c:v>
                </c:pt>
                <c:pt idx="12">
                  <c:v>-0.82986348867416382</c:v>
                </c:pt>
                <c:pt idx="13">
                  <c:v>-0.35267171263694763</c:v>
                </c:pt>
                <c:pt idx="14">
                  <c:v>3.9955973625183105E-2</c:v>
                </c:pt>
                <c:pt idx="15">
                  <c:v>0.43229159712791443</c:v>
                </c:pt>
                <c:pt idx="16">
                  <c:v>-0.68253576755523682</c:v>
                </c:pt>
                <c:pt idx="17">
                  <c:v>-0.24086831510066986</c:v>
                </c:pt>
                <c:pt idx="18">
                  <c:v>0.138053297996521</c:v>
                </c:pt>
                <c:pt idx="19">
                  <c:v>0.46144124865531921</c:v>
                </c:pt>
                <c:pt idx="20">
                  <c:v>-4.3326612561941147E-2</c:v>
                </c:pt>
                <c:pt idx="21">
                  <c:v>0.32593008875846863</c:v>
                </c:pt>
                <c:pt idx="22">
                  <c:v>0.10980664938688278</c:v>
                </c:pt>
                <c:pt idx="23">
                  <c:v>0.50599867105484009</c:v>
                </c:pt>
                <c:pt idx="24">
                  <c:v>0.36118027567863464</c:v>
                </c:pt>
                <c:pt idx="25">
                  <c:v>0.2813011109828949</c:v>
                </c:pt>
                <c:pt idx="26">
                  <c:v>0.22298990190029144</c:v>
                </c:pt>
                <c:pt idx="27">
                  <c:v>0.17495749890804291</c:v>
                </c:pt>
                <c:pt idx="28">
                  <c:v>0.17664431035518646</c:v>
                </c:pt>
                <c:pt idx="29">
                  <c:v>0.20908713340759277</c:v>
                </c:pt>
                <c:pt idx="30">
                  <c:v>0.26324090361595154</c:v>
                </c:pt>
                <c:pt idx="31">
                  <c:v>0.33297538757324219</c:v>
                </c:pt>
                <c:pt idx="32">
                  <c:v>0.41763782501220703</c:v>
                </c:pt>
                <c:pt idx="33">
                  <c:v>0.48899644613265991</c:v>
                </c:pt>
                <c:pt idx="34">
                  <c:v>0.5192905068397522</c:v>
                </c:pt>
                <c:pt idx="35">
                  <c:v>0.57557219266891479</c:v>
                </c:pt>
                <c:pt idx="36">
                  <c:v>0.64697855710983276</c:v>
                </c:pt>
                <c:pt idx="37">
                  <c:v>0.72415769100189209</c:v>
                </c:pt>
                <c:pt idx="38">
                  <c:v>0.80472826957702637</c:v>
                </c:pt>
                <c:pt idx="39">
                  <c:v>0.88884228467941284</c:v>
                </c:pt>
                <c:pt idx="40">
                  <c:v>0.97867834568023682</c:v>
                </c:pt>
                <c:pt idx="41">
                  <c:v>0.38972195982933044</c:v>
                </c:pt>
                <c:pt idx="42">
                  <c:v>-0.80097317695617676</c:v>
                </c:pt>
                <c:pt idx="43">
                  <c:v>-3.5122511386871338</c:v>
                </c:pt>
                <c:pt idx="44">
                  <c:v>-3.7443127632141113</c:v>
                </c:pt>
                <c:pt idx="45">
                  <c:v>-2.7141242027282715</c:v>
                </c:pt>
                <c:pt idx="46">
                  <c:v>-2.0625829696655273</c:v>
                </c:pt>
                <c:pt idx="47">
                  <c:v>-1.432469367980957</c:v>
                </c:pt>
                <c:pt idx="48">
                  <c:v>-0.79162412881851196</c:v>
                </c:pt>
                <c:pt idx="49">
                  <c:v>-0.21964608132839203</c:v>
                </c:pt>
                <c:pt idx="50">
                  <c:v>0.33131539821624756</c:v>
                </c:pt>
                <c:pt idx="51">
                  <c:v>-1.0856747627258301</c:v>
                </c:pt>
                <c:pt idx="52">
                  <c:v>-0.28828379511833191</c:v>
                </c:pt>
                <c:pt idx="53">
                  <c:v>0.20496545732021332</c:v>
                </c:pt>
                <c:pt idx="54">
                  <c:v>0.59072071313858032</c:v>
                </c:pt>
                <c:pt idx="55">
                  <c:v>0.80654621124267578</c:v>
                </c:pt>
                <c:pt idx="56">
                  <c:v>1.4562665224075317</c:v>
                </c:pt>
                <c:pt idx="57">
                  <c:v>2.3134109973907471</c:v>
                </c:pt>
                <c:pt idx="58">
                  <c:v>3.3072082996368408</c:v>
                </c:pt>
                <c:pt idx="59">
                  <c:v>4.5802412033081055</c:v>
                </c:pt>
                <c:pt idx="60">
                  <c:v>5.4325428009033203</c:v>
                </c:pt>
                <c:pt idx="61">
                  <c:v>6.2993879318237305</c:v>
                </c:pt>
                <c:pt idx="62">
                  <c:v>6.9843945503234863</c:v>
                </c:pt>
                <c:pt idx="63">
                  <c:v>7.6447691917419434</c:v>
                </c:pt>
                <c:pt idx="64">
                  <c:v>8.3510684967041016</c:v>
                </c:pt>
                <c:pt idx="65">
                  <c:v>8.7670078277587891</c:v>
                </c:pt>
                <c:pt idx="66">
                  <c:v>9.2153749465942383</c:v>
                </c:pt>
                <c:pt idx="67">
                  <c:v>9.5474863052368164</c:v>
                </c:pt>
                <c:pt idx="68">
                  <c:v>9.7741889953613281</c:v>
                </c:pt>
                <c:pt idx="69">
                  <c:v>9.839808464050293</c:v>
                </c:pt>
                <c:pt idx="70">
                  <c:v>9.8675670623779297</c:v>
                </c:pt>
                <c:pt idx="71">
                  <c:v>9.882145881652832</c:v>
                </c:pt>
                <c:pt idx="72">
                  <c:v>9.8979206085205078</c:v>
                </c:pt>
                <c:pt idx="73">
                  <c:v>9.9108095169067383</c:v>
                </c:pt>
                <c:pt idx="74">
                  <c:v>9.9225902557373047</c:v>
                </c:pt>
                <c:pt idx="75">
                  <c:v>9.9302263259887695</c:v>
                </c:pt>
                <c:pt idx="76">
                  <c:v>9.9476509094238281</c:v>
                </c:pt>
                <c:pt idx="77">
                  <c:v>9.9626388549804688</c:v>
                </c:pt>
                <c:pt idx="78">
                  <c:v>9.9721460342407227</c:v>
                </c:pt>
                <c:pt idx="79">
                  <c:v>9.9765386581420898</c:v>
                </c:pt>
                <c:pt idx="80">
                  <c:v>9.9798202514648438</c:v>
                </c:pt>
                <c:pt idx="81">
                  <c:v>9.9827976226806641</c:v>
                </c:pt>
                <c:pt idx="82">
                  <c:v>9.9873180389404297</c:v>
                </c:pt>
                <c:pt idx="83">
                  <c:v>9.9942111968994141</c:v>
                </c:pt>
                <c:pt idx="84">
                  <c:v>10.002177238464355</c:v>
                </c:pt>
                <c:pt idx="85">
                  <c:v>10.005679130554199</c:v>
                </c:pt>
                <c:pt idx="86">
                  <c:v>10.011454582214355</c:v>
                </c:pt>
                <c:pt idx="87">
                  <c:v>10.018366813659668</c:v>
                </c:pt>
                <c:pt idx="88">
                  <c:v>10.02565860748291</c:v>
                </c:pt>
                <c:pt idx="89">
                  <c:v>10.031854629516602</c:v>
                </c:pt>
                <c:pt idx="90">
                  <c:v>10.037447929382324</c:v>
                </c:pt>
                <c:pt idx="91">
                  <c:v>10.04268741607666</c:v>
                </c:pt>
                <c:pt idx="92">
                  <c:v>10.047736167907715</c:v>
                </c:pt>
                <c:pt idx="93">
                  <c:v>10.052766799926758</c:v>
                </c:pt>
                <c:pt idx="94">
                  <c:v>10.057806015014648</c:v>
                </c:pt>
                <c:pt idx="95">
                  <c:v>10.062870025634766</c:v>
                </c:pt>
                <c:pt idx="96">
                  <c:v>10.067935943603516</c:v>
                </c:pt>
                <c:pt idx="97">
                  <c:v>10.072945594787598</c:v>
                </c:pt>
                <c:pt idx="98">
                  <c:v>10.078333854675293</c:v>
                </c:pt>
                <c:pt idx="99">
                  <c:v>10.083246231079102</c:v>
                </c:pt>
                <c:pt idx="100">
                  <c:v>10.087856292724609</c:v>
                </c:pt>
                <c:pt idx="101">
                  <c:v>10.092198371887207</c:v>
                </c:pt>
                <c:pt idx="102">
                  <c:v>10.09641170501709</c:v>
                </c:pt>
                <c:pt idx="103">
                  <c:v>10.100665092468262</c:v>
                </c:pt>
                <c:pt idx="104">
                  <c:v>10.105084419250488</c:v>
                </c:pt>
                <c:pt idx="105">
                  <c:v>10.109841346740723</c:v>
                </c:pt>
                <c:pt idx="106">
                  <c:v>10.115139961242676</c:v>
                </c:pt>
                <c:pt idx="107">
                  <c:v>10.120491981506348</c:v>
                </c:pt>
                <c:pt idx="108">
                  <c:v>10.125255584716797</c:v>
                </c:pt>
                <c:pt idx="109">
                  <c:v>10.129671096801758</c:v>
                </c:pt>
                <c:pt idx="110">
                  <c:v>10.13382625579834</c:v>
                </c:pt>
                <c:pt idx="111">
                  <c:v>10.137784004211426</c:v>
                </c:pt>
                <c:pt idx="112">
                  <c:v>10.141714096069336</c:v>
                </c:pt>
                <c:pt idx="113">
                  <c:v>10.145648002624512</c:v>
                </c:pt>
                <c:pt idx="114">
                  <c:v>10.149723052978516</c:v>
                </c:pt>
                <c:pt idx="115">
                  <c:v>10.153937339782715</c:v>
                </c:pt>
                <c:pt idx="116">
                  <c:v>10.158276557922363</c:v>
                </c:pt>
                <c:pt idx="117">
                  <c:v>10.162725448608398</c:v>
                </c:pt>
                <c:pt idx="118">
                  <c:v>10.167160034179688</c:v>
                </c:pt>
                <c:pt idx="119">
                  <c:v>10.171457290649414</c:v>
                </c:pt>
                <c:pt idx="120">
                  <c:v>10.175668716430664</c:v>
                </c:pt>
                <c:pt idx="121">
                  <c:v>10.179828643798828</c:v>
                </c:pt>
                <c:pt idx="122">
                  <c:v>10.184310913085938</c:v>
                </c:pt>
                <c:pt idx="123">
                  <c:v>10.189115524291992</c:v>
                </c:pt>
                <c:pt idx="124">
                  <c:v>10.194077491760254</c:v>
                </c:pt>
                <c:pt idx="125">
                  <c:v>10.199050903320313</c:v>
                </c:pt>
                <c:pt idx="126">
                  <c:v>10.20404052734375</c:v>
                </c:pt>
                <c:pt idx="127">
                  <c:v>10.209172248840332</c:v>
                </c:pt>
                <c:pt idx="128">
                  <c:v>10.214319229125977</c:v>
                </c:pt>
                <c:pt idx="129">
                  <c:v>10.219428062438965</c:v>
                </c:pt>
                <c:pt idx="130">
                  <c:v>10.224493980407715</c:v>
                </c:pt>
                <c:pt idx="131">
                  <c:v>10.229496955871582</c:v>
                </c:pt>
                <c:pt idx="132">
                  <c:v>10.23441219329834</c:v>
                </c:pt>
                <c:pt idx="133">
                  <c:v>10.239224433898926</c:v>
                </c:pt>
                <c:pt idx="134">
                  <c:v>10.243927955627441</c:v>
                </c:pt>
                <c:pt idx="135">
                  <c:v>10.248515129089355</c:v>
                </c:pt>
                <c:pt idx="136">
                  <c:v>10.252987861633301</c:v>
                </c:pt>
                <c:pt idx="137">
                  <c:v>10.257344245910645</c:v>
                </c:pt>
                <c:pt idx="138">
                  <c:v>10.26158332824707</c:v>
                </c:pt>
                <c:pt idx="139">
                  <c:v>10.265695571899414</c:v>
                </c:pt>
                <c:pt idx="140">
                  <c:v>10.269692420959473</c:v>
                </c:pt>
                <c:pt idx="141">
                  <c:v>10.273571968078613</c:v>
                </c:pt>
                <c:pt idx="142">
                  <c:v>10.277341842651367</c:v>
                </c:pt>
                <c:pt idx="143">
                  <c:v>10.281004905700684</c:v>
                </c:pt>
                <c:pt idx="144">
                  <c:v>10.284563064575195</c:v>
                </c:pt>
                <c:pt idx="145">
                  <c:v>10.288020133972168</c:v>
                </c:pt>
                <c:pt idx="146">
                  <c:v>10.291378974914551</c:v>
                </c:pt>
                <c:pt idx="147">
                  <c:v>10.294645309448242</c:v>
                </c:pt>
                <c:pt idx="148">
                  <c:v>10.297822952270508</c:v>
                </c:pt>
                <c:pt idx="149">
                  <c:v>10.300915718078613</c:v>
                </c:pt>
                <c:pt idx="150">
                  <c:v>10.303925514221191</c:v>
                </c:pt>
                <c:pt idx="151">
                  <c:v>10.306858062744141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0.77072381973266602</c:v>
                </c:pt>
                <c:pt idx="1">
                  <c:v>-1.3570784330368042</c:v>
                </c:pt>
                <c:pt idx="2">
                  <c:v>-4.146766185760498</c:v>
                </c:pt>
                <c:pt idx="3">
                  <c:v>2.2000014781951904</c:v>
                </c:pt>
                <c:pt idx="4">
                  <c:v>0.34503936767578125</c:v>
                </c:pt>
                <c:pt idx="5">
                  <c:v>1.7430661916732788</c:v>
                </c:pt>
                <c:pt idx="6">
                  <c:v>2.4707436561584473</c:v>
                </c:pt>
                <c:pt idx="7">
                  <c:v>2.869736909866333</c:v>
                </c:pt>
                <c:pt idx="8">
                  <c:v>3.0144748687744141</c:v>
                </c:pt>
                <c:pt idx="9">
                  <c:v>2.991938591003418</c:v>
                </c:pt>
                <c:pt idx="10">
                  <c:v>3.2889959812164307</c:v>
                </c:pt>
                <c:pt idx="11">
                  <c:v>3.4250614643096924</c:v>
                </c:pt>
                <c:pt idx="12">
                  <c:v>3.4247875213623047</c:v>
                </c:pt>
                <c:pt idx="13">
                  <c:v>3.3283112049102783</c:v>
                </c:pt>
                <c:pt idx="14">
                  <c:v>3.8818953037261963</c:v>
                </c:pt>
                <c:pt idx="15">
                  <c:v>4.1826901435852051</c:v>
                </c:pt>
                <c:pt idx="16">
                  <c:v>4.3046054840087891</c:v>
                </c:pt>
                <c:pt idx="17">
                  <c:v>4.4327020645141602</c:v>
                </c:pt>
                <c:pt idx="18">
                  <c:v>4.4501776695251465</c:v>
                </c:pt>
                <c:pt idx="19">
                  <c:v>4.7376093864440918</c:v>
                </c:pt>
                <c:pt idx="20">
                  <c:v>5.1246223449707031</c:v>
                </c:pt>
                <c:pt idx="21">
                  <c:v>5.4993209838867188</c:v>
                </c:pt>
                <c:pt idx="22">
                  <c:v>5.9965548515319824</c:v>
                </c:pt>
                <c:pt idx="23">
                  <c:v>6.4336652755737305</c:v>
                </c:pt>
                <c:pt idx="24">
                  <c:v>6.7255377769470215</c:v>
                </c:pt>
                <c:pt idx="25">
                  <c:v>6.6568965911865234</c:v>
                </c:pt>
                <c:pt idx="26">
                  <c:v>6.5398693084716797</c:v>
                </c:pt>
                <c:pt idx="27">
                  <c:v>6.9936809539794922</c:v>
                </c:pt>
                <c:pt idx="28">
                  <c:v>7.3236994743347168</c:v>
                </c:pt>
                <c:pt idx="29">
                  <c:v>7.6123590469360352</c:v>
                </c:pt>
                <c:pt idx="30">
                  <c:v>7.8737130165100098</c:v>
                </c:pt>
                <c:pt idx="31">
                  <c:v>8.1710748672485352</c:v>
                </c:pt>
                <c:pt idx="32">
                  <c:v>8.0779485702514648</c:v>
                </c:pt>
                <c:pt idx="33">
                  <c:v>7.5634055137634277</c:v>
                </c:pt>
                <c:pt idx="34">
                  <c:v>7.9607477188110352</c:v>
                </c:pt>
                <c:pt idx="35">
                  <c:v>8.258544921875</c:v>
                </c:pt>
                <c:pt idx="36">
                  <c:v>8.4482011795043945</c:v>
                </c:pt>
                <c:pt idx="37">
                  <c:v>8.6153087615966797</c:v>
                </c:pt>
                <c:pt idx="38">
                  <c:v>8.7946767807006836</c:v>
                </c:pt>
                <c:pt idx="39">
                  <c:v>9.0209236145019531</c:v>
                </c:pt>
                <c:pt idx="40">
                  <c:v>6.8634743690490723</c:v>
                </c:pt>
                <c:pt idx="41">
                  <c:v>0.47716495394706726</c:v>
                </c:pt>
                <c:pt idx="42">
                  <c:v>-3.3973333835601807</c:v>
                </c:pt>
                <c:pt idx="43">
                  <c:v>-3.865527868270874</c:v>
                </c:pt>
                <c:pt idx="44">
                  <c:v>1.9237219095230103</c:v>
                </c:pt>
                <c:pt idx="45">
                  <c:v>1.7293094396591187</c:v>
                </c:pt>
                <c:pt idx="46">
                  <c:v>2.6835024356842041</c:v>
                </c:pt>
                <c:pt idx="47">
                  <c:v>3.7498888969421387</c:v>
                </c:pt>
                <c:pt idx="48">
                  <c:v>3.9839324951171875</c:v>
                </c:pt>
                <c:pt idx="49">
                  <c:v>4.3983216285705566</c:v>
                </c:pt>
                <c:pt idx="50">
                  <c:v>5.711489200592041</c:v>
                </c:pt>
                <c:pt idx="51">
                  <c:v>6.9286341667175293</c:v>
                </c:pt>
                <c:pt idx="52">
                  <c:v>7.125734806060791</c:v>
                </c:pt>
                <c:pt idx="53">
                  <c:v>5.6465797424316406</c:v>
                </c:pt>
                <c:pt idx="54">
                  <c:v>2.5980827808380127</c:v>
                </c:pt>
                <c:pt idx="55">
                  <c:v>3.7883279323577881</c:v>
                </c:pt>
                <c:pt idx="56">
                  <c:v>5.8526873588562012</c:v>
                </c:pt>
                <c:pt idx="57">
                  <c:v>7.866757869720459</c:v>
                </c:pt>
                <c:pt idx="58">
                  <c:v>9.8723287582397461</c:v>
                </c:pt>
                <c:pt idx="59">
                  <c:v>12.093132019042969</c:v>
                </c:pt>
                <c:pt idx="60">
                  <c:v>13.514795303344727</c:v>
                </c:pt>
                <c:pt idx="61">
                  <c:v>14.820199012756348</c:v>
                </c:pt>
                <c:pt idx="62">
                  <c:v>15.925626754760742</c:v>
                </c:pt>
                <c:pt idx="63">
                  <c:v>16.759698867797852</c:v>
                </c:pt>
                <c:pt idx="64">
                  <c:v>17.692821502685547</c:v>
                </c:pt>
                <c:pt idx="65">
                  <c:v>18.389528274536133</c:v>
                </c:pt>
                <c:pt idx="66">
                  <c:v>19.16792106628418</c:v>
                </c:pt>
                <c:pt idx="67">
                  <c:v>19.87745475769043</c:v>
                </c:pt>
                <c:pt idx="68">
                  <c:v>20.497190475463867</c:v>
                </c:pt>
                <c:pt idx="69">
                  <c:v>20.791616439819336</c:v>
                </c:pt>
                <c:pt idx="70">
                  <c:v>20.818483352661133</c:v>
                </c:pt>
                <c:pt idx="71">
                  <c:v>20.840780258178711</c:v>
                </c:pt>
                <c:pt idx="72">
                  <c:v>20.894916534423828</c:v>
                </c:pt>
                <c:pt idx="73">
                  <c:v>20.958793640136719</c:v>
                </c:pt>
                <c:pt idx="74">
                  <c:v>21.031412124633789</c:v>
                </c:pt>
                <c:pt idx="75">
                  <c:v>21.089351654052734</c:v>
                </c:pt>
                <c:pt idx="76">
                  <c:v>21.101222991943359</c:v>
                </c:pt>
                <c:pt idx="77">
                  <c:v>21.089332580566406</c:v>
                </c:pt>
                <c:pt idx="78">
                  <c:v>21.059713363647461</c:v>
                </c:pt>
                <c:pt idx="79">
                  <c:v>21.052022933959961</c:v>
                </c:pt>
                <c:pt idx="80">
                  <c:v>21.072616577148438</c:v>
                </c:pt>
                <c:pt idx="81">
                  <c:v>21.113624572753906</c:v>
                </c:pt>
                <c:pt idx="82">
                  <c:v>21.201900482177734</c:v>
                </c:pt>
                <c:pt idx="83">
                  <c:v>21.35008430480957</c:v>
                </c:pt>
                <c:pt idx="84">
                  <c:v>21.536460876464844</c:v>
                </c:pt>
                <c:pt idx="85">
                  <c:v>21.715662002563477</c:v>
                </c:pt>
                <c:pt idx="86">
                  <c:v>21.812961578369141</c:v>
                </c:pt>
                <c:pt idx="87">
                  <c:v>21.853195190429688</c:v>
                </c:pt>
                <c:pt idx="88">
                  <c:v>21.777238845825195</c:v>
                </c:pt>
                <c:pt idx="89">
                  <c:v>21.7388916015625</c:v>
                </c:pt>
                <c:pt idx="90">
                  <c:v>21.719367980957031</c:v>
                </c:pt>
                <c:pt idx="91">
                  <c:v>21.712070465087891</c:v>
                </c:pt>
                <c:pt idx="92">
                  <c:v>21.717784881591797</c:v>
                </c:pt>
                <c:pt idx="93">
                  <c:v>21.725561141967773</c:v>
                </c:pt>
                <c:pt idx="94">
                  <c:v>21.734682083129883</c:v>
                </c:pt>
                <c:pt idx="95">
                  <c:v>21.742246627807617</c:v>
                </c:pt>
                <c:pt idx="96">
                  <c:v>21.744974136352539</c:v>
                </c:pt>
                <c:pt idx="97">
                  <c:v>21.781753540039063</c:v>
                </c:pt>
                <c:pt idx="98">
                  <c:v>21.752145767211914</c:v>
                </c:pt>
                <c:pt idx="99">
                  <c:v>21.735639572143555</c:v>
                </c:pt>
                <c:pt idx="100">
                  <c:v>21.721475601196289</c:v>
                </c:pt>
                <c:pt idx="101">
                  <c:v>21.717538833618164</c:v>
                </c:pt>
                <c:pt idx="102">
                  <c:v>21.726629257202148</c:v>
                </c:pt>
                <c:pt idx="103">
                  <c:v>21.745485305786133</c:v>
                </c:pt>
                <c:pt idx="104">
                  <c:v>21.778148651123047</c:v>
                </c:pt>
                <c:pt idx="105">
                  <c:v>21.827375411987305</c:v>
                </c:pt>
                <c:pt idx="106">
                  <c:v>21.839288711547852</c:v>
                </c:pt>
                <c:pt idx="107">
                  <c:v>21.800531387329102</c:v>
                </c:pt>
                <c:pt idx="108">
                  <c:v>21.780158996582031</c:v>
                </c:pt>
                <c:pt idx="109">
                  <c:v>21.765838623046875</c:v>
                </c:pt>
                <c:pt idx="110">
                  <c:v>21.756523132324219</c:v>
                </c:pt>
                <c:pt idx="111">
                  <c:v>21.760019302368164</c:v>
                </c:pt>
                <c:pt idx="112">
                  <c:v>21.765773773193359</c:v>
                </c:pt>
                <c:pt idx="113">
                  <c:v>21.782306671142578</c:v>
                </c:pt>
                <c:pt idx="114">
                  <c:v>21.7989501953125</c:v>
                </c:pt>
                <c:pt idx="115">
                  <c:v>21.814708709716797</c:v>
                </c:pt>
                <c:pt idx="116">
                  <c:v>21.829612731933594</c:v>
                </c:pt>
                <c:pt idx="117">
                  <c:v>21.834632873535156</c:v>
                </c:pt>
                <c:pt idx="118">
                  <c:v>21.830198287963867</c:v>
                </c:pt>
                <c:pt idx="119">
                  <c:v>21.829597473144531</c:v>
                </c:pt>
                <c:pt idx="120">
                  <c:v>21.831554412841797</c:v>
                </c:pt>
                <c:pt idx="121">
                  <c:v>21.862651824951172</c:v>
                </c:pt>
                <c:pt idx="122">
                  <c:v>21.894685745239258</c:v>
                </c:pt>
                <c:pt idx="123">
                  <c:v>21.914009094238281</c:v>
                </c:pt>
                <c:pt idx="124">
                  <c:v>21.922025680541992</c:v>
                </c:pt>
                <c:pt idx="125">
                  <c:v>21.930257797241211</c:v>
                </c:pt>
                <c:pt idx="126">
                  <c:v>21.949014663696289</c:v>
                </c:pt>
                <c:pt idx="127">
                  <c:v>21.957439422607422</c:v>
                </c:pt>
                <c:pt idx="128">
                  <c:v>21.961736679077148</c:v>
                </c:pt>
                <c:pt idx="129">
                  <c:v>21.965679168701172</c:v>
                </c:pt>
                <c:pt idx="130">
                  <c:v>21.967864990234375</c:v>
                </c:pt>
                <c:pt idx="131">
                  <c:v>21.967939376831055</c:v>
                </c:pt>
                <c:pt idx="132">
                  <c:v>21.966691970825195</c:v>
                </c:pt>
                <c:pt idx="133">
                  <c:v>21.964746475219727</c:v>
                </c:pt>
                <c:pt idx="134">
                  <c:v>21.962074279785156</c:v>
                </c:pt>
                <c:pt idx="135">
                  <c:v>21.95966911315918</c:v>
                </c:pt>
                <c:pt idx="136">
                  <c:v>21.956705093383789</c:v>
                </c:pt>
                <c:pt idx="137">
                  <c:v>21.953296661376953</c:v>
                </c:pt>
                <c:pt idx="138">
                  <c:v>21.949447631835938</c:v>
                </c:pt>
                <c:pt idx="139">
                  <c:v>21.945840835571289</c:v>
                </c:pt>
                <c:pt idx="140">
                  <c:v>21.942375183105469</c:v>
                </c:pt>
                <c:pt idx="141">
                  <c:v>21.938953399658203</c:v>
                </c:pt>
                <c:pt idx="142">
                  <c:v>21.935693740844727</c:v>
                </c:pt>
                <c:pt idx="143">
                  <c:v>21.932523727416992</c:v>
                </c:pt>
                <c:pt idx="144">
                  <c:v>21.929441452026367</c:v>
                </c:pt>
                <c:pt idx="145">
                  <c:v>21.92664909362793</c:v>
                </c:pt>
                <c:pt idx="146">
                  <c:v>21.924041748046875</c:v>
                </c:pt>
                <c:pt idx="147">
                  <c:v>21.921525955200195</c:v>
                </c:pt>
                <c:pt idx="148">
                  <c:v>21.919261932373047</c:v>
                </c:pt>
                <c:pt idx="149">
                  <c:v>21.916982650756836</c:v>
                </c:pt>
                <c:pt idx="150">
                  <c:v>21.914918899536133</c:v>
                </c:pt>
                <c:pt idx="151">
                  <c:v>21.913145065307617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-0.61544185876846313</c:v>
                </c:pt>
                <c:pt idx="1">
                  <c:v>-3.9999997615814209</c:v>
                </c:pt>
                <c:pt idx="2">
                  <c:v>1.1000008583068848</c:v>
                </c:pt>
                <c:pt idx="3">
                  <c:v>-0.93199622631072998</c:v>
                </c:pt>
                <c:pt idx="4">
                  <c:v>-0.50936347246170044</c:v>
                </c:pt>
                <c:pt idx="5">
                  <c:v>3.8828999996185303</c:v>
                </c:pt>
                <c:pt idx="6">
                  <c:v>2.1813125610351563</c:v>
                </c:pt>
                <c:pt idx="7">
                  <c:v>1.1639715433120728</c:v>
                </c:pt>
                <c:pt idx="8">
                  <c:v>0.48956280946731567</c:v>
                </c:pt>
                <c:pt idx="9">
                  <c:v>3.1035215854644775</c:v>
                </c:pt>
                <c:pt idx="10">
                  <c:v>2.0237002372741699</c:v>
                </c:pt>
                <c:pt idx="11">
                  <c:v>1.2802810668945313</c:v>
                </c:pt>
                <c:pt idx="12">
                  <c:v>0.7428736686706543</c:v>
                </c:pt>
                <c:pt idx="13">
                  <c:v>3.4675004482269287</c:v>
                </c:pt>
                <c:pt idx="14">
                  <c:v>2.489912748336792</c:v>
                </c:pt>
                <c:pt idx="15">
                  <c:v>1.8021585941314697</c:v>
                </c:pt>
                <c:pt idx="16">
                  <c:v>2.2574248313903809</c:v>
                </c:pt>
                <c:pt idx="17">
                  <c:v>1.7045559883117676</c:v>
                </c:pt>
                <c:pt idx="18">
                  <c:v>2.8990359306335449</c:v>
                </c:pt>
                <c:pt idx="19">
                  <c:v>2.2742211818695068</c:v>
                </c:pt>
                <c:pt idx="20">
                  <c:v>2.8177471160888672</c:v>
                </c:pt>
                <c:pt idx="21">
                  <c:v>3.266352653503418</c:v>
                </c:pt>
                <c:pt idx="22">
                  <c:v>3.3329222202301025</c:v>
                </c:pt>
                <c:pt idx="23">
                  <c:v>2.5934727191925049</c:v>
                </c:pt>
                <c:pt idx="24">
                  <c:v>0.69558924436569214</c:v>
                </c:pt>
                <c:pt idx="25">
                  <c:v>0.71185535192489624</c:v>
                </c:pt>
                <c:pt idx="26">
                  <c:v>4.1830754280090332</c:v>
                </c:pt>
                <c:pt idx="27">
                  <c:v>3.9657299518585205</c:v>
                </c:pt>
                <c:pt idx="28">
                  <c:v>3.4626398086547852</c:v>
                </c:pt>
                <c:pt idx="29">
                  <c:v>3.8825099468231201</c:v>
                </c:pt>
                <c:pt idx="30">
                  <c:v>3.9822132587432861</c:v>
                </c:pt>
                <c:pt idx="31">
                  <c:v>4.3931369781494141</c:v>
                </c:pt>
                <c:pt idx="32">
                  <c:v>-1.0272623300552368</c:v>
                </c:pt>
                <c:pt idx="33">
                  <c:v>4.7650041580200195</c:v>
                </c:pt>
                <c:pt idx="34">
                  <c:v>4.0035610198974609</c:v>
                </c:pt>
                <c:pt idx="35">
                  <c:v>3.890392541885376</c:v>
                </c:pt>
                <c:pt idx="36">
                  <c:v>4.1594123840332031</c:v>
                </c:pt>
                <c:pt idx="37">
                  <c:v>4.4471325874328613</c:v>
                </c:pt>
                <c:pt idx="38">
                  <c:v>4.7469887733459473</c:v>
                </c:pt>
                <c:pt idx="39">
                  <c:v>5.0924696922302246</c:v>
                </c:pt>
                <c:pt idx="40">
                  <c:v>-3.9999997615814209</c:v>
                </c:pt>
                <c:pt idx="41">
                  <c:v>-3.9999997615814209</c:v>
                </c:pt>
                <c:pt idx="42">
                  <c:v>-3.9999997615814209</c:v>
                </c:pt>
                <c:pt idx="43">
                  <c:v>1.1000008583068848</c:v>
                </c:pt>
                <c:pt idx="44">
                  <c:v>-1.3762832880020142</c:v>
                </c:pt>
                <c:pt idx="45">
                  <c:v>1.3389797210693359</c:v>
                </c:pt>
                <c:pt idx="46">
                  <c:v>1.9606056213378906</c:v>
                </c:pt>
                <c:pt idx="47">
                  <c:v>2.2240016460418701</c:v>
                </c:pt>
                <c:pt idx="48">
                  <c:v>-6.0099370777606964E-2</c:v>
                </c:pt>
                <c:pt idx="49">
                  <c:v>5.2735137939453125</c:v>
                </c:pt>
                <c:pt idx="50">
                  <c:v>5.6395177841186523</c:v>
                </c:pt>
                <c:pt idx="51">
                  <c:v>6.3508143424987793</c:v>
                </c:pt>
                <c:pt idx="52">
                  <c:v>-1.4364213943481445</c:v>
                </c:pt>
                <c:pt idx="53">
                  <c:v>-3.9999997615814209</c:v>
                </c:pt>
                <c:pt idx="54">
                  <c:v>1.1000008583068848</c:v>
                </c:pt>
                <c:pt idx="55">
                  <c:v>4.5099172592163086</c:v>
                </c:pt>
                <c:pt idx="56">
                  <c:v>5.606590747833252</c:v>
                </c:pt>
                <c:pt idx="57">
                  <c:v>7.2431182861328125</c:v>
                </c:pt>
                <c:pt idx="58">
                  <c:v>8.071965217590332</c:v>
                </c:pt>
                <c:pt idx="59">
                  <c:v>8.955845832824707</c:v>
                </c:pt>
                <c:pt idx="60">
                  <c:v>9.4258928298950195</c:v>
                </c:pt>
                <c:pt idx="61">
                  <c:v>9.8979949951171875</c:v>
                </c:pt>
                <c:pt idx="62">
                  <c:v>10.235058784484863</c:v>
                </c:pt>
                <c:pt idx="63">
                  <c:v>10.512050628662109</c:v>
                </c:pt>
                <c:pt idx="64">
                  <c:v>10.524165153503418</c:v>
                </c:pt>
                <c:pt idx="65">
                  <c:v>10.621352195739746</c:v>
                </c:pt>
                <c:pt idx="66">
                  <c:v>10.86384391784668</c:v>
                </c:pt>
                <c:pt idx="67">
                  <c:v>10.973955154418945</c:v>
                </c:pt>
                <c:pt idx="68">
                  <c:v>10.963151931762695</c:v>
                </c:pt>
                <c:pt idx="69">
                  <c:v>6.7127127647399902</c:v>
                </c:pt>
                <c:pt idx="70">
                  <c:v>7.8571205139160156</c:v>
                </c:pt>
                <c:pt idx="71">
                  <c:v>8.5653753280639648</c:v>
                </c:pt>
                <c:pt idx="72">
                  <c:v>9.2482500076293945</c:v>
                </c:pt>
                <c:pt idx="73">
                  <c:v>9.7678403854370117</c:v>
                </c:pt>
                <c:pt idx="74">
                  <c:v>10.186310768127441</c:v>
                </c:pt>
                <c:pt idx="75">
                  <c:v>6.9721717834472656</c:v>
                </c:pt>
                <c:pt idx="76">
                  <c:v>5.4119906425476074</c:v>
                </c:pt>
                <c:pt idx="77">
                  <c:v>5.1353578567504883</c:v>
                </c:pt>
                <c:pt idx="78">
                  <c:v>7.5548667907714844</c:v>
                </c:pt>
                <c:pt idx="79">
                  <c:v>8.6272268295288086</c:v>
                </c:pt>
                <c:pt idx="80">
                  <c:v>9.3710432052612305</c:v>
                </c:pt>
                <c:pt idx="81">
                  <c:v>9.9189863204956055</c:v>
                </c:pt>
                <c:pt idx="82">
                  <c:v>10.440938949584961</c:v>
                </c:pt>
                <c:pt idx="83">
                  <c:v>10.861518859863281</c:v>
                </c:pt>
                <c:pt idx="84">
                  <c:v>11.030962944030762</c:v>
                </c:pt>
                <c:pt idx="85">
                  <c:v>11.066052436828613</c:v>
                </c:pt>
                <c:pt idx="86">
                  <c:v>11.05732536315918</c:v>
                </c:pt>
                <c:pt idx="87">
                  <c:v>7.9177560806274414</c:v>
                </c:pt>
                <c:pt idx="88">
                  <c:v>9.0667695999145508</c:v>
                </c:pt>
                <c:pt idx="89">
                  <c:v>9.6673774719238281</c:v>
                </c:pt>
                <c:pt idx="90">
                  <c:v>10.075053215026855</c:v>
                </c:pt>
                <c:pt idx="91">
                  <c:v>10.394430160522461</c:v>
                </c:pt>
                <c:pt idx="92">
                  <c:v>10.646696090698242</c:v>
                </c:pt>
                <c:pt idx="93">
                  <c:v>10.793155670166016</c:v>
                </c:pt>
                <c:pt idx="94">
                  <c:v>10.889772415161133</c:v>
                </c:pt>
                <c:pt idx="95">
                  <c:v>10.954297065734863</c:v>
                </c:pt>
                <c:pt idx="96">
                  <c:v>10.951849937438965</c:v>
                </c:pt>
                <c:pt idx="97">
                  <c:v>9.0975532531738281</c:v>
                </c:pt>
                <c:pt idx="98">
                  <c:v>9.7322416305541992</c:v>
                </c:pt>
                <c:pt idx="99">
                  <c:v>10.019115447998047</c:v>
                </c:pt>
                <c:pt idx="100">
                  <c:v>10.198188781738281</c:v>
                </c:pt>
                <c:pt idx="101">
                  <c:v>10.431568145751953</c:v>
                </c:pt>
                <c:pt idx="102">
                  <c:v>10.669965744018555</c:v>
                </c:pt>
                <c:pt idx="103">
                  <c:v>10.849021911621094</c:v>
                </c:pt>
                <c:pt idx="104">
                  <c:v>10.975635528564453</c:v>
                </c:pt>
                <c:pt idx="105">
                  <c:v>10.404671669006348</c:v>
                </c:pt>
                <c:pt idx="106">
                  <c:v>9.0252885818481445</c:v>
                </c:pt>
                <c:pt idx="107">
                  <c:v>9.8790884017944336</c:v>
                </c:pt>
                <c:pt idx="108">
                  <c:v>10.128318786621094</c:v>
                </c:pt>
                <c:pt idx="109">
                  <c:v>10.328119277954102</c:v>
                </c:pt>
                <c:pt idx="110">
                  <c:v>10.498256683349609</c:v>
                </c:pt>
                <c:pt idx="111">
                  <c:v>10.692401885986328</c:v>
                </c:pt>
                <c:pt idx="112">
                  <c:v>10.820131301879883</c:v>
                </c:pt>
                <c:pt idx="113">
                  <c:v>10.9317626953125</c:v>
                </c:pt>
                <c:pt idx="114">
                  <c:v>10.997658729553223</c:v>
                </c:pt>
                <c:pt idx="115">
                  <c:v>11.037109375</c:v>
                </c:pt>
                <c:pt idx="116">
                  <c:v>11.073741912841797</c:v>
                </c:pt>
                <c:pt idx="117">
                  <c:v>11.109774589538574</c:v>
                </c:pt>
                <c:pt idx="118">
                  <c:v>11.145333290100098</c:v>
                </c:pt>
                <c:pt idx="119">
                  <c:v>11.18068790435791</c:v>
                </c:pt>
                <c:pt idx="120">
                  <c:v>11.215909004211426</c:v>
                </c:pt>
                <c:pt idx="121">
                  <c:v>11.250864028930664</c:v>
                </c:pt>
                <c:pt idx="122">
                  <c:v>11.284702301025391</c:v>
                </c:pt>
                <c:pt idx="123">
                  <c:v>11.318036079406738</c:v>
                </c:pt>
                <c:pt idx="124">
                  <c:v>11.351168632507324</c:v>
                </c:pt>
                <c:pt idx="125">
                  <c:v>11.384120941162109</c:v>
                </c:pt>
                <c:pt idx="126">
                  <c:v>11.416769981384277</c:v>
                </c:pt>
                <c:pt idx="127">
                  <c:v>11.449027061462402</c:v>
                </c:pt>
                <c:pt idx="128">
                  <c:v>11.481044769287109</c:v>
                </c:pt>
                <c:pt idx="129">
                  <c:v>11.512808799743652</c:v>
                </c:pt>
                <c:pt idx="130">
                  <c:v>11.544268608093262</c:v>
                </c:pt>
                <c:pt idx="131">
                  <c:v>11.575328826904297</c:v>
                </c:pt>
                <c:pt idx="132">
                  <c:v>11.606090545654297</c:v>
                </c:pt>
                <c:pt idx="133">
                  <c:v>11.63658332824707</c:v>
                </c:pt>
                <c:pt idx="134">
                  <c:v>11.666810035705566</c:v>
                </c:pt>
                <c:pt idx="135">
                  <c:v>11.696771621704102</c:v>
                </c:pt>
                <c:pt idx="136">
                  <c:v>11.726459503173828</c:v>
                </c:pt>
                <c:pt idx="137">
                  <c:v>11.755868911743164</c:v>
                </c:pt>
                <c:pt idx="138">
                  <c:v>11.784991264343262</c:v>
                </c:pt>
                <c:pt idx="139">
                  <c:v>11.813815116882324</c:v>
                </c:pt>
                <c:pt idx="140">
                  <c:v>11.842323303222656</c:v>
                </c:pt>
                <c:pt idx="141">
                  <c:v>11.870506286621094</c:v>
                </c:pt>
                <c:pt idx="142">
                  <c:v>11.898346900939941</c:v>
                </c:pt>
                <c:pt idx="143">
                  <c:v>11.925838470458984</c:v>
                </c:pt>
                <c:pt idx="144">
                  <c:v>11.952967643737793</c:v>
                </c:pt>
                <c:pt idx="145">
                  <c:v>11.979723930358887</c:v>
                </c:pt>
                <c:pt idx="146">
                  <c:v>12.006107330322266</c:v>
                </c:pt>
                <c:pt idx="147">
                  <c:v>12.032116889953613</c:v>
                </c:pt>
                <c:pt idx="148">
                  <c:v>12.057746887207031</c:v>
                </c:pt>
                <c:pt idx="149">
                  <c:v>12.083004951477051</c:v>
                </c:pt>
                <c:pt idx="150">
                  <c:v>12.107884407043457</c:v>
                </c:pt>
                <c:pt idx="151">
                  <c:v>12.132390975952148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-6.0000004768371582</c:v>
                </c:pt>
                <c:pt idx="1">
                  <c:v>1.0999993085861206</c:v>
                </c:pt>
                <c:pt idx="2">
                  <c:v>1.0999993085861206</c:v>
                </c:pt>
                <c:pt idx="3">
                  <c:v>-1.011088490486145</c:v>
                </c:pt>
                <c:pt idx="4">
                  <c:v>0.68094730377197266</c:v>
                </c:pt>
                <c:pt idx="5">
                  <c:v>-3.0859322547912598</c:v>
                </c:pt>
                <c:pt idx="6">
                  <c:v>-1.7315208911895752</c:v>
                </c:pt>
                <c:pt idx="7">
                  <c:v>-0.71295499801635742</c:v>
                </c:pt>
                <c:pt idx="8">
                  <c:v>0.25231838226318359</c:v>
                </c:pt>
                <c:pt idx="9">
                  <c:v>-1.8680840730667114</c:v>
                </c:pt>
                <c:pt idx="10">
                  <c:v>-0.91790264844894409</c:v>
                </c:pt>
                <c:pt idx="11">
                  <c:v>-6.1687830835580826E-2</c:v>
                </c:pt>
                <c:pt idx="12">
                  <c:v>0.78100568056106567</c:v>
                </c:pt>
                <c:pt idx="13">
                  <c:v>-1.4945179224014282</c:v>
                </c:pt>
                <c:pt idx="14">
                  <c:v>-0.67574977874755859</c:v>
                </c:pt>
                <c:pt idx="15">
                  <c:v>7.5063109397888184E-2</c:v>
                </c:pt>
                <c:pt idx="16">
                  <c:v>-0.144156813621521</c:v>
                </c:pt>
                <c:pt idx="17">
                  <c:v>0.55391490459442139</c:v>
                </c:pt>
                <c:pt idx="18">
                  <c:v>-0.36430060863494873</c:v>
                </c:pt>
                <c:pt idx="19">
                  <c:v>0.29020312428474426</c:v>
                </c:pt>
                <c:pt idx="20">
                  <c:v>0.85816389322280884</c:v>
                </c:pt>
                <c:pt idx="21">
                  <c:v>1.3518646955490112</c:v>
                </c:pt>
                <c:pt idx="22">
                  <c:v>-2.8573663234710693</c:v>
                </c:pt>
                <c:pt idx="23">
                  <c:v>-4.4999690055847168</c:v>
                </c:pt>
                <c:pt idx="24">
                  <c:v>-1.1144518852233887</c:v>
                </c:pt>
                <c:pt idx="25">
                  <c:v>0.88545083999633789</c:v>
                </c:pt>
                <c:pt idx="26">
                  <c:v>-0.76838439702987671</c:v>
                </c:pt>
                <c:pt idx="27">
                  <c:v>-1.9990266561508179</c:v>
                </c:pt>
                <c:pt idx="28">
                  <c:v>0.22988319396972656</c:v>
                </c:pt>
                <c:pt idx="29">
                  <c:v>1.1773363351821899</c:v>
                </c:pt>
                <c:pt idx="30">
                  <c:v>-3.0897319316864014</c:v>
                </c:pt>
                <c:pt idx="31">
                  <c:v>-6.0000004768371582</c:v>
                </c:pt>
                <c:pt idx="32">
                  <c:v>1.0999993085861206</c:v>
                </c:pt>
                <c:pt idx="33">
                  <c:v>-2.7189135551452637</c:v>
                </c:pt>
                <c:pt idx="34">
                  <c:v>-0.98596817255020142</c:v>
                </c:pt>
                <c:pt idx="35">
                  <c:v>0.38886070251464844</c:v>
                </c:pt>
                <c:pt idx="36">
                  <c:v>1.1814862489700317</c:v>
                </c:pt>
                <c:pt idx="37">
                  <c:v>1.7696843147277832</c:v>
                </c:pt>
                <c:pt idx="38">
                  <c:v>2.27451491355896</c:v>
                </c:pt>
                <c:pt idx="39">
                  <c:v>2.7988731861114502</c:v>
                </c:pt>
                <c:pt idx="40">
                  <c:v>-6.0000004768371582</c:v>
                </c:pt>
                <c:pt idx="41">
                  <c:v>-6.0000004768371582</c:v>
                </c:pt>
                <c:pt idx="42">
                  <c:v>1.0999993085861206</c:v>
                </c:pt>
                <c:pt idx="43">
                  <c:v>2.5253190994262695</c:v>
                </c:pt>
                <c:pt idx="44">
                  <c:v>3.3928380012512207</c:v>
                </c:pt>
                <c:pt idx="45">
                  <c:v>4.2050585746765137</c:v>
                </c:pt>
                <c:pt idx="46">
                  <c:v>-4.2673678398132324</c:v>
                </c:pt>
                <c:pt idx="47">
                  <c:v>-6.0000004768371582</c:v>
                </c:pt>
                <c:pt idx="48">
                  <c:v>1.0999993085861206</c:v>
                </c:pt>
                <c:pt idx="49">
                  <c:v>-0.45868754386901855</c:v>
                </c:pt>
                <c:pt idx="50">
                  <c:v>1.6594202518463135</c:v>
                </c:pt>
                <c:pt idx="51">
                  <c:v>3.5719783306121826</c:v>
                </c:pt>
                <c:pt idx="52">
                  <c:v>-6.0000004768371582</c:v>
                </c:pt>
                <c:pt idx="53">
                  <c:v>1.0999993085861206</c:v>
                </c:pt>
                <c:pt idx="54">
                  <c:v>0.85223323106765747</c:v>
                </c:pt>
                <c:pt idx="55">
                  <c:v>-0.27984681725502014</c:v>
                </c:pt>
                <c:pt idx="56">
                  <c:v>3.089252233505249</c:v>
                </c:pt>
                <c:pt idx="57">
                  <c:v>0.74090665578842163</c:v>
                </c:pt>
                <c:pt idx="58">
                  <c:v>2.0858168601989746</c:v>
                </c:pt>
                <c:pt idx="59">
                  <c:v>5.5885252952575684</c:v>
                </c:pt>
                <c:pt idx="60">
                  <c:v>7.9450383186340332</c:v>
                </c:pt>
                <c:pt idx="61">
                  <c:v>9.3387022018432617</c:v>
                </c:pt>
                <c:pt idx="62">
                  <c:v>10.074191093444824</c:v>
                </c:pt>
                <c:pt idx="63">
                  <c:v>2.4278478622436523</c:v>
                </c:pt>
                <c:pt idx="64">
                  <c:v>5.4749784469604492</c:v>
                </c:pt>
                <c:pt idx="65">
                  <c:v>8.8413000106811523</c:v>
                </c:pt>
                <c:pt idx="66">
                  <c:v>10.633878707885742</c:v>
                </c:pt>
                <c:pt idx="67">
                  <c:v>10.915942192077637</c:v>
                </c:pt>
                <c:pt idx="68">
                  <c:v>-5.4172782897949219</c:v>
                </c:pt>
                <c:pt idx="69">
                  <c:v>-1.6713827848434448</c:v>
                </c:pt>
                <c:pt idx="70">
                  <c:v>0.53839987516403198</c:v>
                </c:pt>
                <c:pt idx="71">
                  <c:v>2.5625364780426025</c:v>
                </c:pt>
                <c:pt idx="72">
                  <c:v>4.8794164657592773</c:v>
                </c:pt>
                <c:pt idx="73">
                  <c:v>6.9665236473083496</c:v>
                </c:pt>
                <c:pt idx="74">
                  <c:v>8.4768037796020508</c:v>
                </c:pt>
                <c:pt idx="75">
                  <c:v>-6.0000004768371582</c:v>
                </c:pt>
                <c:pt idx="76">
                  <c:v>-6.0000004768371582</c:v>
                </c:pt>
                <c:pt idx="77">
                  <c:v>1.0999993085861206</c:v>
                </c:pt>
                <c:pt idx="78">
                  <c:v>3.4374759197235107</c:v>
                </c:pt>
                <c:pt idx="79">
                  <c:v>5.345573902130127</c:v>
                </c:pt>
                <c:pt idx="80">
                  <c:v>7.276799201965332</c:v>
                </c:pt>
                <c:pt idx="81">
                  <c:v>8.5345554351806641</c:v>
                </c:pt>
                <c:pt idx="82">
                  <c:v>9.7524452209472656</c:v>
                </c:pt>
                <c:pt idx="83">
                  <c:v>10.741050720214844</c:v>
                </c:pt>
                <c:pt idx="84">
                  <c:v>10.980751991271973</c:v>
                </c:pt>
                <c:pt idx="85">
                  <c:v>10.921092987060547</c:v>
                </c:pt>
                <c:pt idx="86">
                  <c:v>-5.0055866241455078</c:v>
                </c:pt>
                <c:pt idx="87">
                  <c:v>-0.38419365882873535</c:v>
                </c:pt>
                <c:pt idx="88">
                  <c:v>2.6318550109863281</c:v>
                </c:pt>
                <c:pt idx="89">
                  <c:v>5.3256959915161133</c:v>
                </c:pt>
                <c:pt idx="90">
                  <c:v>7.6222567558288574</c:v>
                </c:pt>
                <c:pt idx="91">
                  <c:v>8.8313016891479492</c:v>
                </c:pt>
                <c:pt idx="92">
                  <c:v>9.6597223281860352</c:v>
                </c:pt>
                <c:pt idx="93">
                  <c:v>10.034724235534668</c:v>
                </c:pt>
                <c:pt idx="94">
                  <c:v>10.248164176940918</c:v>
                </c:pt>
                <c:pt idx="95">
                  <c:v>10.420143127441406</c:v>
                </c:pt>
                <c:pt idx="96">
                  <c:v>-4.1033062934875488</c:v>
                </c:pt>
                <c:pt idx="97">
                  <c:v>-2.2943317890167236</c:v>
                </c:pt>
                <c:pt idx="98">
                  <c:v>2.5456340312957764</c:v>
                </c:pt>
                <c:pt idx="99">
                  <c:v>5.0911903381347656</c:v>
                </c:pt>
                <c:pt idx="100">
                  <c:v>6.7809062004089355</c:v>
                </c:pt>
                <c:pt idx="101">
                  <c:v>8.1876764297485352</c:v>
                </c:pt>
                <c:pt idx="102">
                  <c:v>9.3565053939819336</c:v>
                </c:pt>
                <c:pt idx="103">
                  <c:v>10.113103866577148</c:v>
                </c:pt>
                <c:pt idx="104">
                  <c:v>10.660282135009766</c:v>
                </c:pt>
                <c:pt idx="105">
                  <c:v>-6.0000004768371582</c:v>
                </c:pt>
                <c:pt idx="106">
                  <c:v>1.0999993085861206</c:v>
                </c:pt>
                <c:pt idx="107">
                  <c:v>4.2533130645751953</c:v>
                </c:pt>
                <c:pt idx="108">
                  <c:v>6.2107667922973633</c:v>
                </c:pt>
                <c:pt idx="109">
                  <c:v>7.5905323028564453</c:v>
                </c:pt>
                <c:pt idx="110">
                  <c:v>8.382293701171875</c:v>
                </c:pt>
                <c:pt idx="111">
                  <c:v>9.3159818649291992</c:v>
                </c:pt>
                <c:pt idx="112">
                  <c:v>9.7827978134155273</c:v>
                </c:pt>
                <c:pt idx="113">
                  <c:v>10.282886505126953</c:v>
                </c:pt>
                <c:pt idx="114">
                  <c:v>10.529860496520996</c:v>
                </c:pt>
                <c:pt idx="115">
                  <c:v>10.656604766845703</c:v>
                </c:pt>
                <c:pt idx="116">
                  <c:v>10.724218368530273</c:v>
                </c:pt>
                <c:pt idx="117">
                  <c:v>10.759705543518066</c:v>
                </c:pt>
                <c:pt idx="118">
                  <c:v>10.724146842956543</c:v>
                </c:pt>
                <c:pt idx="119">
                  <c:v>10.649457931518555</c:v>
                </c:pt>
                <c:pt idx="120">
                  <c:v>10.600610733032227</c:v>
                </c:pt>
                <c:pt idx="121">
                  <c:v>10.873866081237793</c:v>
                </c:pt>
                <c:pt idx="122">
                  <c:v>10.925804138183594</c:v>
                </c:pt>
                <c:pt idx="123">
                  <c:v>10.904508590698242</c:v>
                </c:pt>
                <c:pt idx="124">
                  <c:v>10.872339248657227</c:v>
                </c:pt>
                <c:pt idx="125">
                  <c:v>10.874237060546875</c:v>
                </c:pt>
                <c:pt idx="126">
                  <c:v>10.905837059020996</c:v>
                </c:pt>
                <c:pt idx="127">
                  <c:v>10.887918472290039</c:v>
                </c:pt>
                <c:pt idx="128">
                  <c:v>10.871614456176758</c:v>
                </c:pt>
                <c:pt idx="129">
                  <c:v>10.874053001403809</c:v>
                </c:pt>
                <c:pt idx="130">
                  <c:v>10.922453880310059</c:v>
                </c:pt>
                <c:pt idx="131">
                  <c:v>10.928155899047852</c:v>
                </c:pt>
                <c:pt idx="132">
                  <c:v>10.922039031982422</c:v>
                </c:pt>
                <c:pt idx="133">
                  <c:v>10.911681175231934</c:v>
                </c:pt>
                <c:pt idx="134">
                  <c:v>10.896726608276367</c:v>
                </c:pt>
                <c:pt idx="135">
                  <c:v>10.884575843811035</c:v>
                </c:pt>
                <c:pt idx="136">
                  <c:v>10.867841720581055</c:v>
                </c:pt>
                <c:pt idx="137">
                  <c:v>10.847108840942383</c:v>
                </c:pt>
                <c:pt idx="138">
                  <c:v>10.821824073791504</c:v>
                </c:pt>
                <c:pt idx="139">
                  <c:v>10.798349380493164</c:v>
                </c:pt>
                <c:pt idx="140">
                  <c:v>10.775764465332031</c:v>
                </c:pt>
                <c:pt idx="141">
                  <c:v>10.752941131591797</c:v>
                </c:pt>
                <c:pt idx="142">
                  <c:v>10.731287002563477</c:v>
                </c:pt>
                <c:pt idx="143">
                  <c:v>10.70995044708252</c:v>
                </c:pt>
                <c:pt idx="144">
                  <c:v>10.68896484375</c:v>
                </c:pt>
                <c:pt idx="145">
                  <c:v>10.670977592468262</c:v>
                </c:pt>
                <c:pt idx="146">
                  <c:v>10.654708862304688</c:v>
                </c:pt>
                <c:pt idx="147">
                  <c:v>10.638941764831543</c:v>
                </c:pt>
                <c:pt idx="148">
                  <c:v>10.625901222229004</c:v>
                </c:pt>
                <c:pt idx="149">
                  <c:v>10.611968994140625</c:v>
                </c:pt>
                <c:pt idx="150">
                  <c:v>10.600379943847656</c:v>
                </c:pt>
                <c:pt idx="151">
                  <c:v>10.59220027923584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14.551236152648926</c:v>
                </c:pt>
                <c:pt idx="1">
                  <c:v>19.077388763427734</c:v>
                </c:pt>
                <c:pt idx="2">
                  <c:v>19.645950317382813</c:v>
                </c:pt>
                <c:pt idx="3">
                  <c:v>19.872087478637695</c:v>
                </c:pt>
                <c:pt idx="4">
                  <c:v>19.958799362182617</c:v>
                </c:pt>
                <c:pt idx="5">
                  <c:v>19.995515823364258</c:v>
                </c:pt>
                <c:pt idx="6">
                  <c:v>19.999605178833008</c:v>
                </c:pt>
                <c:pt idx="7">
                  <c:v>19.999982833862305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4.9999985694885254</c:v>
                </c:pt>
                <c:pt idx="23">
                  <c:v>21.262113571166992</c:v>
                </c:pt>
                <c:pt idx="24">
                  <c:v>21.262113571166992</c:v>
                </c:pt>
                <c:pt idx="25">
                  <c:v>21.262113571166992</c:v>
                </c:pt>
                <c:pt idx="26">
                  <c:v>0.94211399555206299</c:v>
                </c:pt>
                <c:pt idx="27">
                  <c:v>14.59016227722168</c:v>
                </c:pt>
                <c:pt idx="28">
                  <c:v>17.951992034912109</c:v>
                </c:pt>
                <c:pt idx="29">
                  <c:v>20.038534164428711</c:v>
                </c:pt>
                <c:pt idx="30">
                  <c:v>4.9999985694885254</c:v>
                </c:pt>
                <c:pt idx="31">
                  <c:v>21.591415405273438</c:v>
                </c:pt>
                <c:pt idx="32">
                  <c:v>21.591415405273438</c:v>
                </c:pt>
                <c:pt idx="33">
                  <c:v>21.591415405273438</c:v>
                </c:pt>
                <c:pt idx="34">
                  <c:v>21.591415405273438</c:v>
                </c:pt>
                <c:pt idx="35">
                  <c:v>21.591415405273438</c:v>
                </c:pt>
                <c:pt idx="36">
                  <c:v>21.591415405273438</c:v>
                </c:pt>
                <c:pt idx="37">
                  <c:v>21.591415405273438</c:v>
                </c:pt>
                <c:pt idx="38">
                  <c:v>21.591415405273438</c:v>
                </c:pt>
                <c:pt idx="39">
                  <c:v>21.591415405273438</c:v>
                </c:pt>
                <c:pt idx="40">
                  <c:v>4.9999985694885254</c:v>
                </c:pt>
                <c:pt idx="41">
                  <c:v>4.9999985694885254</c:v>
                </c:pt>
                <c:pt idx="42">
                  <c:v>13.145777702331543</c:v>
                </c:pt>
                <c:pt idx="43">
                  <c:v>18.555522918701172</c:v>
                </c:pt>
                <c:pt idx="44">
                  <c:v>16.93284797668457</c:v>
                </c:pt>
                <c:pt idx="45">
                  <c:v>19.315061569213867</c:v>
                </c:pt>
                <c:pt idx="46">
                  <c:v>4.9999985694885254</c:v>
                </c:pt>
                <c:pt idx="47">
                  <c:v>19.01776123046875</c:v>
                </c:pt>
                <c:pt idx="48">
                  <c:v>19.829250335693359</c:v>
                </c:pt>
                <c:pt idx="49">
                  <c:v>19.924758911132813</c:v>
                </c:pt>
                <c:pt idx="50">
                  <c:v>19.958747863769531</c:v>
                </c:pt>
                <c:pt idx="51">
                  <c:v>19.978355407714844</c:v>
                </c:pt>
                <c:pt idx="52">
                  <c:v>4.9999985694885254</c:v>
                </c:pt>
                <c:pt idx="53">
                  <c:v>2.4545013904571533</c:v>
                </c:pt>
                <c:pt idx="54">
                  <c:v>8.1374969482421875</c:v>
                </c:pt>
                <c:pt idx="55">
                  <c:v>13.378603935241699</c:v>
                </c:pt>
                <c:pt idx="56">
                  <c:v>16.013544082641602</c:v>
                </c:pt>
                <c:pt idx="57">
                  <c:v>4.9999985694885254</c:v>
                </c:pt>
                <c:pt idx="58">
                  <c:v>12.102919578552246</c:v>
                </c:pt>
                <c:pt idx="59">
                  <c:v>15.756940841674805</c:v>
                </c:pt>
                <c:pt idx="60">
                  <c:v>16.261144638061523</c:v>
                </c:pt>
                <c:pt idx="61">
                  <c:v>17.555133819580078</c:v>
                </c:pt>
                <c:pt idx="62">
                  <c:v>18.348730087280273</c:v>
                </c:pt>
                <c:pt idx="63">
                  <c:v>4.9999985694885254</c:v>
                </c:pt>
                <c:pt idx="64">
                  <c:v>9.3005390167236328</c:v>
                </c:pt>
                <c:pt idx="65">
                  <c:v>5.9484810829162598</c:v>
                </c:pt>
                <c:pt idx="66">
                  <c:v>8.2272806167602539</c:v>
                </c:pt>
                <c:pt idx="67">
                  <c:v>7.3336334228515625</c:v>
                </c:pt>
                <c:pt idx="68">
                  <c:v>4.9999985694885254</c:v>
                </c:pt>
                <c:pt idx="69">
                  <c:v>6.6270713806152344</c:v>
                </c:pt>
                <c:pt idx="70">
                  <c:v>9.0388803482055664</c:v>
                </c:pt>
                <c:pt idx="71">
                  <c:v>10.218465805053711</c:v>
                </c:pt>
                <c:pt idx="72">
                  <c:v>9.8346738815307617</c:v>
                </c:pt>
                <c:pt idx="73">
                  <c:v>11.001809120178223</c:v>
                </c:pt>
                <c:pt idx="74">
                  <c:v>11.856468200683594</c:v>
                </c:pt>
                <c:pt idx="75">
                  <c:v>4.9999985694885254</c:v>
                </c:pt>
                <c:pt idx="76">
                  <c:v>4.9999985694885254</c:v>
                </c:pt>
                <c:pt idx="77">
                  <c:v>6.0552630424499512</c:v>
                </c:pt>
                <c:pt idx="78">
                  <c:v>8.7383956909179688</c:v>
                </c:pt>
                <c:pt idx="79">
                  <c:v>10.151931762695313</c:v>
                </c:pt>
                <c:pt idx="80">
                  <c:v>11.281167030334473</c:v>
                </c:pt>
                <c:pt idx="81">
                  <c:v>8.5405731201171875</c:v>
                </c:pt>
                <c:pt idx="82">
                  <c:v>9.3509998321533203</c:v>
                </c:pt>
                <c:pt idx="83">
                  <c:v>10.852442741394043</c:v>
                </c:pt>
                <c:pt idx="84">
                  <c:v>12.14885139465332</c:v>
                </c:pt>
                <c:pt idx="85">
                  <c:v>13.353504180908203</c:v>
                </c:pt>
                <c:pt idx="86">
                  <c:v>4.9999985694885254</c:v>
                </c:pt>
                <c:pt idx="87">
                  <c:v>7.8702268600463867</c:v>
                </c:pt>
                <c:pt idx="88">
                  <c:v>10.315094947814941</c:v>
                </c:pt>
                <c:pt idx="89">
                  <c:v>11.773931503295898</c:v>
                </c:pt>
                <c:pt idx="90">
                  <c:v>12.983964920043945</c:v>
                </c:pt>
                <c:pt idx="91">
                  <c:v>13.71143627166748</c:v>
                </c:pt>
                <c:pt idx="92">
                  <c:v>14.389286041259766</c:v>
                </c:pt>
                <c:pt idx="93">
                  <c:v>14.822351455688477</c:v>
                </c:pt>
                <c:pt idx="94">
                  <c:v>15.216037750244141</c:v>
                </c:pt>
                <c:pt idx="95">
                  <c:v>15.533712387084961</c:v>
                </c:pt>
                <c:pt idx="96">
                  <c:v>4.9999985694885254</c:v>
                </c:pt>
                <c:pt idx="97">
                  <c:v>10.561135292053223</c:v>
                </c:pt>
                <c:pt idx="98">
                  <c:v>10.973538398742676</c:v>
                </c:pt>
                <c:pt idx="99">
                  <c:v>12.135393142700195</c:v>
                </c:pt>
                <c:pt idx="100">
                  <c:v>9.8914775848388672</c:v>
                </c:pt>
                <c:pt idx="101">
                  <c:v>10.81849193572998</c:v>
                </c:pt>
                <c:pt idx="102">
                  <c:v>11.784089088439941</c:v>
                </c:pt>
                <c:pt idx="103">
                  <c:v>10.901026725769043</c:v>
                </c:pt>
                <c:pt idx="104">
                  <c:v>11.78508186340332</c:v>
                </c:pt>
                <c:pt idx="105">
                  <c:v>4.9999985694885254</c:v>
                </c:pt>
                <c:pt idx="106">
                  <c:v>6.449425220489502</c:v>
                </c:pt>
                <c:pt idx="107">
                  <c:v>9.3864889144897461</c:v>
                </c:pt>
                <c:pt idx="108">
                  <c:v>10.715126991271973</c:v>
                </c:pt>
                <c:pt idx="109">
                  <c:v>11.64960765838623</c:v>
                </c:pt>
                <c:pt idx="110">
                  <c:v>12.277685165405273</c:v>
                </c:pt>
                <c:pt idx="111">
                  <c:v>12.60258960723877</c:v>
                </c:pt>
                <c:pt idx="112">
                  <c:v>13.024143218994141</c:v>
                </c:pt>
                <c:pt idx="113">
                  <c:v>13.666947364807129</c:v>
                </c:pt>
                <c:pt idx="114">
                  <c:v>14.132226943969727</c:v>
                </c:pt>
                <c:pt idx="115">
                  <c:v>14.519049644470215</c:v>
                </c:pt>
                <c:pt idx="116">
                  <c:v>15.06080436706543</c:v>
                </c:pt>
                <c:pt idx="117">
                  <c:v>15.598124504089355</c:v>
                </c:pt>
                <c:pt idx="118">
                  <c:v>12.160795211791992</c:v>
                </c:pt>
                <c:pt idx="119">
                  <c:v>10.525256156921387</c:v>
                </c:pt>
                <c:pt idx="120">
                  <c:v>4.130587100982666</c:v>
                </c:pt>
                <c:pt idx="121">
                  <c:v>5.6278080940246582</c:v>
                </c:pt>
                <c:pt idx="122">
                  <c:v>7.4775753021240234</c:v>
                </c:pt>
                <c:pt idx="123">
                  <c:v>9.2063045501708984</c:v>
                </c:pt>
                <c:pt idx="124">
                  <c:v>10.265785217285156</c:v>
                </c:pt>
                <c:pt idx="125">
                  <c:v>11.455862998962402</c:v>
                </c:pt>
                <c:pt idx="126">
                  <c:v>12.805633544921875</c:v>
                </c:pt>
                <c:pt idx="127">
                  <c:v>13.773054122924805</c:v>
                </c:pt>
                <c:pt idx="128">
                  <c:v>14.562904357910156</c:v>
                </c:pt>
                <c:pt idx="129">
                  <c:v>15.423421859741211</c:v>
                </c:pt>
                <c:pt idx="130">
                  <c:v>16.241851806640625</c:v>
                </c:pt>
                <c:pt idx="131">
                  <c:v>16.98582649230957</c:v>
                </c:pt>
                <c:pt idx="132">
                  <c:v>17.675725936889648</c:v>
                </c:pt>
                <c:pt idx="133">
                  <c:v>18.279687881469727</c:v>
                </c:pt>
                <c:pt idx="134">
                  <c:v>18.720067977905273</c:v>
                </c:pt>
                <c:pt idx="135">
                  <c:v>19.22197151184082</c:v>
                </c:pt>
                <c:pt idx="136">
                  <c:v>19.557586669921875</c:v>
                </c:pt>
                <c:pt idx="137">
                  <c:v>19.759344100952148</c:v>
                </c:pt>
                <c:pt idx="138">
                  <c:v>19.821323394775391</c:v>
                </c:pt>
                <c:pt idx="139">
                  <c:v>19.88343620300293</c:v>
                </c:pt>
                <c:pt idx="140">
                  <c:v>19.930633544921875</c:v>
                </c:pt>
                <c:pt idx="141">
                  <c:v>19.9559326171875</c:v>
                </c:pt>
                <c:pt idx="142">
                  <c:v>19.972286224365234</c:v>
                </c:pt>
                <c:pt idx="143">
                  <c:v>19.981714248657227</c:v>
                </c:pt>
                <c:pt idx="144">
                  <c:v>19.986967086791992</c:v>
                </c:pt>
                <c:pt idx="145">
                  <c:v>19.991842269897461</c:v>
                </c:pt>
                <c:pt idx="146">
                  <c:v>19.995132446289063</c:v>
                </c:pt>
                <c:pt idx="147">
                  <c:v>19.996976852416992</c:v>
                </c:pt>
                <c:pt idx="148">
                  <c:v>19.998346328735352</c:v>
                </c:pt>
                <c:pt idx="149">
                  <c:v>19.998960494995117</c:v>
                </c:pt>
                <c:pt idx="150">
                  <c:v>19.999395370483398</c:v>
                </c:pt>
                <c:pt idx="151">
                  <c:v>19.999710083007813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8.5512361526489258</c:v>
                </c:pt>
                <c:pt idx="1">
                  <c:v>20.177389144897461</c:v>
                </c:pt>
                <c:pt idx="2">
                  <c:v>20.745950698852539</c:v>
                </c:pt>
                <c:pt idx="3">
                  <c:v>18.861000061035156</c:v>
                </c:pt>
                <c:pt idx="4">
                  <c:v>20.639747619628906</c:v>
                </c:pt>
                <c:pt idx="5">
                  <c:v>16.909584045410156</c:v>
                </c:pt>
                <c:pt idx="6">
                  <c:v>18.268083572387695</c:v>
                </c:pt>
                <c:pt idx="7">
                  <c:v>19.287027359008789</c:v>
                </c:pt>
                <c:pt idx="8">
                  <c:v>20.252317428588867</c:v>
                </c:pt>
                <c:pt idx="9">
                  <c:v>18.131916046142578</c:v>
                </c:pt>
                <c:pt idx="10">
                  <c:v>19.082098007202148</c:v>
                </c:pt>
                <c:pt idx="11">
                  <c:v>19.938312530517578</c:v>
                </c:pt>
                <c:pt idx="12">
                  <c:v>20.781003952026367</c:v>
                </c:pt>
                <c:pt idx="13">
                  <c:v>18.505481719970703</c:v>
                </c:pt>
                <c:pt idx="14">
                  <c:v>19.324251174926758</c:v>
                </c:pt>
                <c:pt idx="15">
                  <c:v>20.075061798095703</c:v>
                </c:pt>
                <c:pt idx="16">
                  <c:v>19.855842590332031</c:v>
                </c:pt>
                <c:pt idx="17">
                  <c:v>20.553915023803711</c:v>
                </c:pt>
                <c:pt idx="18">
                  <c:v>19.635700225830078</c:v>
                </c:pt>
                <c:pt idx="19">
                  <c:v>27.302034378051758</c:v>
                </c:pt>
                <c:pt idx="20">
                  <c:v>28.800533294677734</c:v>
                </c:pt>
                <c:pt idx="21">
                  <c:v>30.117538452148438</c:v>
                </c:pt>
                <c:pt idx="22">
                  <c:v>11.472109794616699</c:v>
                </c:pt>
                <c:pt idx="23">
                  <c:v>25.789283752441406</c:v>
                </c:pt>
                <c:pt idx="24">
                  <c:v>27.56878662109375</c:v>
                </c:pt>
                <c:pt idx="25">
                  <c:v>29.516315460205078</c:v>
                </c:pt>
                <c:pt idx="26">
                  <c:v>10.896674156188965</c:v>
                </c:pt>
                <c:pt idx="27">
                  <c:v>23.550546646118164</c:v>
                </c:pt>
                <c:pt idx="28">
                  <c:v>28.968215942382813</c:v>
                </c:pt>
                <c:pt idx="29">
                  <c:v>32.710742950439453</c:v>
                </c:pt>
                <c:pt idx="30">
                  <c:v>13.766192436218262</c:v>
                </c:pt>
                <c:pt idx="31">
                  <c:v>28.155624389648438</c:v>
                </c:pt>
                <c:pt idx="32">
                  <c:v>29.742103576660156</c:v>
                </c:pt>
                <c:pt idx="33">
                  <c:v>31.200912475585938</c:v>
                </c:pt>
                <c:pt idx="34">
                  <c:v>32.569755554199219</c:v>
                </c:pt>
                <c:pt idx="35">
                  <c:v>34.129215240478516</c:v>
                </c:pt>
                <c:pt idx="36">
                  <c:v>35.380516052246094</c:v>
                </c:pt>
                <c:pt idx="37">
                  <c:v>36.423542022705078</c:v>
                </c:pt>
                <c:pt idx="38">
                  <c:v>37.407596588134766</c:v>
                </c:pt>
                <c:pt idx="39">
                  <c:v>38.503684997558594</c:v>
                </c:pt>
                <c:pt idx="40">
                  <c:v>1.863472580909729</c:v>
                </c:pt>
                <c:pt idx="41">
                  <c:v>-4.5228366851806641</c:v>
                </c:pt>
                <c:pt idx="42">
                  <c:v>6.8484435081481934</c:v>
                </c:pt>
                <c:pt idx="43">
                  <c:v>18.315311431884766</c:v>
                </c:pt>
                <c:pt idx="44">
                  <c:v>20.873125076293945</c:v>
                </c:pt>
                <c:pt idx="45">
                  <c:v>26.588409423828125</c:v>
                </c:pt>
                <c:pt idx="46">
                  <c:v>5.3767385482788086</c:v>
                </c:pt>
                <c:pt idx="47">
                  <c:v>18.99165153503418</c:v>
                </c:pt>
                <c:pt idx="48">
                  <c:v>24.853084564208984</c:v>
                </c:pt>
                <c:pt idx="49">
                  <c:v>29.137907028198242</c:v>
                </c:pt>
                <c:pt idx="50">
                  <c:v>32.969173431396484</c:v>
                </c:pt>
                <c:pt idx="51">
                  <c:v>36.829780578613281</c:v>
                </c:pt>
                <c:pt idx="52">
                  <c:v>4.4010276794433594</c:v>
                </c:pt>
                <c:pt idx="53">
                  <c:v>5.4060463905334473</c:v>
                </c:pt>
                <c:pt idx="54">
                  <c:v>13.278534889221191</c:v>
                </c:pt>
                <c:pt idx="55">
                  <c:v>22.203550338745117</c:v>
                </c:pt>
                <c:pt idx="56">
                  <c:v>32.018344879150391</c:v>
                </c:pt>
                <c:pt idx="57">
                  <c:v>23.164192199707031</c:v>
                </c:pt>
                <c:pt idx="58">
                  <c:v>35.440238952636719</c:v>
                </c:pt>
                <c:pt idx="59">
                  <c:v>46.974685668945313</c:v>
                </c:pt>
                <c:pt idx="60">
                  <c:v>52.579414367675781</c:v>
                </c:pt>
                <c:pt idx="61">
                  <c:v>57.911418914794922</c:v>
                </c:pt>
                <c:pt idx="62">
                  <c:v>61.450397491455078</c:v>
                </c:pt>
                <c:pt idx="63">
                  <c:v>42.770591735839844</c:v>
                </c:pt>
                <c:pt idx="64">
                  <c:v>52.438671112060547</c:v>
                </c:pt>
                <c:pt idx="65">
                  <c:v>54.247138977050781</c:v>
                </c:pt>
                <c:pt idx="66">
                  <c:v>60.550430297851563</c:v>
                </c:pt>
                <c:pt idx="67">
                  <c:v>61.953510284423828</c:v>
                </c:pt>
                <c:pt idx="68">
                  <c:v>45.011878967285156</c:v>
                </c:pt>
                <c:pt idx="69">
                  <c:v>46.860393524169922</c:v>
                </c:pt>
                <c:pt idx="70">
                  <c:v>52.852958679199219</c:v>
                </c:pt>
                <c:pt idx="71">
                  <c:v>56.900661468505859</c:v>
                </c:pt>
                <c:pt idx="72">
                  <c:v>59.687004089355469</c:v>
                </c:pt>
                <c:pt idx="73">
                  <c:v>63.616535186767578</c:v>
                </c:pt>
                <c:pt idx="74">
                  <c:v>66.5518798828125</c:v>
                </c:pt>
                <c:pt idx="75">
                  <c:v>42.106277465820313</c:v>
                </c:pt>
                <c:pt idx="76">
                  <c:v>40.677799224853516</c:v>
                </c:pt>
                <c:pt idx="77">
                  <c:v>48.657184600830078</c:v>
                </c:pt>
                <c:pt idx="78">
                  <c:v>56.142463684082031</c:v>
                </c:pt>
                <c:pt idx="79">
                  <c:v>60.555973052978516</c:v>
                </c:pt>
                <c:pt idx="80">
                  <c:v>64.400352478027344</c:v>
                </c:pt>
                <c:pt idx="81">
                  <c:v>63.522689819335938</c:v>
                </c:pt>
                <c:pt idx="82">
                  <c:v>66.20416259765625</c:v>
                </c:pt>
                <c:pt idx="83">
                  <c:v>69.348220825195313</c:v>
                </c:pt>
                <c:pt idx="84">
                  <c:v>71.356971740722656</c:v>
                </c:pt>
                <c:pt idx="85">
                  <c:v>72.83880615234375</c:v>
                </c:pt>
                <c:pt idx="86">
                  <c:v>48.706539154052734</c:v>
                </c:pt>
                <c:pt idx="87">
                  <c:v>53.113002777099609</c:v>
                </c:pt>
                <c:pt idx="88">
                  <c:v>59.637489318847656</c:v>
                </c:pt>
                <c:pt idx="89">
                  <c:v>64.3392333984375</c:v>
                </c:pt>
                <c:pt idx="90">
                  <c:v>68.2188720703125</c:v>
                </c:pt>
                <c:pt idx="91">
                  <c:v>70.452095031738281</c:v>
                </c:pt>
                <c:pt idx="92">
                  <c:v>72.205657958984375</c:v>
                </c:pt>
                <c:pt idx="93">
                  <c:v>73.154045104980469</c:v>
                </c:pt>
                <c:pt idx="94">
                  <c:v>73.852447509765625</c:v>
                </c:pt>
                <c:pt idx="95">
                  <c:v>74.396942138671875</c:v>
                </c:pt>
                <c:pt idx="96">
                  <c:v>49.315517425537109</c:v>
                </c:pt>
                <c:pt idx="97">
                  <c:v>54.901653289794922</c:v>
                </c:pt>
                <c:pt idx="98">
                  <c:v>60.779273986816406</c:v>
                </c:pt>
                <c:pt idx="99">
                  <c:v>64.757728576660156</c:v>
                </c:pt>
                <c:pt idx="100">
                  <c:v>64.357315063476563</c:v>
                </c:pt>
                <c:pt idx="101">
                  <c:v>66.915458679199219</c:v>
                </c:pt>
                <c:pt idx="102">
                  <c:v>69.301239013671875</c:v>
                </c:pt>
                <c:pt idx="103">
                  <c:v>69.382606506347656</c:v>
                </c:pt>
                <c:pt idx="104">
                  <c:v>71.000396728515625</c:v>
                </c:pt>
                <c:pt idx="105">
                  <c:v>47.088619232177734</c:v>
                </c:pt>
                <c:pt idx="106">
                  <c:v>54.297550201416016</c:v>
                </c:pt>
                <c:pt idx="107">
                  <c:v>61.212223052978516</c:v>
                </c:pt>
                <c:pt idx="108">
                  <c:v>64.715461730957031</c:v>
                </c:pt>
                <c:pt idx="109">
                  <c:v>67.1998291015625</c:v>
                </c:pt>
                <c:pt idx="110">
                  <c:v>68.763389587402344</c:v>
                </c:pt>
                <c:pt idx="111">
                  <c:v>70.213951110839844</c:v>
                </c:pt>
                <c:pt idx="112">
                  <c:v>71.226776123046875</c:v>
                </c:pt>
                <c:pt idx="113">
                  <c:v>72.502548217773438</c:v>
                </c:pt>
                <c:pt idx="114">
                  <c:v>73.300865173339844</c:v>
                </c:pt>
                <c:pt idx="115">
                  <c:v>73.872550964355469</c:v>
                </c:pt>
                <c:pt idx="116">
                  <c:v>74.536231994628906</c:v>
                </c:pt>
                <c:pt idx="117">
                  <c:v>75.135002136230469</c:v>
                </c:pt>
                <c:pt idx="118">
                  <c:v>71.657180786132813</c:v>
                </c:pt>
                <c:pt idx="119">
                  <c:v>69.955520629882813</c:v>
                </c:pt>
                <c:pt idx="120">
                  <c:v>63.530952453613281</c:v>
                </c:pt>
                <c:pt idx="121">
                  <c:v>65.439918518066406</c:v>
                </c:pt>
                <c:pt idx="122">
                  <c:v>67.487442016601563</c:v>
                </c:pt>
                <c:pt idx="123">
                  <c:v>69.290840148925781</c:v>
                </c:pt>
                <c:pt idx="124">
                  <c:v>70.369071960449219</c:v>
                </c:pt>
                <c:pt idx="125">
                  <c:v>73.225914001464844</c:v>
                </c:pt>
                <c:pt idx="126">
                  <c:v>75.6483154296875</c:v>
                </c:pt>
                <c:pt idx="127">
                  <c:v>77.375343322753906</c:v>
                </c:pt>
                <c:pt idx="128">
                  <c:v>78.777572631835938</c:v>
                </c:pt>
                <c:pt idx="129">
                  <c:v>80.302162170410156</c:v>
                </c:pt>
                <c:pt idx="130">
                  <c:v>81.748641967773438</c:v>
                </c:pt>
                <c:pt idx="131">
                  <c:v>82.91796875</c:v>
                </c:pt>
                <c:pt idx="132">
                  <c:v>83.893440246582031</c:v>
                </c:pt>
                <c:pt idx="133">
                  <c:v>84.697006225585938</c:v>
                </c:pt>
                <c:pt idx="134">
                  <c:v>85.250625610351563</c:v>
                </c:pt>
                <c:pt idx="135">
                  <c:v>85.86859130859375</c:v>
                </c:pt>
                <c:pt idx="136">
                  <c:v>86.258216857910156</c:v>
                </c:pt>
                <c:pt idx="137">
                  <c:v>86.465606689453125</c:v>
                </c:pt>
                <c:pt idx="138">
                  <c:v>86.489990234375</c:v>
                </c:pt>
                <c:pt idx="139">
                  <c:v>86.521270751953125</c:v>
                </c:pt>
                <c:pt idx="140">
                  <c:v>86.538139343261719</c:v>
                </c:pt>
                <c:pt idx="141">
                  <c:v>86.527824401855469</c:v>
                </c:pt>
                <c:pt idx="142">
                  <c:v>86.511100769042969</c:v>
                </c:pt>
                <c:pt idx="143">
                  <c:v>86.485954284667969</c:v>
                </c:pt>
                <c:pt idx="144">
                  <c:v>86.455612182617188</c:v>
                </c:pt>
                <c:pt idx="145">
                  <c:v>86.434982299804688</c:v>
                </c:pt>
                <c:pt idx="146">
                  <c:v>86.41729736328125</c:v>
                </c:pt>
                <c:pt idx="147">
                  <c:v>86.397933959960938</c:v>
                </c:pt>
                <c:pt idx="148">
                  <c:v>86.386238098144531</c:v>
                </c:pt>
                <c:pt idx="149">
                  <c:v>86.368804931640625</c:v>
                </c:pt>
                <c:pt idx="150">
                  <c:v>86.357780456542969</c:v>
                </c:pt>
                <c:pt idx="151">
                  <c:v>86.356887817382813</c:v>
                </c:pt>
                <c:pt idx="152">
                  <c:v>86.339202880859375</c:v>
                </c:pt>
                <c:pt idx="153">
                  <c:v>86.323654174804688</c:v>
                </c:pt>
                <c:pt idx="154">
                  <c:v>86.333198547363281</c:v>
                </c:pt>
                <c:pt idx="155">
                  <c:v>86.309455871582031</c:v>
                </c:pt>
                <c:pt idx="156">
                  <c:v>86.288803100585938</c:v>
                </c:pt>
                <c:pt idx="157">
                  <c:v>86.300888061523438</c:v>
                </c:pt>
                <c:pt idx="158">
                  <c:v>86.279510498046875</c:v>
                </c:pt>
                <c:pt idx="159">
                  <c:v>86.271224975585938</c:v>
                </c:pt>
                <c:pt idx="160">
                  <c:v>86.268363952636719</c:v>
                </c:pt>
                <c:pt idx="161">
                  <c:v>86.218299865722656</c:v>
                </c:pt>
                <c:pt idx="162">
                  <c:v>86.169143676757813</c:v>
                </c:pt>
                <c:pt idx="163">
                  <c:v>86.120925903320313</c:v>
                </c:pt>
                <c:pt idx="164">
                  <c:v>86.07366943359375</c:v>
                </c:pt>
                <c:pt idx="165">
                  <c:v>86.027351379394531</c:v>
                </c:pt>
                <c:pt idx="166">
                  <c:v>85.98199462890625</c:v>
                </c:pt>
                <c:pt idx="167">
                  <c:v>85.937599182128906</c:v>
                </c:pt>
                <c:pt idx="168">
                  <c:v>74.464149475097656</c:v>
                </c:pt>
                <c:pt idx="169">
                  <c:v>73.25006103515625</c:v>
                </c:pt>
                <c:pt idx="170">
                  <c:v>73.340354919433594</c:v>
                </c:pt>
                <c:pt idx="171">
                  <c:v>73.496421813964844</c:v>
                </c:pt>
                <c:pt idx="172">
                  <c:v>73.590095520019531</c:v>
                </c:pt>
                <c:pt idx="173">
                  <c:v>73.717842102050781</c:v>
                </c:pt>
                <c:pt idx="174">
                  <c:v>73.853965759277344</c:v>
                </c:pt>
                <c:pt idx="175">
                  <c:v>74.023765563964844</c:v>
                </c:pt>
                <c:pt idx="176">
                  <c:v>74.15643310546875</c:v>
                </c:pt>
                <c:pt idx="177">
                  <c:v>74.281425476074219</c:v>
                </c:pt>
                <c:pt idx="178">
                  <c:v>74.423873901367188</c:v>
                </c:pt>
                <c:pt idx="179">
                  <c:v>74.582199096679688</c:v>
                </c:pt>
                <c:pt idx="180">
                  <c:v>74.74591064453125</c:v>
                </c:pt>
                <c:pt idx="181">
                  <c:v>74.875846862792969</c:v>
                </c:pt>
                <c:pt idx="182">
                  <c:v>74.967971801757813</c:v>
                </c:pt>
                <c:pt idx="183">
                  <c:v>75.095565795898438</c:v>
                </c:pt>
                <c:pt idx="184">
                  <c:v>75.161117553710938</c:v>
                </c:pt>
                <c:pt idx="185">
                  <c:v>75.341232299804688</c:v>
                </c:pt>
                <c:pt idx="186">
                  <c:v>75.492546081542969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-54.545455932617188</c:v>
                </c:pt>
                <c:pt idx="1">
                  <c:v>9.999995231628418</c:v>
                </c:pt>
                <c:pt idx="2">
                  <c:v>9.999995231628418</c:v>
                </c:pt>
                <c:pt idx="3">
                  <c:v>-9.1917104721069336</c:v>
                </c:pt>
                <c:pt idx="4">
                  <c:v>6.1904277801513672</c:v>
                </c:pt>
                <c:pt idx="5">
                  <c:v>-28.053934097290039</c:v>
                </c:pt>
                <c:pt idx="6">
                  <c:v>-15.741093635559082</c:v>
                </c:pt>
                <c:pt idx="7">
                  <c:v>-6.4814119338989258</c:v>
                </c:pt>
                <c:pt idx="8">
                  <c:v>2.2938008308410645</c:v>
                </c:pt>
                <c:pt idx="9">
                  <c:v>-16.982578277587891</c:v>
                </c:pt>
                <c:pt idx="10">
                  <c:v>-8.3445625305175781</c:v>
                </c:pt>
                <c:pt idx="11">
                  <c:v>-0.5607876181602478</c:v>
                </c:pt>
                <c:pt idx="12">
                  <c:v>7.1000523567199707</c:v>
                </c:pt>
                <c:pt idx="13">
                  <c:v>-13.586519241333008</c:v>
                </c:pt>
                <c:pt idx="14">
                  <c:v>-6.1431694030761719</c:v>
                </c:pt>
                <c:pt idx="15">
                  <c:v>0.68239259719848633</c:v>
                </c:pt>
                <c:pt idx="16">
                  <c:v>-1.3105193376541138</c:v>
                </c:pt>
                <c:pt idx="17">
                  <c:v>5.0355978012084961</c:v>
                </c:pt>
                <c:pt idx="18">
                  <c:v>-3.3118133544921875</c:v>
                </c:pt>
                <c:pt idx="19">
                  <c:v>16.59553337097168</c:v>
                </c:pt>
                <c:pt idx="20">
                  <c:v>20.001216888427734</c:v>
                </c:pt>
                <c:pt idx="21">
                  <c:v>22.994405746459961</c:v>
                </c:pt>
                <c:pt idx="22">
                  <c:v>14.709344863891602</c:v>
                </c:pt>
                <c:pt idx="23">
                  <c:v>10.289023399353027</c:v>
                </c:pt>
                <c:pt idx="24">
                  <c:v>14.333351135253906</c:v>
                </c:pt>
                <c:pt idx="25">
                  <c:v>18.759550094604492</c:v>
                </c:pt>
                <c:pt idx="26">
                  <c:v>22.624000549316406</c:v>
                </c:pt>
                <c:pt idx="27">
                  <c:v>20.364507675170898</c:v>
                </c:pt>
                <c:pt idx="28">
                  <c:v>25.036870956420898</c:v>
                </c:pt>
                <c:pt idx="29">
                  <c:v>28.800472259521484</c:v>
                </c:pt>
                <c:pt idx="30">
                  <c:v>19.923168182373047</c:v>
                </c:pt>
                <c:pt idx="31">
                  <c:v>14.918655395507813</c:v>
                </c:pt>
                <c:pt idx="32">
                  <c:v>18.524288177490234</c:v>
                </c:pt>
                <c:pt idx="33">
                  <c:v>21.839761734008789</c:v>
                </c:pt>
                <c:pt idx="34">
                  <c:v>24.950769424438477</c:v>
                </c:pt>
                <c:pt idx="35">
                  <c:v>28.494993209838867</c:v>
                </c:pt>
                <c:pt idx="36">
                  <c:v>31.338861465454102</c:v>
                </c:pt>
                <c:pt idx="37">
                  <c:v>33.709373474121094</c:v>
                </c:pt>
                <c:pt idx="38">
                  <c:v>35.94586181640625</c:v>
                </c:pt>
                <c:pt idx="39">
                  <c:v>38.436973571777344</c:v>
                </c:pt>
                <c:pt idx="40">
                  <c:v>-7.1284675598144531</c:v>
                </c:pt>
                <c:pt idx="41">
                  <c:v>-21.642807006835938</c:v>
                </c:pt>
                <c:pt idx="42">
                  <c:v>-14.312124252319336</c:v>
                </c:pt>
                <c:pt idx="43">
                  <c:v>-0.54593342542648315</c:v>
                </c:pt>
                <c:pt idx="44">
                  <c:v>8.9551753997802734</c:v>
                </c:pt>
                <c:pt idx="45">
                  <c:v>16.530338287353516</c:v>
                </c:pt>
                <c:pt idx="46">
                  <c:v>0.85622769594192505</c:v>
                </c:pt>
                <c:pt idx="47">
                  <c:v>-5.9343669563531876E-2</c:v>
                </c:pt>
                <c:pt idx="48">
                  <c:v>11.417802810668945</c:v>
                </c:pt>
                <c:pt idx="49">
                  <c:v>20.938972473144531</c:v>
                </c:pt>
                <c:pt idx="50">
                  <c:v>29.569149017333984</c:v>
                </c:pt>
                <c:pt idx="51">
                  <c:v>38.298694610595703</c:v>
                </c:pt>
                <c:pt idx="52">
                  <c:v>-1.1092047691345215</c:v>
                </c:pt>
                <c:pt idx="53">
                  <c:v>5.4658236503601074</c:v>
                </c:pt>
                <c:pt idx="54">
                  <c:v>9.5204401016235352</c:v>
                </c:pt>
                <c:pt idx="55">
                  <c:v>16.342493057250977</c:v>
                </c:pt>
                <c:pt idx="56">
                  <c:v>29.638523101806641</c:v>
                </c:pt>
                <c:pt idx="57">
                  <c:v>33.637397766113281</c:v>
                </c:pt>
                <c:pt idx="58">
                  <c:v>43.217258453369141</c:v>
                </c:pt>
                <c:pt idx="59">
                  <c:v>57.810638427734375</c:v>
                </c:pt>
                <c:pt idx="60">
                  <c:v>67.256057739257813</c:v>
                </c:pt>
                <c:pt idx="61">
                  <c:v>74.733856201171875</c:v>
                </c:pt>
                <c:pt idx="62">
                  <c:v>71.836112976074219</c:v>
                </c:pt>
                <c:pt idx="63">
                  <c:v>62.950992584228516</c:v>
                </c:pt>
                <c:pt idx="64">
                  <c:v>71.896896362304688</c:v>
                </c:pt>
                <c:pt idx="65">
                  <c:v>80.497772216796875</c:v>
                </c:pt>
                <c:pt idx="66">
                  <c:v>87.205253601074219</c:v>
                </c:pt>
                <c:pt idx="67">
                  <c:v>91.033134460449219</c:v>
                </c:pt>
                <c:pt idx="68">
                  <c:v>66.686470031738281</c:v>
                </c:pt>
                <c:pt idx="69">
                  <c:v>67.0555419921875</c:v>
                </c:pt>
                <c:pt idx="70">
                  <c:v>73.023468017578125</c:v>
                </c:pt>
                <c:pt idx="71">
                  <c:v>77.803665161132813</c:v>
                </c:pt>
                <c:pt idx="72">
                  <c:v>83.087226867675781</c:v>
                </c:pt>
                <c:pt idx="73">
                  <c:v>87.691215515136719</c:v>
                </c:pt>
                <c:pt idx="74">
                  <c:v>91.159019470214844</c:v>
                </c:pt>
                <c:pt idx="75">
                  <c:v>61.843807220458984</c:v>
                </c:pt>
                <c:pt idx="76">
                  <c:v>59.463005065917969</c:v>
                </c:pt>
                <c:pt idx="77">
                  <c:v>71.003211975097656</c:v>
                </c:pt>
                <c:pt idx="78">
                  <c:v>79.006782531738281</c:v>
                </c:pt>
                <c:pt idx="79">
                  <c:v>84.006736755371094</c:v>
                </c:pt>
                <c:pt idx="80">
                  <c:v>88.531982421875</c:v>
                </c:pt>
                <c:pt idx="81">
                  <c:v>91.636863708496094</c:v>
                </c:pt>
                <c:pt idx="82">
                  <c:v>94.755271911621094</c:v>
                </c:pt>
                <c:pt idx="83">
                  <c:v>97.492973327636719</c:v>
                </c:pt>
                <c:pt idx="84">
                  <c:v>98.680206298828125</c:v>
                </c:pt>
                <c:pt idx="85">
                  <c:v>99.142173767089844</c:v>
                </c:pt>
                <c:pt idx="86">
                  <c:v>72.84423828125</c:v>
                </c:pt>
                <c:pt idx="87">
                  <c:v>75.404632568359375</c:v>
                </c:pt>
                <c:pt idx="88">
                  <c:v>82.203994750976563</c:v>
                </c:pt>
                <c:pt idx="89">
                  <c:v>87.608840942382813</c:v>
                </c:pt>
                <c:pt idx="90">
                  <c:v>92.058189392089844</c:v>
                </c:pt>
                <c:pt idx="91">
                  <c:v>94.567771911621094</c:v>
                </c:pt>
                <c:pt idx="92">
                  <c:v>96.360626220703125</c:v>
                </c:pt>
                <c:pt idx="93">
                  <c:v>97.219497680664063</c:v>
                </c:pt>
                <c:pt idx="94">
                  <c:v>97.72735595703125</c:v>
                </c:pt>
                <c:pt idx="95">
                  <c:v>98.105392456054688</c:v>
                </c:pt>
                <c:pt idx="96">
                  <c:v>73.859199523925781</c:v>
                </c:pt>
                <c:pt idx="97">
                  <c:v>73.900863647460938</c:v>
                </c:pt>
                <c:pt idx="98">
                  <c:v>83.009567260742188</c:v>
                </c:pt>
                <c:pt idx="99">
                  <c:v>87.703895568847656</c:v>
                </c:pt>
                <c:pt idx="100">
                  <c:v>90.776405334472656</c:v>
                </c:pt>
                <c:pt idx="101">
                  <c:v>93.494949340820313</c:v>
                </c:pt>
                <c:pt idx="102">
                  <c:v>95.861923217773438</c:v>
                </c:pt>
                <c:pt idx="103">
                  <c:v>97.469306945800781</c:v>
                </c:pt>
                <c:pt idx="104">
                  <c:v>98.69219970703125</c:v>
                </c:pt>
                <c:pt idx="105">
                  <c:v>70.147705078125</c:v>
                </c:pt>
                <c:pt idx="106">
                  <c:v>79.74688720703125</c:v>
                </c:pt>
                <c:pt idx="107">
                  <c:v>86.376228332519531</c:v>
                </c:pt>
                <c:pt idx="108">
                  <c:v>90.000556945800781</c:v>
                </c:pt>
                <c:pt idx="109">
                  <c:v>92.583702087402344</c:v>
                </c:pt>
                <c:pt idx="110">
                  <c:v>94.142845153808594</c:v>
                </c:pt>
                <c:pt idx="111">
                  <c:v>96.018943786621094</c:v>
                </c:pt>
                <c:pt idx="112">
                  <c:v>97.00439453125</c:v>
                </c:pt>
                <c:pt idx="113">
                  <c:v>98.059341430664063</c:v>
                </c:pt>
                <c:pt idx="114">
                  <c:v>98.614410400390625</c:v>
                </c:pt>
                <c:pt idx="115">
                  <c:v>98.922508239746094</c:v>
                </c:pt>
                <c:pt idx="116">
                  <c:v>99.125724792480469</c:v>
                </c:pt>
                <c:pt idx="117">
                  <c:v>99.228134155273438</c:v>
                </c:pt>
                <c:pt idx="118">
                  <c:v>99.160652160644531</c:v>
                </c:pt>
                <c:pt idx="119">
                  <c:v>99.050445556640625</c:v>
                </c:pt>
                <c:pt idx="120">
                  <c:v>99.000617980957031</c:v>
                </c:pt>
                <c:pt idx="121">
                  <c:v>99.686851501464844</c:v>
                </c:pt>
                <c:pt idx="122">
                  <c:v>100.01644897460938</c:v>
                </c:pt>
                <c:pt idx="123">
                  <c:v>100.14089202880859</c:v>
                </c:pt>
                <c:pt idx="124">
                  <c:v>100.17214965820313</c:v>
                </c:pt>
                <c:pt idx="125">
                  <c:v>85.791740417480469</c:v>
                </c:pt>
                <c:pt idx="126">
                  <c:v>87.281509399414063</c:v>
                </c:pt>
                <c:pt idx="127">
                  <c:v>88.336517333984375</c:v>
                </c:pt>
                <c:pt idx="128">
                  <c:v>89.187042236328125</c:v>
                </c:pt>
                <c:pt idx="129">
                  <c:v>90.109367370605469</c:v>
                </c:pt>
                <c:pt idx="130">
                  <c:v>90.981658935546875</c:v>
                </c:pt>
                <c:pt idx="131">
                  <c:v>91.572418212890625</c:v>
                </c:pt>
                <c:pt idx="132">
                  <c:v>91.96905517578125</c:v>
                </c:pt>
                <c:pt idx="133">
                  <c:v>92.246284484863281</c:v>
                </c:pt>
                <c:pt idx="134">
                  <c:v>92.403549194335938</c:v>
                </c:pt>
                <c:pt idx="135">
                  <c:v>92.564750671386719</c:v>
                </c:pt>
                <c:pt idx="136">
                  <c:v>92.6397705078125</c:v>
                </c:pt>
                <c:pt idx="137">
                  <c:v>92.647590637207031</c:v>
                </c:pt>
                <c:pt idx="138">
                  <c:v>92.595375061035156</c:v>
                </c:pt>
                <c:pt idx="139">
                  <c:v>92.552543640136719</c:v>
                </c:pt>
                <c:pt idx="140">
                  <c:v>92.510429382324219</c:v>
                </c:pt>
                <c:pt idx="141">
                  <c:v>92.460960388183594</c:v>
                </c:pt>
                <c:pt idx="142">
                  <c:v>92.415016174316406</c:v>
                </c:pt>
                <c:pt idx="143">
                  <c:v>92.366996765136719</c:v>
                </c:pt>
                <c:pt idx="144">
                  <c:v>92.31756591796875</c:v>
                </c:pt>
                <c:pt idx="145">
                  <c:v>92.282142639160156</c:v>
                </c:pt>
                <c:pt idx="146">
                  <c:v>92.253005981445313</c:v>
                </c:pt>
                <c:pt idx="147">
                  <c:v>92.223548889160156</c:v>
                </c:pt>
                <c:pt idx="148">
                  <c:v>92.205413818359375</c:v>
                </c:pt>
                <c:pt idx="149">
                  <c:v>92.180343627929688</c:v>
                </c:pt>
                <c:pt idx="150">
                  <c:v>92.1644287109375</c:v>
                </c:pt>
                <c:pt idx="151">
                  <c:v>92.162742614746094</c:v>
                </c:pt>
                <c:pt idx="152">
                  <c:v>92.138046264648438</c:v>
                </c:pt>
                <c:pt idx="153">
                  <c:v>92.116363525390625</c:v>
                </c:pt>
                <c:pt idx="154">
                  <c:v>92.129524230957031</c:v>
                </c:pt>
                <c:pt idx="155">
                  <c:v>92.096519470214844</c:v>
                </c:pt>
                <c:pt idx="156">
                  <c:v>92.067817687988281</c:v>
                </c:pt>
                <c:pt idx="157">
                  <c:v>92.084587097167969</c:v>
                </c:pt>
                <c:pt idx="158">
                  <c:v>92.054893493652344</c:v>
                </c:pt>
                <c:pt idx="159">
                  <c:v>92.043380737304688</c:v>
                </c:pt>
                <c:pt idx="160">
                  <c:v>92.039405822753906</c:v>
                </c:pt>
                <c:pt idx="161">
                  <c:v>91.969863891601563</c:v>
                </c:pt>
                <c:pt idx="162">
                  <c:v>91.901596069335938</c:v>
                </c:pt>
                <c:pt idx="163">
                  <c:v>91.834625244140625</c:v>
                </c:pt>
                <c:pt idx="164">
                  <c:v>91.768989562988281</c:v>
                </c:pt>
                <c:pt idx="165">
                  <c:v>91.704658508300781</c:v>
                </c:pt>
                <c:pt idx="166">
                  <c:v>91.64166259765625</c:v>
                </c:pt>
                <c:pt idx="167">
                  <c:v>91.579994201660156</c:v>
                </c:pt>
                <c:pt idx="168">
                  <c:v>91.5196533203125</c:v>
                </c:pt>
                <c:pt idx="169">
                  <c:v>91.340431213378906</c:v>
                </c:pt>
                <c:pt idx="170">
                  <c:v>91.154373168945313</c:v>
                </c:pt>
                <c:pt idx="171">
                  <c:v>90.963783264160156</c:v>
                </c:pt>
                <c:pt idx="172">
                  <c:v>90.7685546875</c:v>
                </c:pt>
                <c:pt idx="173">
                  <c:v>90.568267822265625</c:v>
                </c:pt>
                <c:pt idx="174">
                  <c:v>90.362777709960938</c:v>
                </c:pt>
                <c:pt idx="175">
                  <c:v>90.151863098144531</c:v>
                </c:pt>
                <c:pt idx="176">
                  <c:v>89.935493469238281</c:v>
                </c:pt>
                <c:pt idx="177">
                  <c:v>89.713356018066406</c:v>
                </c:pt>
                <c:pt idx="178">
                  <c:v>89.485321044921875</c:v>
                </c:pt>
                <c:pt idx="179">
                  <c:v>89.251396179199219</c:v>
                </c:pt>
                <c:pt idx="180">
                  <c:v>89.01177978515625</c:v>
                </c:pt>
                <c:pt idx="181">
                  <c:v>88.766685485839844</c:v>
                </c:pt>
                <c:pt idx="182">
                  <c:v>88.516189575195313</c:v>
                </c:pt>
                <c:pt idx="183">
                  <c:v>88.260246276855469</c:v>
                </c:pt>
                <c:pt idx="184">
                  <c:v>87.999885559082031</c:v>
                </c:pt>
                <c:pt idx="185">
                  <c:v>87.734970092773438</c:v>
                </c:pt>
                <c:pt idx="186">
                  <c:v>87.507560729980469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0.19999992847442627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0.19999992847442627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0.19999992847442627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0.19999992847442627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0.19999992847442627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0.19999992847442627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0.19999992847442627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0.58453726768493652</c:v>
                </c:pt>
                <c:pt idx="128">
                  <c:v>0.67612570524215698</c:v>
                </c:pt>
                <c:pt idx="129">
                  <c:v>0.73466640710830688</c:v>
                </c:pt>
                <c:pt idx="130">
                  <c:v>0.78844904899597168</c:v>
                </c:pt>
                <c:pt idx="131">
                  <c:v>0.83306515216827393</c:v>
                </c:pt>
                <c:pt idx="132">
                  <c:v>0.87593257427215576</c:v>
                </c:pt>
                <c:pt idx="133">
                  <c:v>0.88360178470611572</c:v>
                </c:pt>
                <c:pt idx="134">
                  <c:v>0.88014662265777588</c:v>
                </c:pt>
                <c:pt idx="135">
                  <c:v>0.87261146306991577</c:v>
                </c:pt>
                <c:pt idx="136">
                  <c:v>0.86082887649536133</c:v>
                </c:pt>
                <c:pt idx="137">
                  <c:v>0.85178083181381226</c:v>
                </c:pt>
                <c:pt idx="138">
                  <c:v>0.83893287181854248</c:v>
                </c:pt>
                <c:pt idx="139">
                  <c:v>0.82311409711837769</c:v>
                </c:pt>
                <c:pt idx="140">
                  <c:v>0.80426579713821411</c:v>
                </c:pt>
                <c:pt idx="141">
                  <c:v>0.78747463226318359</c:v>
                </c:pt>
                <c:pt idx="142">
                  <c:v>0.77189671993255615</c:v>
                </c:pt>
                <c:pt idx="143">
                  <c:v>0.75668162107467651</c:v>
                </c:pt>
                <c:pt idx="144">
                  <c:v>0.74271988868713379</c:v>
                </c:pt>
                <c:pt idx="145">
                  <c:v>0.7293858528137207</c:v>
                </c:pt>
                <c:pt idx="146">
                  <c:v>0.71666067838668823</c:v>
                </c:pt>
                <c:pt idx="147">
                  <c:v>0.70601922273635864</c:v>
                </c:pt>
                <c:pt idx="148">
                  <c:v>0.69659155607223511</c:v>
                </c:pt>
                <c:pt idx="149">
                  <c:v>0.68763887882232666</c:v>
                </c:pt>
                <c:pt idx="150">
                  <c:v>0.68031138181686401</c:v>
                </c:pt>
                <c:pt idx="151">
                  <c:v>0.67264395952224731</c:v>
                </c:pt>
                <c:pt idx="152">
                  <c:v>0.6662980318069458</c:v>
                </c:pt>
                <c:pt idx="153">
                  <c:v>0.66174548864364624</c:v>
                </c:pt>
                <c:pt idx="154">
                  <c:v>0.65502274036407471</c:v>
                </c:pt>
                <c:pt idx="155">
                  <c:v>0.64890682697296143</c:v>
                </c:pt>
                <c:pt idx="156">
                  <c:v>0.64669400453567505</c:v>
                </c:pt>
                <c:pt idx="157">
                  <c:v>0.63978463411331177</c:v>
                </c:pt>
                <c:pt idx="158">
                  <c:v>0.63358676433563232</c:v>
                </c:pt>
                <c:pt idx="159">
                  <c:v>0.63235574960708618</c:v>
                </c:pt>
                <c:pt idx="160">
                  <c:v>0.62635910511016846</c:v>
                </c:pt>
                <c:pt idx="161">
                  <c:v>0.6224520206451416</c:v>
                </c:pt>
                <c:pt idx="162">
                  <c:v>0.61945974826812744</c:v>
                </c:pt>
                <c:pt idx="163">
                  <c:v>0.60986924171447754</c:v>
                </c:pt>
                <c:pt idx="164">
                  <c:v>0.6007121205329895</c:v>
                </c:pt>
                <c:pt idx="165">
                  <c:v>0.5919642448425293</c:v>
                </c:pt>
                <c:pt idx="166">
                  <c:v>0.58360368013381958</c:v>
                </c:pt>
                <c:pt idx="167">
                  <c:v>0.5756109356880188</c:v>
                </c:pt>
                <c:pt idx="168">
                  <c:v>0.56796526908874512</c:v>
                </c:pt>
                <c:pt idx="169">
                  <c:v>0.56064963340759277</c:v>
                </c:pt>
                <c:pt idx="170">
                  <c:v>0.37544018030166626</c:v>
                </c:pt>
                <c:pt idx="171">
                  <c:v>0.34214121103286743</c:v>
                </c:pt>
                <c:pt idx="172">
                  <c:v>0.33152589201927185</c:v>
                </c:pt>
                <c:pt idx="173">
                  <c:v>0.32241004705429077</c:v>
                </c:pt>
                <c:pt idx="174">
                  <c:v>0.31273338198661804</c:v>
                </c:pt>
                <c:pt idx="175">
                  <c:v>0.3038116991519928</c:v>
                </c:pt>
                <c:pt idx="176">
                  <c:v>0.29527291655540466</c:v>
                </c:pt>
                <c:pt idx="177">
                  <c:v>0.28737646341323853</c:v>
                </c:pt>
                <c:pt idx="178">
                  <c:v>0.27932947874069214</c:v>
                </c:pt>
                <c:pt idx="179">
                  <c:v>0.27147680521011353</c:v>
                </c:pt>
                <c:pt idx="180">
                  <c:v>0.26405903697013855</c:v>
                </c:pt>
                <c:pt idx="181">
                  <c:v>0.25703847408294678</c:v>
                </c:pt>
                <c:pt idx="182">
                  <c:v>0.25031113624572754</c:v>
                </c:pt>
                <c:pt idx="183">
                  <c:v>0.24356703460216522</c:v>
                </c:pt>
                <c:pt idx="184">
                  <c:v>0.23681285977363586</c:v>
                </c:pt>
                <c:pt idx="185">
                  <c:v>0.23060251772403717</c:v>
                </c:pt>
                <c:pt idx="186">
                  <c:v>0.22426185011863708</c:v>
                </c:pt>
                <c:pt idx="187">
                  <c:v>0.21896016597747803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0.15773579478263855</c:v>
                </c:pt>
                <c:pt idx="65">
                  <c:v>8.1394083797931671E-2</c:v>
                </c:pt>
                <c:pt idx="66">
                  <c:v>8.8054902851581573E-2</c:v>
                </c:pt>
                <c:pt idx="67">
                  <c:v>0.14671076834201813</c:v>
                </c:pt>
                <c:pt idx="68">
                  <c:v>0.26767018437385559</c:v>
                </c:pt>
                <c:pt idx="69">
                  <c:v>0.31198585033416748</c:v>
                </c:pt>
                <c:pt idx="70">
                  <c:v>6.5550185739994049E-2</c:v>
                </c:pt>
                <c:pt idx="71">
                  <c:v>3.7476498633623123E-2</c:v>
                </c:pt>
                <c:pt idx="72">
                  <c:v>3.6815129220485687E-2</c:v>
                </c:pt>
                <c:pt idx="73">
                  <c:v>3.6655522882938385E-2</c:v>
                </c:pt>
                <c:pt idx="74">
                  <c:v>3.5606168210506439E-2</c:v>
                </c:pt>
                <c:pt idx="75">
                  <c:v>4.4237695634365082E-2</c:v>
                </c:pt>
                <c:pt idx="76">
                  <c:v>6.1594028025865555E-2</c:v>
                </c:pt>
                <c:pt idx="77">
                  <c:v>2.4100210517644882E-2</c:v>
                </c:pt>
                <c:pt idx="78">
                  <c:v>1.9281234592199326E-2</c:v>
                </c:pt>
                <c:pt idx="79">
                  <c:v>1.6924545168876648E-2</c:v>
                </c:pt>
                <c:pt idx="80">
                  <c:v>1.8058663234114647E-2</c:v>
                </c:pt>
                <c:pt idx="81">
                  <c:v>1.9377460703253746E-2</c:v>
                </c:pt>
                <c:pt idx="82">
                  <c:v>2.6999784633517265E-2</c:v>
                </c:pt>
                <c:pt idx="83">
                  <c:v>3.4902684390544891E-2</c:v>
                </c:pt>
                <c:pt idx="84">
                  <c:v>5.4284863173961639E-2</c:v>
                </c:pt>
                <c:pt idx="85">
                  <c:v>0.11224669218063354</c:v>
                </c:pt>
                <c:pt idx="86">
                  <c:v>0.1768239438533783</c:v>
                </c:pt>
                <c:pt idx="87">
                  <c:v>0.15764889121055603</c:v>
                </c:pt>
                <c:pt idx="88">
                  <c:v>6.9736284203827381E-3</c:v>
                </c:pt>
                <c:pt idx="89">
                  <c:v>4.989210981875658E-3</c:v>
                </c:pt>
                <c:pt idx="90">
                  <c:v>6.2834331765770912E-3</c:v>
                </c:pt>
                <c:pt idx="91">
                  <c:v>7.5376559980213642E-3</c:v>
                </c:pt>
                <c:pt idx="92">
                  <c:v>1.3146714307367802E-2</c:v>
                </c:pt>
                <c:pt idx="93">
                  <c:v>2.1957334131002426E-2</c:v>
                </c:pt>
                <c:pt idx="94">
                  <c:v>3.7518218159675598E-2</c:v>
                </c:pt>
                <c:pt idx="95">
                  <c:v>5.6954719126224518E-2</c:v>
                </c:pt>
                <c:pt idx="96">
                  <c:v>7.9845510423183441E-2</c:v>
                </c:pt>
                <c:pt idx="97">
                  <c:v>0.11037600040435791</c:v>
                </c:pt>
                <c:pt idx="98">
                  <c:v>1.4013512991368771E-2</c:v>
                </c:pt>
                <c:pt idx="99">
                  <c:v>1.1152728460729122E-2</c:v>
                </c:pt>
                <c:pt idx="100">
                  <c:v>1.1387983337044716E-2</c:v>
                </c:pt>
                <c:pt idx="101">
                  <c:v>1.2107712216675282E-2</c:v>
                </c:pt>
                <c:pt idx="102">
                  <c:v>1.5441925264894962E-2</c:v>
                </c:pt>
                <c:pt idx="103">
                  <c:v>2.2860074415802956E-2</c:v>
                </c:pt>
                <c:pt idx="104">
                  <c:v>3.6857407540082932E-2</c:v>
                </c:pt>
                <c:pt idx="105">
                  <c:v>5.4699473083019257E-2</c:v>
                </c:pt>
                <c:pt idx="106">
                  <c:v>9.6920885145664215E-2</c:v>
                </c:pt>
                <c:pt idx="107">
                  <c:v>9.7342170774936676E-3</c:v>
                </c:pt>
                <c:pt idx="108">
                  <c:v>7.7848285436630249E-3</c:v>
                </c:pt>
                <c:pt idx="109">
                  <c:v>8.5299555212259293E-3</c:v>
                </c:pt>
                <c:pt idx="110">
                  <c:v>1.0708295740187168E-2</c:v>
                </c:pt>
                <c:pt idx="111">
                  <c:v>1.5856094658374786E-2</c:v>
                </c:pt>
                <c:pt idx="112">
                  <c:v>2.2045699879527092E-2</c:v>
                </c:pt>
                <c:pt idx="113">
                  <c:v>3.3814389258623123E-2</c:v>
                </c:pt>
                <c:pt idx="114">
                  <c:v>4.7883510589599609E-2</c:v>
                </c:pt>
                <c:pt idx="115">
                  <c:v>7.7870525419712067E-2</c:v>
                </c:pt>
                <c:pt idx="116">
                  <c:v>0.1173570454120636</c:v>
                </c:pt>
                <c:pt idx="117">
                  <c:v>0.15726031363010406</c:v>
                </c:pt>
                <c:pt idx="118">
                  <c:v>0.20656032860279083</c:v>
                </c:pt>
                <c:pt idx="119">
                  <c:v>0.2386297881603241</c:v>
                </c:pt>
                <c:pt idx="120">
                  <c:v>0.13729089498519897</c:v>
                </c:pt>
                <c:pt idx="121">
                  <c:v>0.10928617417812347</c:v>
                </c:pt>
                <c:pt idx="122">
                  <c:v>8.3242148160934448E-2</c:v>
                </c:pt>
                <c:pt idx="123">
                  <c:v>8.9919969439506531E-2</c:v>
                </c:pt>
                <c:pt idx="124">
                  <c:v>7.6631441712379456E-2</c:v>
                </c:pt>
                <c:pt idx="125">
                  <c:v>8.0551475286483765E-2</c:v>
                </c:pt>
                <c:pt idx="126">
                  <c:v>8.8139735162258148E-2</c:v>
                </c:pt>
                <c:pt idx="127">
                  <c:v>4.421866312623024E-2</c:v>
                </c:pt>
                <c:pt idx="128">
                  <c:v>4.4062953442335129E-2</c:v>
                </c:pt>
                <c:pt idx="129">
                  <c:v>4.3949402868747711E-2</c:v>
                </c:pt>
                <c:pt idx="130">
                  <c:v>4.4202927500009537E-2</c:v>
                </c:pt>
                <c:pt idx="131">
                  <c:v>4.2077317833900452E-2</c:v>
                </c:pt>
                <c:pt idx="132">
                  <c:v>3.9732493460178375E-2</c:v>
                </c:pt>
                <c:pt idx="133">
                  <c:v>3.6844793707132339E-2</c:v>
                </c:pt>
                <c:pt idx="134">
                  <c:v>3.4338343888521194E-2</c:v>
                </c:pt>
                <c:pt idx="135">
                  <c:v>3.2127652317285538E-2</c:v>
                </c:pt>
                <c:pt idx="136">
                  <c:v>3.0317040160298347E-2</c:v>
                </c:pt>
                <c:pt idx="137">
                  <c:v>2.8473559767007828E-2</c:v>
                </c:pt>
                <c:pt idx="138">
                  <c:v>2.6908170431852341E-2</c:v>
                </c:pt>
                <c:pt idx="139">
                  <c:v>2.5619134306907654E-2</c:v>
                </c:pt>
                <c:pt idx="140">
                  <c:v>2.4621769785881042E-2</c:v>
                </c:pt>
                <c:pt idx="141">
                  <c:v>2.3786254227161407E-2</c:v>
                </c:pt>
                <c:pt idx="142">
                  <c:v>2.3107115179300308E-2</c:v>
                </c:pt>
                <c:pt idx="143">
                  <c:v>2.2581757977604866E-2</c:v>
                </c:pt>
                <c:pt idx="144">
                  <c:v>2.2190922871232033E-2</c:v>
                </c:pt>
                <c:pt idx="145">
                  <c:v>2.1927254274487495E-2</c:v>
                </c:pt>
                <c:pt idx="146">
                  <c:v>2.1781088784337044E-2</c:v>
                </c:pt>
                <c:pt idx="147">
                  <c:v>2.1735366433858871E-2</c:v>
                </c:pt>
                <c:pt idx="148">
                  <c:v>2.1775232627987862E-2</c:v>
                </c:pt>
                <c:pt idx="149">
                  <c:v>2.1890938282012939E-2</c:v>
                </c:pt>
                <c:pt idx="150">
                  <c:v>2.2075308486819267E-2</c:v>
                </c:pt>
                <c:pt idx="151">
                  <c:v>2.2315660491585732E-2</c:v>
                </c:pt>
                <c:pt idx="152">
                  <c:v>2.2615417838096619E-2</c:v>
                </c:pt>
                <c:pt idx="153">
                  <c:v>2.2961843758821487E-2</c:v>
                </c:pt>
                <c:pt idx="154">
                  <c:v>2.333759143948555E-2</c:v>
                </c:pt>
                <c:pt idx="155">
                  <c:v>2.3765025660395622E-2</c:v>
                </c:pt>
                <c:pt idx="156">
                  <c:v>2.4246716871857643E-2</c:v>
                </c:pt>
                <c:pt idx="157">
                  <c:v>2.472621388733387E-2</c:v>
                </c:pt>
                <c:pt idx="158">
                  <c:v>2.5259578600525856E-2</c:v>
                </c:pt>
                <c:pt idx="159">
                  <c:v>2.5858810171484947E-2</c:v>
                </c:pt>
                <c:pt idx="160">
                  <c:v>2.6439312845468521E-2</c:v>
                </c:pt>
                <c:pt idx="161">
                  <c:v>2.7073316276073456E-2</c:v>
                </c:pt>
                <c:pt idx="162">
                  <c:v>2.7738163247704506E-2</c:v>
                </c:pt>
                <c:pt idx="163">
                  <c:v>2.8379276394844055E-2</c:v>
                </c:pt>
                <c:pt idx="164">
                  <c:v>2.9086994007229805E-2</c:v>
                </c:pt>
                <c:pt idx="165">
                  <c:v>2.9855988919734955E-2</c:v>
                </c:pt>
                <c:pt idx="166">
                  <c:v>3.068079985678196E-2</c:v>
                </c:pt>
                <c:pt idx="167">
                  <c:v>3.1556405127048492E-2</c:v>
                </c:pt>
                <c:pt idx="168">
                  <c:v>3.2478425651788712E-2</c:v>
                </c:pt>
                <c:pt idx="169">
                  <c:v>3.3442992717027664E-2</c:v>
                </c:pt>
                <c:pt idx="170">
                  <c:v>2.3358879610896111E-2</c:v>
                </c:pt>
                <c:pt idx="171">
                  <c:v>2.2198004648089409E-2</c:v>
                </c:pt>
                <c:pt idx="172">
                  <c:v>2.2421922534704208E-2</c:v>
                </c:pt>
                <c:pt idx="173">
                  <c:v>2.2720109671354294E-2</c:v>
                </c:pt>
                <c:pt idx="174">
                  <c:v>2.2950654849410057E-2</c:v>
                </c:pt>
                <c:pt idx="175">
                  <c:v>2.3205591365695E-2</c:v>
                </c:pt>
                <c:pt idx="176">
                  <c:v>2.3458573967218399E-2</c:v>
                </c:pt>
                <c:pt idx="177">
                  <c:v>2.373134158551693E-2</c:v>
                </c:pt>
                <c:pt idx="178">
                  <c:v>2.3959258571267128E-2</c:v>
                </c:pt>
                <c:pt idx="179">
                  <c:v>2.4168930947780609E-2</c:v>
                </c:pt>
                <c:pt idx="180">
                  <c:v>2.438206784427166E-2</c:v>
                </c:pt>
                <c:pt idx="181">
                  <c:v>2.4597123265266418E-2</c:v>
                </c:pt>
                <c:pt idx="182">
                  <c:v>2.4806031957268715E-2</c:v>
                </c:pt>
                <c:pt idx="183">
                  <c:v>2.4977747350931168E-2</c:v>
                </c:pt>
                <c:pt idx="184">
                  <c:v>2.5111323222517967E-2</c:v>
                </c:pt>
                <c:pt idx="185">
                  <c:v>2.5265567004680634E-2</c:v>
                </c:pt>
                <c:pt idx="186">
                  <c:v>2.5368671864271164E-2</c:v>
                </c:pt>
                <c:pt idx="187">
                  <c:v>2.5554385036230087E-2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0.15000000596046448</c:v>
                </c:pt>
                <c:pt idx="55">
                  <c:v>0.15000000596046448</c:v>
                </c:pt>
                <c:pt idx="56">
                  <c:v>0.15064021944999695</c:v>
                </c:pt>
                <c:pt idx="57">
                  <c:v>0.15611839294433594</c:v>
                </c:pt>
                <c:pt idx="58">
                  <c:v>0.15870413184165955</c:v>
                </c:pt>
                <c:pt idx="59">
                  <c:v>0.16290760040283203</c:v>
                </c:pt>
                <c:pt idx="60">
                  <c:v>0.17597241699695587</c:v>
                </c:pt>
                <c:pt idx="61">
                  <c:v>0.19546326994895935</c:v>
                </c:pt>
                <c:pt idx="62">
                  <c:v>0.24588949978351593</c:v>
                </c:pt>
                <c:pt idx="63">
                  <c:v>0.27938255667686462</c:v>
                </c:pt>
                <c:pt idx="64">
                  <c:v>0.28540128469467163</c:v>
                </c:pt>
                <c:pt idx="65">
                  <c:v>0.11502107232809067</c:v>
                </c:pt>
                <c:pt idx="66">
                  <c:v>8.711782842874527E-2</c:v>
                </c:pt>
                <c:pt idx="67">
                  <c:v>0.10853585600852966</c:v>
                </c:pt>
                <c:pt idx="68">
                  <c:v>0.12601219117641449</c:v>
                </c:pt>
                <c:pt idx="69">
                  <c:v>9.4294279813766479E-2</c:v>
                </c:pt>
                <c:pt idx="70">
                  <c:v>1.4757763594388962E-2</c:v>
                </c:pt>
                <c:pt idx="71">
                  <c:v>7.507148664444685E-3</c:v>
                </c:pt>
                <c:pt idx="72">
                  <c:v>6.9238557480275631E-3</c:v>
                </c:pt>
                <c:pt idx="73">
                  <c:v>6.6538387909531593E-3</c:v>
                </c:pt>
                <c:pt idx="74">
                  <c:v>6.1247716657817364E-3</c:v>
                </c:pt>
                <c:pt idx="75">
                  <c:v>7.1791764348745346E-3</c:v>
                </c:pt>
                <c:pt idx="76">
                  <c:v>9.3113305047154427E-3</c:v>
                </c:pt>
                <c:pt idx="77">
                  <c:v>3.4182700328528881E-3</c:v>
                </c:pt>
                <c:pt idx="78">
                  <c:v>2.3201147560030222E-3</c:v>
                </c:pt>
                <c:pt idx="79">
                  <c:v>1.6605373239144683E-3</c:v>
                </c:pt>
                <c:pt idx="80">
                  <c:v>1.4599720016121864E-3</c:v>
                </c:pt>
                <c:pt idx="81">
                  <c:v>1.3699013506993651E-3</c:v>
                </c:pt>
                <c:pt idx="82">
                  <c:v>1.6876602312549949E-3</c:v>
                </c:pt>
                <c:pt idx="83">
                  <c:v>1.9031116971746087E-3</c:v>
                </c:pt>
                <c:pt idx="84">
                  <c:v>2.3403761442750692E-3</c:v>
                </c:pt>
                <c:pt idx="85">
                  <c:v>2.5921589694917202E-3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20.319999694824219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20.319999694824219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20.319999694824219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30.479999542236328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25.399999618530273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17.780000686645508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20.319999694824219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25.399999618530273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25.399999618530273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25.399999618530273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25.399999618530273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7.1119999885559082</c:v>
                </c:pt>
                <c:pt idx="41">
                  <c:v>16.256000518798828</c:v>
                </c:pt>
                <c:pt idx="42">
                  <c:v>0</c:v>
                </c:pt>
                <c:pt idx="43">
                  <c:v>0.50800001621246338</c:v>
                </c:pt>
                <c:pt idx="44">
                  <c:v>2.7939999103546143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35.051998138427734</c:v>
                </c:pt>
                <c:pt idx="53">
                  <c:v>6.6040000915527344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1.0160000324249268</c:v>
                </c:pt>
                <c:pt idx="61">
                  <c:v>0</c:v>
                </c:pt>
                <c:pt idx="62">
                  <c:v>0</c:v>
                </c:pt>
                <c:pt idx="63">
                  <c:v>1.5240000486373901</c:v>
                </c:pt>
                <c:pt idx="64">
                  <c:v>0.25400000810623169</c:v>
                </c:pt>
                <c:pt idx="65">
                  <c:v>6.8579998016357422</c:v>
                </c:pt>
                <c:pt idx="66">
                  <c:v>0.76200002431869507</c:v>
                </c:pt>
                <c:pt idx="67">
                  <c:v>3.3020000457763672</c:v>
                </c:pt>
                <c:pt idx="68">
                  <c:v>21.082000732421875</c:v>
                </c:pt>
                <c:pt idx="69">
                  <c:v>4.8260002136230469</c:v>
                </c:pt>
                <c:pt idx="70">
                  <c:v>0</c:v>
                </c:pt>
                <c:pt idx="71">
                  <c:v>0</c:v>
                </c:pt>
                <c:pt idx="72">
                  <c:v>1.5240000486373901</c:v>
                </c:pt>
                <c:pt idx="73">
                  <c:v>0</c:v>
                </c:pt>
                <c:pt idx="74">
                  <c:v>0</c:v>
                </c:pt>
                <c:pt idx="75">
                  <c:v>0.50800001621246338</c:v>
                </c:pt>
                <c:pt idx="76">
                  <c:v>7.874000072479248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3.5559999942779541</c:v>
                </c:pt>
                <c:pt idx="82">
                  <c:v>0.25400000810623169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4.3179998397827148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3.0480000972747803</c:v>
                </c:pt>
                <c:pt idx="101">
                  <c:v>0</c:v>
                </c:pt>
                <c:pt idx="102">
                  <c:v>0</c:v>
                </c:pt>
                <c:pt idx="103">
                  <c:v>1.7779999971389771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0.50800001621246338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3.809999942779541</c:v>
                </c:pt>
                <c:pt idx="119">
                  <c:v>1.7779999971389771</c:v>
                </c:pt>
                <c:pt idx="120">
                  <c:v>6.6040000915527344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11.430000305175781</c:v>
                </c:pt>
                <c:pt idx="169">
                  <c:v>1.2699999809265137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 (mm)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1">
                  <c:v>-1.7295856475830078</c:v>
                </c:pt>
                <c:pt idx="2">
                  <c:v>-1.5103412866592407</c:v>
                </c:pt>
                <c:pt idx="3">
                  <c:v>-1.3407033681869507</c:v>
                </c:pt>
                <c:pt idx="4">
                  <c:v>-1.2062803506851196</c:v>
                </c:pt>
                <c:pt idx="5">
                  <c:v>-1.0976463556289673</c:v>
                </c:pt>
                <c:pt idx="6">
                  <c:v>-1.0086807012557983</c:v>
                </c:pt>
                <c:pt idx="7">
                  <c:v>-0.93562853336334229</c:v>
                </c:pt>
                <c:pt idx="8">
                  <c:v>-0.87663859128952026</c:v>
                </c:pt>
                <c:pt idx="9">
                  <c:v>-0.83028519153594971</c:v>
                </c:pt>
                <c:pt idx="10">
                  <c:v>-0.79721999168395996</c:v>
                </c:pt>
                <c:pt idx="11">
                  <c:v>-0.77891862392425537</c:v>
                </c:pt>
                <c:pt idx="12">
                  <c:v>-0.77789229154586792</c:v>
                </c:pt>
                <c:pt idx="13">
                  <c:v>-0.77306163311004639</c:v>
                </c:pt>
                <c:pt idx="14">
                  <c:v>-0.76595574617385864</c:v>
                </c:pt>
                <c:pt idx="15">
                  <c:v>-0.75764673948287964</c:v>
                </c:pt>
                <c:pt idx="16">
                  <c:v>-0.74888330698013306</c:v>
                </c:pt>
                <c:pt idx="17">
                  <c:v>-0.74017441272735596</c:v>
                </c:pt>
                <c:pt idx="18">
                  <c:v>-0.73185575008392334</c:v>
                </c:pt>
                <c:pt idx="19">
                  <c:v>-0.7241327166557312</c:v>
                </c:pt>
                <c:pt idx="20">
                  <c:v>-0.71471059322357178</c:v>
                </c:pt>
                <c:pt idx="21">
                  <c:v>-0.70417147874832153</c:v>
                </c:pt>
                <c:pt idx="22">
                  <c:v>-0.69296300411224365</c:v>
                </c:pt>
                <c:pt idx="23">
                  <c:v>-0.68142735958099365</c:v>
                </c:pt>
                <c:pt idx="24">
                  <c:v>-0.66899585723876953</c:v>
                </c:pt>
                <c:pt idx="25">
                  <c:v>-0.6560712456703186</c:v>
                </c:pt>
                <c:pt idx="26">
                  <c:v>-0.64252698421478271</c:v>
                </c:pt>
                <c:pt idx="27">
                  <c:v>-0.62871086597442627</c:v>
                </c:pt>
                <c:pt idx="28">
                  <c:v>-0.61456364393234253</c:v>
                </c:pt>
                <c:pt idx="29">
                  <c:v>-0.60011845827102661</c:v>
                </c:pt>
                <c:pt idx="30">
                  <c:v>-0.58545422554016113</c:v>
                </c:pt>
                <c:pt idx="31">
                  <c:v>-0.57066720724105835</c:v>
                </c:pt>
                <c:pt idx="32">
                  <c:v>-0.55585771799087524</c:v>
                </c:pt>
                <c:pt idx="33">
                  <c:v>-0.54111850261688232</c:v>
                </c:pt>
                <c:pt idx="34">
                  <c:v>-0.52653294801712036</c:v>
                </c:pt>
                <c:pt idx="35">
                  <c:v>-0.51217049360275269</c:v>
                </c:pt>
                <c:pt idx="36">
                  <c:v>-0.49808841943740845</c:v>
                </c:pt>
                <c:pt idx="37">
                  <c:v>-0.48433104157447815</c:v>
                </c:pt>
                <c:pt idx="38">
                  <c:v>-0.47093269228935242</c:v>
                </c:pt>
                <c:pt idx="39">
                  <c:v>-0.45791861414909363</c:v>
                </c:pt>
                <c:pt idx="40">
                  <c:v>-0.44530525803565979</c:v>
                </c:pt>
                <c:pt idx="41">
                  <c:v>-0.43310242891311646</c:v>
                </c:pt>
                <c:pt idx="42">
                  <c:v>-0.42131456732749939</c:v>
                </c:pt>
                <c:pt idx="43">
                  <c:v>-0.40948003530502319</c:v>
                </c:pt>
                <c:pt idx="44">
                  <c:v>-0.39813217520713806</c:v>
                </c:pt>
                <c:pt idx="45">
                  <c:v>-0.32513293623924255</c:v>
                </c:pt>
                <c:pt idx="46">
                  <c:v>-0.32048514485359192</c:v>
                </c:pt>
                <c:pt idx="47">
                  <c:v>-0.31589695811271667</c:v>
                </c:pt>
                <c:pt idx="48">
                  <c:v>-0.3114703893661499</c:v>
                </c:pt>
                <c:pt idx="49">
                  <c:v>-0.30734416842460632</c:v>
                </c:pt>
                <c:pt idx="50">
                  <c:v>-0.3036455512046814</c:v>
                </c:pt>
                <c:pt idx="51">
                  <c:v>-0.30050927400588989</c:v>
                </c:pt>
                <c:pt idx="52">
                  <c:v>-0.29807999730110168</c:v>
                </c:pt>
                <c:pt idx="53">
                  <c:v>-0.29651561379432678</c:v>
                </c:pt>
                <c:pt idx="54">
                  <c:v>-0.29599586129188538</c:v>
                </c:pt>
                <c:pt idx="55">
                  <c:v>-0.29582715034484863</c:v>
                </c:pt>
                <c:pt idx="56">
                  <c:v>-0.29614055156707764</c:v>
                </c:pt>
                <c:pt idx="57">
                  <c:v>-0.29679161310195923</c:v>
                </c:pt>
                <c:pt idx="58">
                  <c:v>-0.29765939712524414</c:v>
                </c:pt>
                <c:pt idx="59">
                  <c:v>-0.29864248633384705</c:v>
                </c:pt>
                <c:pt idx="60">
                  <c:v>-0.29965829849243164</c:v>
                </c:pt>
                <c:pt idx="61">
                  <c:v>-0.30063360929489136</c:v>
                </c:pt>
                <c:pt idx="62">
                  <c:v>-0.30150362849235535</c:v>
                </c:pt>
                <c:pt idx="63">
                  <c:v>-0.30221173167228699</c:v>
                </c:pt>
                <c:pt idx="64">
                  <c:v>-0.30270978808403015</c:v>
                </c:pt>
                <c:pt idx="65">
                  <c:v>-0.30296090245246887</c:v>
                </c:pt>
                <c:pt idx="66">
                  <c:v>-0.30214288830757141</c:v>
                </c:pt>
                <c:pt idx="67">
                  <c:v>-0.30039563775062561</c:v>
                </c:pt>
                <c:pt idx="68">
                  <c:v>-0.2978455126285553</c:v>
                </c:pt>
                <c:pt idx="69">
                  <c:v>-0.29462462663650513</c:v>
                </c:pt>
                <c:pt idx="70">
                  <c:v>-0.29084783792495728</c:v>
                </c:pt>
                <c:pt idx="71">
                  <c:v>-0.26835623383522034</c:v>
                </c:pt>
                <c:pt idx="72">
                  <c:v>-0.24947194755077362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1">
                  <c:v>-11.890083312988281</c:v>
                </c:pt>
                <c:pt idx="2">
                  <c:v>-6.0365200042724609</c:v>
                </c:pt>
                <c:pt idx="3">
                  <c:v>-1.9092857837677002</c:v>
                </c:pt>
                <c:pt idx="4">
                  <c:v>-1.4323592185974121</c:v>
                </c:pt>
                <c:pt idx="5">
                  <c:v>-1.1843740940093994</c:v>
                </c:pt>
                <c:pt idx="6">
                  <c:v>-1.0453760623931885</c:v>
                </c:pt>
                <c:pt idx="7">
                  <c:v>-0.93975663185119629</c:v>
                </c:pt>
                <c:pt idx="8">
                  <c:v>-0.87699294090270996</c:v>
                </c:pt>
                <c:pt idx="9">
                  <c:v>-0.83029270172119141</c:v>
                </c:pt>
                <c:pt idx="10">
                  <c:v>-0.79721212387084961</c:v>
                </c:pt>
                <c:pt idx="11">
                  <c:v>-0.77894330024719238</c:v>
                </c:pt>
                <c:pt idx="12">
                  <c:v>-0.77790021896362305</c:v>
                </c:pt>
                <c:pt idx="13">
                  <c:v>-0.77304244041442871</c:v>
                </c:pt>
                <c:pt idx="14">
                  <c:v>-0.76594948768615723</c:v>
                </c:pt>
                <c:pt idx="15">
                  <c:v>-0.75763463973999023</c:v>
                </c:pt>
                <c:pt idx="16">
                  <c:v>-0.74887275695800781</c:v>
                </c:pt>
                <c:pt idx="17">
                  <c:v>-0.74017047882080078</c:v>
                </c:pt>
                <c:pt idx="18">
                  <c:v>-0.73188543319702148</c:v>
                </c:pt>
                <c:pt idx="19">
                  <c:v>-0.7241368293762207</c:v>
                </c:pt>
                <c:pt idx="20">
                  <c:v>-0.71468949317932129</c:v>
                </c:pt>
                <c:pt idx="21">
                  <c:v>-1.8916726112365723</c:v>
                </c:pt>
                <c:pt idx="22">
                  <c:v>-1.7656683921813965</c:v>
                </c:pt>
                <c:pt idx="23">
                  <c:v>18.201530456542969</c:v>
                </c:pt>
                <c:pt idx="24">
                  <c:v>-14.805436134338379</c:v>
                </c:pt>
                <c:pt idx="25">
                  <c:v>-2.2612512111663818</c:v>
                </c:pt>
                <c:pt idx="26">
                  <c:v>-2.4486780166625977</c:v>
                </c:pt>
                <c:pt idx="27">
                  <c:v>18.131732940673828</c:v>
                </c:pt>
                <c:pt idx="28">
                  <c:v>-13.122886657714844</c:v>
                </c:pt>
                <c:pt idx="29">
                  <c:v>-5.9107837677001953</c:v>
                </c:pt>
                <c:pt idx="30">
                  <c:v>-4.2452216148376465</c:v>
                </c:pt>
                <c:pt idx="31">
                  <c:v>18.438488006591797</c:v>
                </c:pt>
                <c:pt idx="32">
                  <c:v>-14.894604682922363</c:v>
                </c:pt>
                <c:pt idx="33">
                  <c:v>-2.0914375782012939</c:v>
                </c:pt>
                <c:pt idx="34">
                  <c:v>-1.9366443157196045</c:v>
                </c:pt>
                <c:pt idx="35">
                  <c:v>-1.7917156219482422</c:v>
                </c:pt>
                <c:pt idx="36">
                  <c:v>-1.9933879375457764</c:v>
                </c:pt>
                <c:pt idx="37">
                  <c:v>-1.6869902610778809</c:v>
                </c:pt>
                <c:pt idx="38">
                  <c:v>-1.4723539352416992</c:v>
                </c:pt>
                <c:pt idx="39">
                  <c:v>-1.4052689075469971</c:v>
                </c:pt>
                <c:pt idx="40">
                  <c:v>-1.5099644660949707</c:v>
                </c:pt>
                <c:pt idx="41">
                  <c:v>36.230892181396484</c:v>
                </c:pt>
                <c:pt idx="42">
                  <c:v>6.6628456115722656</c:v>
                </c:pt>
                <c:pt idx="43">
                  <c:v>-10.146409034729004</c:v>
                </c:pt>
                <c:pt idx="44">
                  <c:v>-8.5608959197998047</c:v>
                </c:pt>
                <c:pt idx="45">
                  <c:v>-1.4913678169250488</c:v>
                </c:pt>
                <c:pt idx="46">
                  <c:v>-5.7987270355224609</c:v>
                </c:pt>
                <c:pt idx="47">
                  <c:v>21.28985595703125</c:v>
                </c:pt>
                <c:pt idx="48">
                  <c:v>-13.593435287475586</c:v>
                </c:pt>
                <c:pt idx="49">
                  <c:v>-5.9012770652770996</c:v>
                </c:pt>
                <c:pt idx="50">
                  <c:v>-4.2914152145385742</c:v>
                </c:pt>
                <c:pt idx="51">
                  <c:v>-3.8332939147949219</c:v>
                </c:pt>
                <c:pt idx="52">
                  <c:v>-3.938525915145874</c:v>
                </c:pt>
                <c:pt idx="53">
                  <c:v>31.848400115966797</c:v>
                </c:pt>
                <c:pt idx="54">
                  <c:v>-1.3098716735839844</c:v>
                </c:pt>
                <c:pt idx="55">
                  <c:v>-8.1773099899291992</c:v>
                </c:pt>
                <c:pt idx="56">
                  <c:v>-9.2255477905273438</c:v>
                </c:pt>
                <c:pt idx="57">
                  <c:v>-10.103672981262207</c:v>
                </c:pt>
                <c:pt idx="58">
                  <c:v>8.5480508804321289</c:v>
                </c:pt>
                <c:pt idx="59">
                  <c:v>-12.607753753662109</c:v>
                </c:pt>
                <c:pt idx="60">
                  <c:v>-11.8929443359375</c:v>
                </c:pt>
                <c:pt idx="61">
                  <c:v>-5.9937534332275391</c:v>
                </c:pt>
                <c:pt idx="62">
                  <c:v>-5.7295560836791992</c:v>
                </c:pt>
                <c:pt idx="63">
                  <c:v>-4.0602536201477051</c:v>
                </c:pt>
                <c:pt idx="64">
                  <c:v>18.381521224975586</c:v>
                </c:pt>
                <c:pt idx="65">
                  <c:v>-9.9793672561645508</c:v>
                </c:pt>
                <c:pt idx="66">
                  <c:v>-2.1332800388336182</c:v>
                </c:pt>
                <c:pt idx="67">
                  <c:v>-6.6348609924316406</c:v>
                </c:pt>
                <c:pt idx="68">
                  <c:v>-1.7417669296264648</c:v>
                </c:pt>
                <c:pt idx="69">
                  <c:v>16.599447250366211</c:v>
                </c:pt>
                <c:pt idx="70">
                  <c:v>-2.1894574165344238</c:v>
                </c:pt>
                <c:pt idx="71">
                  <c:v>-6.3118934631347656</c:v>
                </c:pt>
                <c:pt idx="72">
                  <c:v>-4.348024845123291</c:v>
                </c:pt>
                <c:pt idx="73">
                  <c:v>-2.8369278907775879</c:v>
                </c:pt>
                <c:pt idx="74">
                  <c:v>-3.9796829223632813</c:v>
                </c:pt>
                <c:pt idx="75">
                  <c:v>-2.9850900173187256</c:v>
                </c:pt>
                <c:pt idx="76">
                  <c:v>24.396270751953125</c:v>
                </c:pt>
                <c:pt idx="77">
                  <c:v>1.3795197010040283</c:v>
                </c:pt>
                <c:pt idx="78">
                  <c:v>-8.0279712677001953</c:v>
                </c:pt>
                <c:pt idx="79">
                  <c:v>-7.5334310531616211</c:v>
                </c:pt>
                <c:pt idx="80">
                  <c:v>-4.4612736701965332</c:v>
                </c:pt>
                <c:pt idx="81">
                  <c:v>-3.8918554782867432</c:v>
                </c:pt>
                <c:pt idx="82">
                  <c:v>0.83047151565551758</c:v>
                </c:pt>
                <c:pt idx="83">
                  <c:v>-2.7283878326416016</c:v>
                </c:pt>
                <c:pt idx="84">
                  <c:v>-3.1906664371490479</c:v>
                </c:pt>
                <c:pt idx="85">
                  <c:v>-2.0549893379211426</c:v>
                </c:pt>
                <c:pt idx="86">
                  <c:v>-1.5276670455932617</c:v>
                </c:pt>
                <c:pt idx="87">
                  <c:v>24.086982727050781</c:v>
                </c:pt>
                <c:pt idx="88">
                  <c:v>-4.451453685760498</c:v>
                </c:pt>
                <c:pt idx="89">
                  <c:v>-6.5692958831787109</c:v>
                </c:pt>
                <c:pt idx="90">
                  <c:v>-4.7464370727539063</c:v>
                </c:pt>
                <c:pt idx="91">
                  <c:v>-3.9241762161254883</c:v>
                </c:pt>
                <c:pt idx="92">
                  <c:v>-2.2776424884796143</c:v>
                </c:pt>
                <c:pt idx="93">
                  <c:v>-1.7978847026824951</c:v>
                </c:pt>
                <c:pt idx="94">
                  <c:v>-0.99256634712219238</c:v>
                </c:pt>
                <c:pt idx="95">
                  <c:v>-0.74245035648345947</c:v>
                </c:pt>
                <c:pt idx="96">
                  <c:v>-0.58844685554504395</c:v>
                </c:pt>
                <c:pt idx="97">
                  <c:v>25.037675857543945</c:v>
                </c:pt>
                <c:pt idx="98">
                  <c:v>-5.6298227310180664</c:v>
                </c:pt>
                <c:pt idx="99">
                  <c:v>-5.9210805892944336</c:v>
                </c:pt>
                <c:pt idx="100">
                  <c:v>-4.0217342376708984</c:v>
                </c:pt>
                <c:pt idx="101">
                  <c:v>0.35725533962249756</c:v>
                </c:pt>
                <c:pt idx="102">
                  <c:v>-2.6011018753051758</c:v>
                </c:pt>
                <c:pt idx="103">
                  <c:v>-2.4286508560180664</c:v>
                </c:pt>
                <c:pt idx="104">
                  <c:v>-0.12403726577758789</c:v>
                </c:pt>
                <c:pt idx="105">
                  <c:v>-1.6603469848632813</c:v>
                </c:pt>
                <c:pt idx="106">
                  <c:v>23.869424819946289</c:v>
                </c:pt>
                <c:pt idx="107">
                  <c:v>-7.2510986328125</c:v>
                </c:pt>
                <c:pt idx="108">
                  <c:v>-6.9566516876220703</c:v>
                </c:pt>
                <c:pt idx="109">
                  <c:v>-3.5451054573059082</c:v>
                </c:pt>
                <c:pt idx="110">
                  <c:v>-2.5260746479034424</c:v>
                </c:pt>
                <c:pt idx="111">
                  <c:v>-1.6051530838012695</c:v>
                </c:pt>
                <c:pt idx="112">
                  <c:v>-1.4920234680175781</c:v>
                </c:pt>
                <c:pt idx="113">
                  <c:v>-1.0541677474975586</c:v>
                </c:pt>
                <c:pt idx="114">
                  <c:v>-1.316949725151062</c:v>
                </c:pt>
                <c:pt idx="115">
                  <c:v>-0.83938241004943848</c:v>
                </c:pt>
                <c:pt idx="116">
                  <c:v>-0.61261653900146484</c:v>
                </c:pt>
                <c:pt idx="117">
                  <c:v>-0.7044374942779541</c:v>
                </c:pt>
                <c:pt idx="118">
                  <c:v>-0.63939392566680908</c:v>
                </c:pt>
                <c:pt idx="119">
                  <c:v>3.437340259552002</c:v>
                </c:pt>
                <c:pt idx="120">
                  <c:v>1.6613006591796875</c:v>
                </c:pt>
                <c:pt idx="121">
                  <c:v>6.3843874931335449</c:v>
                </c:pt>
                <c:pt idx="122">
                  <c:v>-1.9489824771881104</c:v>
                </c:pt>
                <c:pt idx="123">
                  <c:v>-2.0874590873718262</c:v>
                </c:pt>
                <c:pt idx="124">
                  <c:v>-1.843184232711792</c:v>
                </c:pt>
                <c:pt idx="125">
                  <c:v>-1.1179298162460327</c:v>
                </c:pt>
                <c:pt idx="126">
                  <c:v>-1.2870281934738159</c:v>
                </c:pt>
                <c:pt idx="127">
                  <c:v>-2.4449973106384277</c:v>
                </c:pt>
                <c:pt idx="128">
                  <c:v>-1.7741918563842773</c:v>
                </c:pt>
                <c:pt idx="129">
                  <c:v>-1.4617890119552612</c:v>
                </c:pt>
                <c:pt idx="130">
                  <c:v>-1.590430736541748</c:v>
                </c:pt>
                <c:pt idx="131">
                  <c:v>-1.5161633491516113</c:v>
                </c:pt>
                <c:pt idx="132">
                  <c:v>-1.2400895357131958</c:v>
                </c:pt>
                <c:pt idx="133">
                  <c:v>-1.0457634925842285</c:v>
                </c:pt>
                <c:pt idx="134">
                  <c:v>-0.8729398250579834</c:v>
                </c:pt>
                <c:pt idx="135">
                  <c:v>-0.62201917171478271</c:v>
                </c:pt>
                <c:pt idx="136">
                  <c:v>-0.68557262420654297</c:v>
                </c:pt>
                <c:pt idx="137">
                  <c:v>-0.45639276504516602</c:v>
                </c:pt>
                <c:pt idx="138">
                  <c:v>-0.27349591255187988</c:v>
                </c:pt>
                <c:pt idx="139">
                  <c:v>-8.9928507804870605E-2</c:v>
                </c:pt>
                <c:pt idx="140">
                  <c:v>-9.632110595703125E-2</c:v>
                </c:pt>
                <c:pt idx="141">
                  <c:v>-8.1405043601989746E-2</c:v>
                </c:pt>
                <c:pt idx="142">
                  <c:v>-5.3688883781433105E-2</c:v>
                </c:pt>
                <c:pt idx="143">
                  <c:v>-4.6685338020324707E-2</c:v>
                </c:pt>
                <c:pt idx="144">
                  <c:v>-3.7685036659240723E-2</c:v>
                </c:pt>
                <c:pt idx="145">
                  <c:v>-3.1873583793640137E-2</c:v>
                </c:pt>
                <c:pt idx="146">
                  <c:v>-4.0963292121887207E-2</c:v>
                </c:pt>
                <c:pt idx="147">
                  <c:v>-4.3183565139770508E-2</c:v>
                </c:pt>
                <c:pt idx="148">
                  <c:v>-4.0873885154724121E-2</c:v>
                </c:pt>
                <c:pt idx="149">
                  <c:v>-4.7862529754638672E-2</c:v>
                </c:pt>
                <c:pt idx="150">
                  <c:v>-4.1410326957702637E-2</c:v>
                </c:pt>
                <c:pt idx="151">
                  <c:v>-4.7087669372558594E-2</c:v>
                </c:pt>
                <c:pt idx="152">
                  <c:v>-5.6549906730651855E-2</c:v>
                </c:pt>
                <c:pt idx="153">
                  <c:v>-3.9026141166687012E-2</c:v>
                </c:pt>
                <c:pt idx="154">
                  <c:v>-4.0456652641296387E-2</c:v>
                </c:pt>
                <c:pt idx="155">
                  <c:v>-6.4790248870849609E-2</c:v>
                </c:pt>
                <c:pt idx="156">
                  <c:v>-3.0815601348876953E-2</c:v>
                </c:pt>
                <c:pt idx="157">
                  <c:v>-3.312528133392334E-2</c:v>
                </c:pt>
                <c:pt idx="158">
                  <c:v>-6.5118074417114258E-2</c:v>
                </c:pt>
                <c:pt idx="159">
                  <c:v>-3.0949711799621582E-2</c:v>
                </c:pt>
                <c:pt idx="160">
                  <c:v>-4.3287873268127441E-2</c:v>
                </c:pt>
                <c:pt idx="161">
                  <c:v>-4.7951936721801758E-2</c:v>
                </c:pt>
                <c:pt idx="162">
                  <c:v>1.4901161193847656E-5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-1.4901161193847656E-5</c:v>
                </c:pt>
                <c:pt idx="167">
                  <c:v>0</c:v>
                </c:pt>
                <c:pt idx="168">
                  <c:v>1.4901161193847656E-5</c:v>
                </c:pt>
                <c:pt idx="169">
                  <c:v>11.429995536804199</c:v>
                </c:pt>
                <c:pt idx="170">
                  <c:v>1.1715888977050781</c:v>
                </c:pt>
                <c:pt idx="171">
                  <c:v>-0.13184547424316406</c:v>
                </c:pt>
                <c:pt idx="172">
                  <c:v>-0.19668042659759521</c:v>
                </c:pt>
                <c:pt idx="173">
                  <c:v>-0.13336539268493652</c:v>
                </c:pt>
                <c:pt idx="174">
                  <c:v>-0.16649067401885986</c:v>
                </c:pt>
                <c:pt idx="175">
                  <c:v>-0.17397105693817139</c:v>
                </c:pt>
                <c:pt idx="176">
                  <c:v>-0.20676851272583008</c:v>
                </c:pt>
                <c:pt idx="177">
                  <c:v>-0.16874074935913086</c:v>
                </c:pt>
                <c:pt idx="178">
                  <c:v>-0.16023218631744385</c:v>
                </c:pt>
                <c:pt idx="179">
                  <c:v>-0.17681717872619629</c:v>
                </c:pt>
                <c:pt idx="180">
                  <c:v>-0.19180774688720703</c:v>
                </c:pt>
                <c:pt idx="181">
                  <c:v>-0.19644200801849365</c:v>
                </c:pt>
                <c:pt idx="182">
                  <c:v>-0.16184151172637939</c:v>
                </c:pt>
                <c:pt idx="183">
                  <c:v>-0.12324750423431396</c:v>
                </c:pt>
                <c:pt idx="184">
                  <c:v>-0.157967209815979</c:v>
                </c:pt>
                <c:pt idx="185">
                  <c:v>-9.5143914222717285E-2</c:v>
                </c:pt>
                <c:pt idx="186">
                  <c:v>-0.20901858806610107</c:v>
                </c:pt>
                <c:pt idx="187">
                  <c:v>-0.15132129192352295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 of sources and 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1">
                  <c:v>-11.890083312988281</c:v>
                </c:pt>
                <c:pt idx="2">
                  <c:v>-6.0364937782287598</c:v>
                </c:pt>
                <c:pt idx="3">
                  <c:v>-1.9092649221420288</c:v>
                </c:pt>
                <c:pt idx="4">
                  <c:v>-1.4324178695678711</c:v>
                </c:pt>
                <c:pt idx="5">
                  <c:v>-1.1843587160110474</c:v>
                </c:pt>
                <c:pt idx="6">
                  <c:v>-1.0453968048095703</c:v>
                </c:pt>
                <c:pt idx="7">
                  <c:v>-0.93971657752990723</c:v>
                </c:pt>
                <c:pt idx="8">
                  <c:v>-0.87701672315597534</c:v>
                </c:pt>
                <c:pt idx="9">
                  <c:v>-0.83030128479003906</c:v>
                </c:pt>
                <c:pt idx="10">
                  <c:v>-0.79721999168395996</c:v>
                </c:pt>
                <c:pt idx="11">
                  <c:v>-0.77891862392425537</c:v>
                </c:pt>
                <c:pt idx="12">
                  <c:v>-0.77789229154586792</c:v>
                </c:pt>
                <c:pt idx="13">
                  <c:v>-0.77306163311004639</c:v>
                </c:pt>
                <c:pt idx="14">
                  <c:v>-0.76595574617385864</c:v>
                </c:pt>
                <c:pt idx="15">
                  <c:v>-0.75764673948287964</c:v>
                </c:pt>
                <c:pt idx="16">
                  <c:v>-0.74888330698013306</c:v>
                </c:pt>
                <c:pt idx="17">
                  <c:v>-0.74017441272735596</c:v>
                </c:pt>
                <c:pt idx="18">
                  <c:v>-0.73185575008392334</c:v>
                </c:pt>
                <c:pt idx="19">
                  <c:v>-0.7241327166557312</c:v>
                </c:pt>
                <c:pt idx="20">
                  <c:v>-0.71471059322357178</c:v>
                </c:pt>
                <c:pt idx="21">
                  <c:v>-1.891670823097229</c:v>
                </c:pt>
                <c:pt idx="22">
                  <c:v>-1.765684962272644</c:v>
                </c:pt>
                <c:pt idx="23">
                  <c:v>18.201522827148438</c:v>
                </c:pt>
                <c:pt idx="24">
                  <c:v>-14.805412292480469</c:v>
                </c:pt>
                <c:pt idx="25">
                  <c:v>-2.2612643241882324</c:v>
                </c:pt>
                <c:pt idx="26">
                  <c:v>-2.4486420154571533</c:v>
                </c:pt>
                <c:pt idx="27">
                  <c:v>18.131708145141602</c:v>
                </c:pt>
                <c:pt idx="28">
                  <c:v>-13.122906684875488</c:v>
                </c:pt>
                <c:pt idx="29">
                  <c:v>-5.910759449005127</c:v>
                </c:pt>
                <c:pt idx="30">
                  <c:v>-4.245232105255127</c:v>
                </c:pt>
                <c:pt idx="31">
                  <c:v>18.438497543334961</c:v>
                </c:pt>
                <c:pt idx="32">
                  <c:v>-14.894598007202148</c:v>
                </c:pt>
                <c:pt idx="33">
                  <c:v>-2.0914676189422607</c:v>
                </c:pt>
                <c:pt idx="34">
                  <c:v>-1.9366331100463867</c:v>
                </c:pt>
                <c:pt idx="35">
                  <c:v>-1.7917155027389526</c:v>
                </c:pt>
                <c:pt idx="36">
                  <c:v>-1.9933745861053467</c:v>
                </c:pt>
                <c:pt idx="37">
                  <c:v>-1.6870272159576416</c:v>
                </c:pt>
                <c:pt idx="38">
                  <c:v>-1.4723231792449951</c:v>
                </c:pt>
                <c:pt idx="39">
                  <c:v>-1.4052696228027344</c:v>
                </c:pt>
                <c:pt idx="40">
                  <c:v>-1.5099668502807617</c:v>
                </c:pt>
                <c:pt idx="41">
                  <c:v>36.230869293212891</c:v>
                </c:pt>
                <c:pt idx="42">
                  <c:v>6.6628613471984863</c:v>
                </c:pt>
                <c:pt idx="43">
                  <c:v>-10.146395683288574</c:v>
                </c:pt>
                <c:pt idx="44">
                  <c:v>-8.5609149932861328</c:v>
                </c:pt>
                <c:pt idx="45">
                  <c:v>-1.4913557767868042</c:v>
                </c:pt>
                <c:pt idx="46">
                  <c:v>-5.7987451553344727</c:v>
                </c:pt>
                <c:pt idx="47">
                  <c:v>21.289876937866211</c:v>
                </c:pt>
                <c:pt idx="48">
                  <c:v>-13.593450546264648</c:v>
                </c:pt>
                <c:pt idx="49">
                  <c:v>-5.9012894630432129</c:v>
                </c:pt>
                <c:pt idx="50">
                  <c:v>-4.2913999557495117</c:v>
                </c:pt>
                <c:pt idx="51">
                  <c:v>-3.833305835723877</c:v>
                </c:pt>
                <c:pt idx="52">
                  <c:v>-3.9385037422180176</c:v>
                </c:pt>
                <c:pt idx="53">
                  <c:v>31.848398208618164</c:v>
                </c:pt>
                <c:pt idx="54">
                  <c:v>-1.3098739385604858</c:v>
                </c:pt>
                <c:pt idx="55">
                  <c:v>-8.1773090362548828</c:v>
                </c:pt>
                <c:pt idx="56">
                  <c:v>-9.2255659103393555</c:v>
                </c:pt>
                <c:pt idx="57">
                  <c:v>-10.103675842285156</c:v>
                </c:pt>
                <c:pt idx="58">
                  <c:v>8.5480432510375977</c:v>
                </c:pt>
                <c:pt idx="59">
                  <c:v>-12.607738494873047</c:v>
                </c:pt>
                <c:pt idx="60">
                  <c:v>-11.892942428588867</c:v>
                </c:pt>
                <c:pt idx="61">
                  <c:v>-5.9937534332275391</c:v>
                </c:pt>
                <c:pt idx="62">
                  <c:v>-5.7295727729797363</c:v>
                </c:pt>
                <c:pt idx="63">
                  <c:v>-4.0602402687072754</c:v>
                </c:pt>
                <c:pt idx="64">
                  <c:v>18.381553649902344</c:v>
                </c:pt>
                <c:pt idx="65">
                  <c:v>-9.9793949127197266</c:v>
                </c:pt>
                <c:pt idx="66">
                  <c:v>-2.1332802772521973</c:v>
                </c:pt>
                <c:pt idx="67">
                  <c:v>-6.634859561920166</c:v>
                </c:pt>
                <c:pt idx="68">
                  <c:v>-1.7417466640472412</c:v>
                </c:pt>
                <c:pt idx="69">
                  <c:v>16.599399566650391</c:v>
                </c:pt>
                <c:pt idx="70">
                  <c:v>-2.1894247531890869</c:v>
                </c:pt>
                <c:pt idx="71">
                  <c:v>-6.3118987083435059</c:v>
                </c:pt>
                <c:pt idx="72">
                  <c:v>-4.3480544090270996</c:v>
                </c:pt>
                <c:pt idx="73">
                  <c:v>-2.8368947505950928</c:v>
                </c:pt>
                <c:pt idx="74">
                  <c:v>-3.9796905517578125</c:v>
                </c:pt>
                <c:pt idx="75">
                  <c:v>-2.9850878715515137</c:v>
                </c:pt>
                <c:pt idx="76">
                  <c:v>24.396266937255859</c:v>
                </c:pt>
                <c:pt idx="77">
                  <c:v>1.3795044422149658</c:v>
                </c:pt>
                <c:pt idx="78">
                  <c:v>-8.0279474258422852</c:v>
                </c:pt>
                <c:pt idx="79">
                  <c:v>-7.533421516418457</c:v>
                </c:pt>
                <c:pt idx="80">
                  <c:v>-4.4612717628479004</c:v>
                </c:pt>
                <c:pt idx="81">
                  <c:v>-3.8918426036834717</c:v>
                </c:pt>
                <c:pt idx="82">
                  <c:v>0.83048540353775024</c:v>
                </c:pt>
                <c:pt idx="83">
                  <c:v>-2.7283968925476074</c:v>
                </c:pt>
                <c:pt idx="84">
                  <c:v>-3.1906766891479492</c:v>
                </c:pt>
                <c:pt idx="85">
                  <c:v>-2.0550057888031006</c:v>
                </c:pt>
                <c:pt idx="86">
                  <c:v>-1.5276508331298828</c:v>
                </c:pt>
                <c:pt idx="87">
                  <c:v>24.086944580078125</c:v>
                </c:pt>
                <c:pt idx="88">
                  <c:v>-4.451446533203125</c:v>
                </c:pt>
                <c:pt idx="89">
                  <c:v>-6.5692825317382813</c:v>
                </c:pt>
                <c:pt idx="90">
                  <c:v>-4.7464113235473633</c:v>
                </c:pt>
                <c:pt idx="91">
                  <c:v>-3.9241912364959717</c:v>
                </c:pt>
                <c:pt idx="92">
                  <c:v>-2.2776460647583008</c:v>
                </c:pt>
                <c:pt idx="93">
                  <c:v>-1.7978860139846802</c:v>
                </c:pt>
                <c:pt idx="94">
                  <c:v>-0.99256640672683716</c:v>
                </c:pt>
                <c:pt idx="95">
                  <c:v>-0.74244546890258789</c:v>
                </c:pt>
                <c:pt idx="96">
                  <c:v>-0.58842670917510986</c:v>
                </c:pt>
                <c:pt idx="97">
                  <c:v>25.037639617919922</c:v>
                </c:pt>
                <c:pt idx="98">
                  <c:v>-5.6298046112060547</c:v>
                </c:pt>
                <c:pt idx="99">
                  <c:v>-5.9210925102233887</c:v>
                </c:pt>
                <c:pt idx="100">
                  <c:v>-4.0217347145080566</c:v>
                </c:pt>
                <c:pt idx="101">
                  <c:v>0.357270747423172</c:v>
                </c:pt>
                <c:pt idx="102">
                  <c:v>-2.6011269092559814</c:v>
                </c:pt>
                <c:pt idx="103">
                  <c:v>-2.4286284446716309</c:v>
                </c:pt>
                <c:pt idx="104">
                  <c:v>-0.12406659126281738</c:v>
                </c:pt>
                <c:pt idx="105">
                  <c:v>-1.6603262424468994</c:v>
                </c:pt>
                <c:pt idx="106">
                  <c:v>23.869422912597656</c:v>
                </c:pt>
                <c:pt idx="107">
                  <c:v>-7.2510948181152344</c:v>
                </c:pt>
                <c:pt idx="108">
                  <c:v>-6.9566574096679688</c:v>
                </c:pt>
                <c:pt idx="109">
                  <c:v>-3.5450809001922607</c:v>
                </c:pt>
                <c:pt idx="110">
                  <c:v>-2.5260891914367676</c:v>
                </c:pt>
                <c:pt idx="111">
                  <c:v>-1.6051578521728516</c:v>
                </c:pt>
                <c:pt idx="112">
                  <c:v>-1.4920315742492676</c:v>
                </c:pt>
                <c:pt idx="113">
                  <c:v>-1.0541566610336304</c:v>
                </c:pt>
                <c:pt idx="114">
                  <c:v>-1.3169662952423096</c:v>
                </c:pt>
                <c:pt idx="115">
                  <c:v>-0.83937537670135498</c:v>
                </c:pt>
                <c:pt idx="116">
                  <c:v>-0.61259245872497559</c:v>
                </c:pt>
                <c:pt idx="117">
                  <c:v>-0.70444995164871216</c:v>
                </c:pt>
                <c:pt idx="118">
                  <c:v>-0.63939255475997925</c:v>
                </c:pt>
                <c:pt idx="119">
                  <c:v>3.4373300075531006</c:v>
                </c:pt>
                <c:pt idx="120">
                  <c:v>1.6613095998764038</c:v>
                </c:pt>
                <c:pt idx="121">
                  <c:v>6.3843832015991211</c:v>
                </c:pt>
                <c:pt idx="122">
                  <c:v>-1.9489963054656982</c:v>
                </c:pt>
                <c:pt idx="123">
                  <c:v>-2.087451696395874</c:v>
                </c:pt>
                <c:pt idx="124">
                  <c:v>-1.8431950807571411</c:v>
                </c:pt>
                <c:pt idx="125">
                  <c:v>-1.1179035902023315</c:v>
                </c:pt>
                <c:pt idx="126">
                  <c:v>-1.2870473861694336</c:v>
                </c:pt>
                <c:pt idx="127">
                  <c:v>-2.4449918270111084</c:v>
                </c:pt>
                <c:pt idx="128">
                  <c:v>-1.774207592010498</c:v>
                </c:pt>
                <c:pt idx="129">
                  <c:v>-1.4617664813995361</c:v>
                </c:pt>
                <c:pt idx="130">
                  <c:v>-1.5904443264007568</c:v>
                </c:pt>
                <c:pt idx="131">
                  <c:v>-1.5161606073379517</c:v>
                </c:pt>
                <c:pt idx="132">
                  <c:v>-1.2400810718536377</c:v>
                </c:pt>
                <c:pt idx="133">
                  <c:v>-1.045767068862915</c:v>
                </c:pt>
                <c:pt idx="134">
                  <c:v>-0.87294679880142212</c:v>
                </c:pt>
                <c:pt idx="135">
                  <c:v>-0.62202686071395874</c:v>
                </c:pt>
                <c:pt idx="136">
                  <c:v>-0.68556255102157593</c:v>
                </c:pt>
                <c:pt idx="137">
                  <c:v>-0.45638296008110046</c:v>
                </c:pt>
                <c:pt idx="138">
                  <c:v>-0.27349221706390381</c:v>
                </c:pt>
                <c:pt idx="139">
                  <c:v>-8.9936286211013794E-2</c:v>
                </c:pt>
                <c:pt idx="140">
                  <c:v>-9.6327915787696838E-2</c:v>
                </c:pt>
                <c:pt idx="141">
                  <c:v>-8.1397369503974915E-2</c:v>
                </c:pt>
                <c:pt idx="142">
                  <c:v>-5.368669331073761E-2</c:v>
                </c:pt>
                <c:pt idx="143">
                  <c:v>-4.6690382063388824E-2</c:v>
                </c:pt>
                <c:pt idx="144">
                  <c:v>-3.7689860910177231E-2</c:v>
                </c:pt>
                <c:pt idx="145">
                  <c:v>-3.1874038279056549E-2</c:v>
                </c:pt>
                <c:pt idx="146">
                  <c:v>-4.0940649807453156E-2</c:v>
                </c:pt>
                <c:pt idx="147">
                  <c:v>-4.3204940855503082E-2</c:v>
                </c:pt>
                <c:pt idx="148">
                  <c:v>-4.0873777121305466E-2</c:v>
                </c:pt>
                <c:pt idx="149">
                  <c:v>-4.7854650765657425E-2</c:v>
                </c:pt>
                <c:pt idx="150">
                  <c:v>-4.1408531367778778E-2</c:v>
                </c:pt>
                <c:pt idx="151">
                  <c:v>-4.7104727476835251E-2</c:v>
                </c:pt>
                <c:pt idx="152">
                  <c:v>-5.6525122374296188E-2</c:v>
                </c:pt>
                <c:pt idx="153">
                  <c:v>-3.9050467312335968E-2</c:v>
                </c:pt>
                <c:pt idx="154">
                  <c:v>-4.0445294231176376E-2</c:v>
                </c:pt>
                <c:pt idx="155">
                  <c:v>-6.478419154882431E-2</c:v>
                </c:pt>
                <c:pt idx="156">
                  <c:v>-3.0824339017271996E-2</c:v>
                </c:pt>
                <c:pt idx="157">
                  <c:v>-3.3138435333967209E-2</c:v>
                </c:pt>
                <c:pt idx="158">
                  <c:v>-6.509736180305481E-2</c:v>
                </c:pt>
                <c:pt idx="159">
                  <c:v>-3.096209280192852E-2</c:v>
                </c:pt>
                <c:pt idx="160">
                  <c:v>-4.3271806091070175E-2</c:v>
                </c:pt>
                <c:pt idx="161">
                  <c:v>-4.7945059835910797E-2</c:v>
                </c:pt>
                <c:pt idx="162">
                  <c:v>-2.0899508399452316E-6</c:v>
                </c:pt>
                <c:pt idx="163">
                  <c:v>-1.2357918421912473E-6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11.430000305175781</c:v>
                </c:pt>
                <c:pt idx="170">
                  <c:v>1.1715922355651855</c:v>
                </c:pt>
                <c:pt idx="171">
                  <c:v>-0.13184578716754913</c:v>
                </c:pt>
                <c:pt idx="172">
                  <c:v>-0.19667978584766388</c:v>
                </c:pt>
                <c:pt idx="173">
                  <c:v>-0.13335014879703522</c:v>
                </c:pt>
                <c:pt idx="174">
                  <c:v>-0.16650722920894623</c:v>
                </c:pt>
                <c:pt idx="175">
                  <c:v>-0.17396830022335052</c:v>
                </c:pt>
                <c:pt idx="176">
                  <c:v>-0.20677147805690765</c:v>
                </c:pt>
                <c:pt idx="177">
                  <c:v>-0.16874808073043823</c:v>
                </c:pt>
                <c:pt idx="178">
                  <c:v>-0.16020862758159637</c:v>
                </c:pt>
                <c:pt idx="179">
                  <c:v>-0.17680761218070984</c:v>
                </c:pt>
                <c:pt idx="180">
                  <c:v>-0.19184811413288116</c:v>
                </c:pt>
                <c:pt idx="181">
                  <c:v>-0.19641388952732086</c:v>
                </c:pt>
                <c:pt idx="182">
                  <c:v>-0.16185715794563293</c:v>
                </c:pt>
                <c:pt idx="183">
                  <c:v>-0.12324482202529907</c:v>
                </c:pt>
                <c:pt idx="184">
                  <c:v>-0.15796741843223572</c:v>
                </c:pt>
                <c:pt idx="185">
                  <c:v>-9.5152206718921661E-2</c:v>
                </c:pt>
                <c:pt idx="186">
                  <c:v>-0.208998903632164</c:v>
                </c:pt>
                <c:pt idx="187">
                  <c:v>-0.15131336450576782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0.19044086337089539</c:v>
                </c:pt>
                <c:pt idx="1">
                  <c:v>0.19103868305683136</c:v>
                </c:pt>
                <c:pt idx="2">
                  <c:v>0.19233517348766327</c:v>
                </c:pt>
                <c:pt idx="3">
                  <c:v>0.19497163593769073</c:v>
                </c:pt>
                <c:pt idx="4">
                  <c:v>0.19897161424160004</c:v>
                </c:pt>
                <c:pt idx="5">
                  <c:v>0.20164346694946289</c:v>
                </c:pt>
                <c:pt idx="6">
                  <c:v>0.20507043600082397</c:v>
                </c:pt>
                <c:pt idx="7">
                  <c:v>0.20719769597053528</c:v>
                </c:pt>
                <c:pt idx="8">
                  <c:v>0.20830772817134857</c:v>
                </c:pt>
                <c:pt idx="9">
                  <c:v>0.18411277234554291</c:v>
                </c:pt>
                <c:pt idx="10">
                  <c:v>0.18704989552497864</c:v>
                </c:pt>
                <c:pt idx="11">
                  <c:v>0.18893302977085114</c:v>
                </c:pt>
                <c:pt idx="12">
                  <c:v>0.19022232294082642</c:v>
                </c:pt>
                <c:pt idx="13">
                  <c:v>0.19112201035022736</c:v>
                </c:pt>
                <c:pt idx="14">
                  <c:v>0.19174522161483765</c:v>
                </c:pt>
                <c:pt idx="15">
                  <c:v>0.19216234982013702</c:v>
                </c:pt>
                <c:pt idx="16">
                  <c:v>0.18497687578201294</c:v>
                </c:pt>
                <c:pt idx="17">
                  <c:v>0.18585500121116638</c:v>
                </c:pt>
                <c:pt idx="18">
                  <c:v>0.18652451038360596</c:v>
                </c:pt>
                <c:pt idx="19">
                  <c:v>0.18703863024711609</c:v>
                </c:pt>
                <c:pt idx="20">
                  <c:v>0.18338865041732788</c:v>
                </c:pt>
                <c:pt idx="21">
                  <c:v>0.18409740924835205</c:v>
                </c:pt>
                <c:pt idx="22">
                  <c:v>0.18185894191265106</c:v>
                </c:pt>
                <c:pt idx="23">
                  <c:v>0.18259862065315247</c:v>
                </c:pt>
                <c:pt idx="24">
                  <c:v>0.18061505258083344</c:v>
                </c:pt>
                <c:pt idx="25">
                  <c:v>0.1789620965719223</c:v>
                </c:pt>
                <c:pt idx="26">
                  <c:v>0.17755678296089172</c:v>
                </c:pt>
                <c:pt idx="27">
                  <c:v>0.17635010182857513</c:v>
                </c:pt>
                <c:pt idx="28">
                  <c:v>0.17530791461467743</c:v>
                </c:pt>
                <c:pt idx="29">
                  <c:v>0.17439423501491547</c:v>
                </c:pt>
                <c:pt idx="30">
                  <c:v>0.17358458042144775</c:v>
                </c:pt>
                <c:pt idx="31">
                  <c:v>0.17286092042922974</c:v>
                </c:pt>
                <c:pt idx="32">
                  <c:v>0.17220939695835114</c:v>
                </c:pt>
                <c:pt idx="33">
                  <c:v>0.17161837220191956</c:v>
                </c:pt>
                <c:pt idx="34">
                  <c:v>0.17108343541622162</c:v>
                </c:pt>
                <c:pt idx="35">
                  <c:v>0.17060618102550507</c:v>
                </c:pt>
                <c:pt idx="36">
                  <c:v>0.17017529904842377</c:v>
                </c:pt>
                <c:pt idx="37">
                  <c:v>0.1697828471660614</c:v>
                </c:pt>
                <c:pt idx="38">
                  <c:v>0.16942347586154938</c:v>
                </c:pt>
                <c:pt idx="39">
                  <c:v>0.16909286379814148</c:v>
                </c:pt>
                <c:pt idx="40">
                  <c:v>0.16951210796833038</c:v>
                </c:pt>
                <c:pt idx="41">
                  <c:v>0.1692187637090683</c:v>
                </c:pt>
                <c:pt idx="42">
                  <c:v>0.17062781751155853</c:v>
                </c:pt>
                <c:pt idx="43">
                  <c:v>0.17276322841644287</c:v>
                </c:pt>
                <c:pt idx="44">
                  <c:v>0.17757518589496613</c:v>
                </c:pt>
                <c:pt idx="45">
                  <c:v>0.1827491819858551</c:v>
                </c:pt>
                <c:pt idx="46">
                  <c:v>0.18653826415538788</c:v>
                </c:pt>
                <c:pt idx="47">
                  <c:v>0.1896311491727829</c:v>
                </c:pt>
                <c:pt idx="48">
                  <c:v>0.19214831292629242</c:v>
                </c:pt>
                <c:pt idx="49">
                  <c:v>0.19415865838527679</c:v>
                </c:pt>
                <c:pt idx="50">
                  <c:v>0.19576545059680939</c:v>
                </c:pt>
                <c:pt idx="51">
                  <c:v>0.18684512376785278</c:v>
                </c:pt>
                <c:pt idx="52">
                  <c:v>0.18891207873821259</c:v>
                </c:pt>
                <c:pt idx="53">
                  <c:v>0.18671397864818573</c:v>
                </c:pt>
                <c:pt idx="54">
                  <c:v>0.18468363583087921</c:v>
                </c:pt>
                <c:pt idx="55">
                  <c:v>0.18281279504299164</c:v>
                </c:pt>
                <c:pt idx="56">
                  <c:v>0.18111667037010193</c:v>
                </c:pt>
                <c:pt idx="57">
                  <c:v>0.17943289875984192</c:v>
                </c:pt>
                <c:pt idx="58">
                  <c:v>0.17771373689174652</c:v>
                </c:pt>
                <c:pt idx="59">
                  <c:v>0.17594991624355316</c:v>
                </c:pt>
                <c:pt idx="60">
                  <c:v>0.17411980032920837</c:v>
                </c:pt>
                <c:pt idx="61">
                  <c:v>0.17233063280582428</c:v>
                </c:pt>
                <c:pt idx="62">
                  <c:v>0.17058801651000977</c:v>
                </c:pt>
                <c:pt idx="63">
                  <c:v>0.16786886751651764</c:v>
                </c:pt>
                <c:pt idx="64">
                  <c:v>0.16452449560165405</c:v>
                </c:pt>
                <c:pt idx="65">
                  <c:v>0.16160264611244202</c:v>
                </c:pt>
                <c:pt idx="66">
                  <c:v>0.15778936445713043</c:v>
                </c:pt>
                <c:pt idx="67">
                  <c:v>0.15347482264041901</c:v>
                </c:pt>
                <c:pt idx="68">
                  <c:v>0.14902688562870026</c:v>
                </c:pt>
                <c:pt idx="69">
                  <c:v>0.1471971869468689</c:v>
                </c:pt>
                <c:pt idx="70">
                  <c:v>0.14633744955062866</c:v>
                </c:pt>
                <c:pt idx="71">
                  <c:v>0.14584320783615112</c:v>
                </c:pt>
                <c:pt idx="72">
                  <c:v>0.14534087479114532</c:v>
                </c:pt>
                <c:pt idx="73">
                  <c:v>0.14494620263576508</c:v>
                </c:pt>
                <c:pt idx="74">
                  <c:v>0.14460849761962891</c:v>
                </c:pt>
                <c:pt idx="75">
                  <c:v>0.1444273442029953</c:v>
                </c:pt>
                <c:pt idx="76">
                  <c:v>0.14391531050205231</c:v>
                </c:pt>
                <c:pt idx="77">
                  <c:v>0.14342702925205231</c:v>
                </c:pt>
                <c:pt idx="78">
                  <c:v>0.14310067892074585</c:v>
                </c:pt>
                <c:pt idx="79">
                  <c:v>0.14298661053180695</c:v>
                </c:pt>
                <c:pt idx="80">
                  <c:v>0.14290547370910645</c:v>
                </c:pt>
                <c:pt idx="81">
                  <c:v>0.14283925294876099</c:v>
                </c:pt>
                <c:pt idx="82">
                  <c:v>0.14264719188213348</c:v>
                </c:pt>
                <c:pt idx="83">
                  <c:v>0.14225541055202484</c:v>
                </c:pt>
                <c:pt idx="84">
                  <c:v>0.14171116054058075</c:v>
                </c:pt>
                <c:pt idx="85">
                  <c:v>0.14111591875553131</c:v>
                </c:pt>
                <c:pt idx="86">
                  <c:v>0.14084808528423309</c:v>
                </c:pt>
                <c:pt idx="87">
                  <c:v>0.14081175625324249</c:v>
                </c:pt>
                <c:pt idx="88">
                  <c:v>0.14089563488960266</c:v>
                </c:pt>
                <c:pt idx="89">
                  <c:v>0.14099259674549103</c:v>
                </c:pt>
                <c:pt idx="90">
                  <c:v>0.1410960853099823</c:v>
                </c:pt>
                <c:pt idx="91">
                  <c:v>0.14119918644428253</c:v>
                </c:pt>
                <c:pt idx="92">
                  <c:v>0.14127781987190247</c:v>
                </c:pt>
                <c:pt idx="93">
                  <c:v>0.14137256145477295</c:v>
                </c:pt>
                <c:pt idx="94">
                  <c:v>0.14147010445594788</c:v>
                </c:pt>
                <c:pt idx="95">
                  <c:v>0.14158160984516144</c:v>
                </c:pt>
                <c:pt idx="96">
                  <c:v>0.1417296826839447</c:v>
                </c:pt>
                <c:pt idx="97">
                  <c:v>0.141587033867836</c:v>
                </c:pt>
                <c:pt idx="98">
                  <c:v>0.14151309430599213</c:v>
                </c:pt>
                <c:pt idx="99">
                  <c:v>0.14153429865837097</c:v>
                </c:pt>
                <c:pt idx="100">
                  <c:v>0.14161290228366852</c:v>
                </c:pt>
                <c:pt idx="101">
                  <c:v>0.14166009426116943</c:v>
                </c:pt>
                <c:pt idx="102">
                  <c:v>0.14166183769702911</c:v>
                </c:pt>
                <c:pt idx="103">
                  <c:v>0.14163349568843842</c:v>
                </c:pt>
                <c:pt idx="104">
                  <c:v>0.14151917397975922</c:v>
                </c:pt>
                <c:pt idx="105">
                  <c:v>0.14126633107662201</c:v>
                </c:pt>
                <c:pt idx="106">
                  <c:v>0.14115794003009796</c:v>
                </c:pt>
                <c:pt idx="107">
                  <c:v>0.1411384642124176</c:v>
                </c:pt>
                <c:pt idx="108">
                  <c:v>0.141220822930336</c:v>
                </c:pt>
                <c:pt idx="109">
                  <c:v>0.14131970703601837</c:v>
                </c:pt>
                <c:pt idx="110">
                  <c:v>0.14142598211765289</c:v>
                </c:pt>
                <c:pt idx="111">
                  <c:v>0.14147412776947021</c:v>
                </c:pt>
                <c:pt idx="112">
                  <c:v>0.14153893291950226</c:v>
                </c:pt>
                <c:pt idx="113">
                  <c:v>0.14153502881526947</c:v>
                </c:pt>
                <c:pt idx="114">
                  <c:v>0.14153774082660675</c:v>
                </c:pt>
                <c:pt idx="115">
                  <c:v>0.14154428243637085</c:v>
                </c:pt>
                <c:pt idx="116">
                  <c:v>0.14155210554599762</c:v>
                </c:pt>
                <c:pt idx="117">
                  <c:v>0.14164982736110687</c:v>
                </c:pt>
                <c:pt idx="118">
                  <c:v>0.14185227453708649</c:v>
                </c:pt>
                <c:pt idx="119">
                  <c:v>0.14200468361377716</c:v>
                </c:pt>
                <c:pt idx="120">
                  <c:v>0.14211690425872803</c:v>
                </c:pt>
                <c:pt idx="121">
                  <c:v>0.14177550375461578</c:v>
                </c:pt>
                <c:pt idx="122">
                  <c:v>0.14139817655086517</c:v>
                </c:pt>
                <c:pt idx="123">
                  <c:v>0.14120568335056305</c:v>
                </c:pt>
                <c:pt idx="124">
                  <c:v>0.14118161797523499</c:v>
                </c:pt>
                <c:pt idx="125">
                  <c:v>0.14113470911979675</c:v>
                </c:pt>
                <c:pt idx="126">
                  <c:v>0.14097754657268524</c:v>
                </c:pt>
                <c:pt idx="127">
                  <c:v>0.14089733362197876</c:v>
                </c:pt>
                <c:pt idx="128">
                  <c:v>0.14084094762802124</c:v>
                </c:pt>
                <c:pt idx="129">
                  <c:v>0.14075763523578644</c:v>
                </c:pt>
                <c:pt idx="130">
                  <c:v>0.14068040251731873</c:v>
                </c:pt>
                <c:pt idx="131">
                  <c:v>0.1406254768371582</c:v>
                </c:pt>
                <c:pt idx="132">
                  <c:v>0.14058521389961243</c:v>
                </c:pt>
                <c:pt idx="133">
                  <c:v>0.14055226743221283</c:v>
                </c:pt>
                <c:pt idx="134">
                  <c:v>0.14052827656269073</c:v>
                </c:pt>
                <c:pt idx="135">
                  <c:v>0.14050142467021942</c:v>
                </c:pt>
                <c:pt idx="136">
                  <c:v>0.14048111438751221</c:v>
                </c:pt>
                <c:pt idx="137">
                  <c:v>0.14046686887741089</c:v>
                </c:pt>
                <c:pt idx="138">
                  <c:v>0.14045920968055725</c:v>
                </c:pt>
                <c:pt idx="139">
                  <c:v>0.14045308530330658</c:v>
                </c:pt>
                <c:pt idx="140">
                  <c:v>0.14044903218746185</c:v>
                </c:pt>
                <c:pt idx="141">
                  <c:v>0.14044764637947083</c:v>
                </c:pt>
                <c:pt idx="142">
                  <c:v>0.14044816792011261</c:v>
                </c:pt>
                <c:pt idx="143">
                  <c:v>0.14045093953609467</c:v>
                </c:pt>
                <c:pt idx="144">
                  <c:v>0.14045588672161102</c:v>
                </c:pt>
                <c:pt idx="145">
                  <c:v>0.14046178758144379</c:v>
                </c:pt>
                <c:pt idx="146">
                  <c:v>0.14046889543533325</c:v>
                </c:pt>
                <c:pt idx="147">
                  <c:v>0.14047752320766449</c:v>
                </c:pt>
                <c:pt idx="148">
                  <c:v>0.14048673212528229</c:v>
                </c:pt>
                <c:pt idx="149">
                  <c:v>0.14049763977527618</c:v>
                </c:pt>
                <c:pt idx="150">
                  <c:v>0.14050912857055664</c:v>
                </c:pt>
                <c:pt idx="151">
                  <c:v>0.14052048325538635</c:v>
                </c:pt>
                <c:pt idx="152">
                  <c:v>0.14053443074226379</c:v>
                </c:pt>
                <c:pt idx="153">
                  <c:v>0.14054934680461884</c:v>
                </c:pt>
                <c:pt idx="154">
                  <c:v>0.14056240022182465</c:v>
                </c:pt>
                <c:pt idx="155">
                  <c:v>0.1405797153711319</c:v>
                </c:pt>
                <c:pt idx="156">
                  <c:v>0.14059801399707794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0.30000001192092896</c:v>
                </c:pt>
                <c:pt idx="21">
                  <c:v>0.30000001192092896</c:v>
                </c:pt>
                <c:pt idx="22">
                  <c:v>0.30000001192092896</c:v>
                </c:pt>
                <c:pt idx="23">
                  <c:v>0.30000001192092896</c:v>
                </c:pt>
                <c:pt idx="24">
                  <c:v>0.30000001192092896</c:v>
                </c:pt>
                <c:pt idx="25">
                  <c:v>0.30000001192092896</c:v>
                </c:pt>
                <c:pt idx="26">
                  <c:v>0.30000001192092896</c:v>
                </c:pt>
                <c:pt idx="27">
                  <c:v>0.30000001192092896</c:v>
                </c:pt>
                <c:pt idx="28">
                  <c:v>0.30000001192092896</c:v>
                </c:pt>
                <c:pt idx="29">
                  <c:v>0.30000001192092896</c:v>
                </c:pt>
                <c:pt idx="30">
                  <c:v>0.30000001192092896</c:v>
                </c:pt>
                <c:pt idx="31">
                  <c:v>0.30000001192092896</c:v>
                </c:pt>
                <c:pt idx="32">
                  <c:v>0.30000001192092896</c:v>
                </c:pt>
                <c:pt idx="33">
                  <c:v>0.30000001192092896</c:v>
                </c:pt>
                <c:pt idx="34">
                  <c:v>0.30000001192092896</c:v>
                </c:pt>
                <c:pt idx="35">
                  <c:v>0.30000001192092896</c:v>
                </c:pt>
                <c:pt idx="36">
                  <c:v>0.30000001192092896</c:v>
                </c:pt>
                <c:pt idx="37">
                  <c:v>0.30000001192092896</c:v>
                </c:pt>
                <c:pt idx="38">
                  <c:v>0.30000001192092896</c:v>
                </c:pt>
                <c:pt idx="39">
                  <c:v>0.30000001192092896</c:v>
                </c:pt>
                <c:pt idx="40">
                  <c:v>0.30000001192092896</c:v>
                </c:pt>
                <c:pt idx="41">
                  <c:v>0.30000001192092896</c:v>
                </c:pt>
                <c:pt idx="42">
                  <c:v>0.30000001192092896</c:v>
                </c:pt>
                <c:pt idx="43">
                  <c:v>0.30000001192092896</c:v>
                </c:pt>
                <c:pt idx="44">
                  <c:v>0.30000001192092896</c:v>
                </c:pt>
                <c:pt idx="45">
                  <c:v>0.30000001192092896</c:v>
                </c:pt>
                <c:pt idx="46">
                  <c:v>0.30000001192092896</c:v>
                </c:pt>
                <c:pt idx="47">
                  <c:v>0.30000001192092896</c:v>
                </c:pt>
                <c:pt idx="48">
                  <c:v>0.30000001192092896</c:v>
                </c:pt>
                <c:pt idx="49">
                  <c:v>0.30000001192092896</c:v>
                </c:pt>
                <c:pt idx="50">
                  <c:v>0.30000001192092896</c:v>
                </c:pt>
                <c:pt idx="51">
                  <c:v>0.32750001549720764</c:v>
                </c:pt>
                <c:pt idx="52">
                  <c:v>0.35500001907348633</c:v>
                </c:pt>
                <c:pt idx="53">
                  <c:v>0.38250002264976501</c:v>
                </c:pt>
                <c:pt idx="54">
                  <c:v>0.4100000262260437</c:v>
                </c:pt>
                <c:pt idx="55">
                  <c:v>0.4375</c:v>
                </c:pt>
                <c:pt idx="56">
                  <c:v>0.46500000357627869</c:v>
                </c:pt>
                <c:pt idx="57">
                  <c:v>0.49250000715255737</c:v>
                </c:pt>
                <c:pt idx="58">
                  <c:v>0.52000004053115845</c:v>
                </c:pt>
                <c:pt idx="59">
                  <c:v>0.54750001430511475</c:v>
                </c:pt>
                <c:pt idx="60">
                  <c:v>0.57500004768371582</c:v>
                </c:pt>
                <c:pt idx="61">
                  <c:v>0.60250002145767212</c:v>
                </c:pt>
                <c:pt idx="62">
                  <c:v>0.62999999523162842</c:v>
                </c:pt>
                <c:pt idx="63">
                  <c:v>0.65750002861022949</c:v>
                </c:pt>
                <c:pt idx="64">
                  <c:v>0.68500000238418579</c:v>
                </c:pt>
                <c:pt idx="65">
                  <c:v>0.71250003576278687</c:v>
                </c:pt>
                <c:pt idx="66">
                  <c:v>0.74000000953674316</c:v>
                </c:pt>
                <c:pt idx="67">
                  <c:v>0.76750004291534424</c:v>
                </c:pt>
                <c:pt idx="68">
                  <c:v>0.79500001668930054</c:v>
                </c:pt>
                <c:pt idx="69">
                  <c:v>0.82250005006790161</c:v>
                </c:pt>
                <c:pt idx="70">
                  <c:v>0.85000002384185791</c:v>
                </c:pt>
                <c:pt idx="71">
                  <c:v>0.85000002384185791</c:v>
                </c:pt>
                <c:pt idx="72">
                  <c:v>0.85000002384185791</c:v>
                </c:pt>
                <c:pt idx="73">
                  <c:v>0.85000002384185791</c:v>
                </c:pt>
                <c:pt idx="74">
                  <c:v>0.85000002384185791</c:v>
                </c:pt>
                <c:pt idx="75">
                  <c:v>0.85000002384185791</c:v>
                </c:pt>
                <c:pt idx="76">
                  <c:v>0.85000002384185791</c:v>
                </c:pt>
                <c:pt idx="77">
                  <c:v>0.85000002384185791</c:v>
                </c:pt>
                <c:pt idx="78">
                  <c:v>0.85000002384185791</c:v>
                </c:pt>
                <c:pt idx="79">
                  <c:v>0.85000002384185791</c:v>
                </c:pt>
                <c:pt idx="80">
                  <c:v>0.85000002384185791</c:v>
                </c:pt>
                <c:pt idx="81">
                  <c:v>0.85000002384185791</c:v>
                </c:pt>
                <c:pt idx="82">
                  <c:v>0.85000002384185791</c:v>
                </c:pt>
                <c:pt idx="83">
                  <c:v>0.85000002384185791</c:v>
                </c:pt>
                <c:pt idx="84">
                  <c:v>0.85000002384185791</c:v>
                </c:pt>
                <c:pt idx="85">
                  <c:v>0.85000002384185791</c:v>
                </c:pt>
                <c:pt idx="86">
                  <c:v>0.85000002384185791</c:v>
                </c:pt>
                <c:pt idx="87">
                  <c:v>0.85000002384185791</c:v>
                </c:pt>
                <c:pt idx="88">
                  <c:v>0.85000002384185791</c:v>
                </c:pt>
                <c:pt idx="89">
                  <c:v>0.85000002384185791</c:v>
                </c:pt>
                <c:pt idx="90">
                  <c:v>0.85000002384185791</c:v>
                </c:pt>
                <c:pt idx="91">
                  <c:v>0.85000002384185791</c:v>
                </c:pt>
                <c:pt idx="92">
                  <c:v>0.85000002384185791</c:v>
                </c:pt>
                <c:pt idx="93">
                  <c:v>0.85000002384185791</c:v>
                </c:pt>
                <c:pt idx="94">
                  <c:v>0.85000002384185791</c:v>
                </c:pt>
                <c:pt idx="95">
                  <c:v>0.85000002384185791</c:v>
                </c:pt>
                <c:pt idx="96">
                  <c:v>0.85000002384185791</c:v>
                </c:pt>
                <c:pt idx="97">
                  <c:v>0.85000002384185791</c:v>
                </c:pt>
                <c:pt idx="98">
                  <c:v>0.85000002384185791</c:v>
                </c:pt>
                <c:pt idx="99">
                  <c:v>0.85000002384185791</c:v>
                </c:pt>
                <c:pt idx="100">
                  <c:v>0.85000002384185791</c:v>
                </c:pt>
                <c:pt idx="101">
                  <c:v>0.85000002384185791</c:v>
                </c:pt>
                <c:pt idx="102">
                  <c:v>0.85000002384185791</c:v>
                </c:pt>
                <c:pt idx="103">
                  <c:v>0.85000002384185791</c:v>
                </c:pt>
                <c:pt idx="104">
                  <c:v>0.85000002384185791</c:v>
                </c:pt>
                <c:pt idx="105">
                  <c:v>0.85000002384185791</c:v>
                </c:pt>
                <c:pt idx="106">
                  <c:v>0.85000002384185791</c:v>
                </c:pt>
                <c:pt idx="107">
                  <c:v>0.85000002384185791</c:v>
                </c:pt>
                <c:pt idx="108">
                  <c:v>0.85000002384185791</c:v>
                </c:pt>
                <c:pt idx="109">
                  <c:v>0.85000002384185791</c:v>
                </c:pt>
                <c:pt idx="110">
                  <c:v>0.85000002384185791</c:v>
                </c:pt>
                <c:pt idx="111">
                  <c:v>0.84673917293548584</c:v>
                </c:pt>
                <c:pt idx="112">
                  <c:v>0.84347826242446899</c:v>
                </c:pt>
                <c:pt idx="113">
                  <c:v>0.84021741151809692</c:v>
                </c:pt>
                <c:pt idx="114">
                  <c:v>0.83695656061172485</c:v>
                </c:pt>
                <c:pt idx="115">
                  <c:v>0.83369565010070801</c:v>
                </c:pt>
                <c:pt idx="116">
                  <c:v>0.83043479919433594</c:v>
                </c:pt>
                <c:pt idx="117">
                  <c:v>0.82717394828796387</c:v>
                </c:pt>
                <c:pt idx="118">
                  <c:v>0.82391303777694702</c:v>
                </c:pt>
                <c:pt idx="119">
                  <c:v>0.82065218687057495</c:v>
                </c:pt>
                <c:pt idx="120">
                  <c:v>0.81739133596420288</c:v>
                </c:pt>
                <c:pt idx="121">
                  <c:v>0.81413042545318604</c:v>
                </c:pt>
                <c:pt idx="122">
                  <c:v>0.81086957454681396</c:v>
                </c:pt>
                <c:pt idx="123">
                  <c:v>0.80760872364044189</c:v>
                </c:pt>
                <c:pt idx="124">
                  <c:v>0.80434781312942505</c:v>
                </c:pt>
                <c:pt idx="125">
                  <c:v>0.80108696222305298</c:v>
                </c:pt>
                <c:pt idx="126">
                  <c:v>0.79782611131668091</c:v>
                </c:pt>
                <c:pt idx="127">
                  <c:v>0.79456520080566406</c:v>
                </c:pt>
                <c:pt idx="128">
                  <c:v>0.79130434989929199</c:v>
                </c:pt>
                <c:pt idx="129">
                  <c:v>0.78804349899291992</c:v>
                </c:pt>
                <c:pt idx="130">
                  <c:v>0.78478258848190308</c:v>
                </c:pt>
                <c:pt idx="131">
                  <c:v>0.78152173757553101</c:v>
                </c:pt>
                <c:pt idx="132">
                  <c:v>0.77826088666915894</c:v>
                </c:pt>
                <c:pt idx="133">
                  <c:v>0.77499997615814209</c:v>
                </c:pt>
                <c:pt idx="134">
                  <c:v>0.77173912525177002</c:v>
                </c:pt>
                <c:pt idx="135">
                  <c:v>0.76847827434539795</c:v>
                </c:pt>
                <c:pt idx="136">
                  <c:v>0.76521742343902588</c:v>
                </c:pt>
                <c:pt idx="137">
                  <c:v>0.76195651292800903</c:v>
                </c:pt>
                <c:pt idx="138">
                  <c:v>0.75869566202163696</c:v>
                </c:pt>
                <c:pt idx="139">
                  <c:v>0.75543481111526489</c:v>
                </c:pt>
                <c:pt idx="140">
                  <c:v>0.75217390060424805</c:v>
                </c:pt>
                <c:pt idx="141">
                  <c:v>0.74891304969787598</c:v>
                </c:pt>
                <c:pt idx="142">
                  <c:v>0.74565219879150391</c:v>
                </c:pt>
                <c:pt idx="143">
                  <c:v>0.74239128828048706</c:v>
                </c:pt>
                <c:pt idx="144">
                  <c:v>0.73913043737411499</c:v>
                </c:pt>
                <c:pt idx="145">
                  <c:v>0.73586958646774292</c:v>
                </c:pt>
                <c:pt idx="146">
                  <c:v>0.73260867595672607</c:v>
                </c:pt>
                <c:pt idx="147">
                  <c:v>0.729347825050354</c:v>
                </c:pt>
                <c:pt idx="148">
                  <c:v>0.72608697414398193</c:v>
                </c:pt>
                <c:pt idx="149">
                  <c:v>0.72282606363296509</c:v>
                </c:pt>
                <c:pt idx="150">
                  <c:v>0.71956521272659302</c:v>
                </c:pt>
                <c:pt idx="151">
                  <c:v>0.71630436182022095</c:v>
                </c:pt>
                <c:pt idx="152">
                  <c:v>0.7130434513092041</c:v>
                </c:pt>
                <c:pt idx="153">
                  <c:v>0.70978260040283203</c:v>
                </c:pt>
                <c:pt idx="154">
                  <c:v>0.70652174949645996</c:v>
                </c:pt>
                <c:pt idx="155">
                  <c:v>0.70326083898544312</c:v>
                </c:pt>
                <c:pt idx="156">
                  <c:v>0.69999998807907104</c:v>
                </c:pt>
                <c:pt idx="157">
                  <c:v>0.69999998807907104</c:v>
                </c:pt>
                <c:pt idx="158">
                  <c:v>0.69999998807907104</c:v>
                </c:pt>
                <c:pt idx="159">
                  <c:v>0.69999998807907104</c:v>
                </c:pt>
                <c:pt idx="160">
                  <c:v>0.69999998807907104</c:v>
                </c:pt>
                <c:pt idx="161">
                  <c:v>0.69999998807907104</c:v>
                </c:pt>
                <c:pt idx="162">
                  <c:v>0.69999998807907104</c:v>
                </c:pt>
                <c:pt idx="163">
                  <c:v>0.69999998807907104</c:v>
                </c:pt>
                <c:pt idx="164">
                  <c:v>0.69999998807907104</c:v>
                </c:pt>
                <c:pt idx="165">
                  <c:v>0.69999998807907104</c:v>
                </c:pt>
                <c:pt idx="166">
                  <c:v>0.69999998807907104</c:v>
                </c:pt>
                <c:pt idx="167">
                  <c:v>0.69999998807907104</c:v>
                </c:pt>
                <c:pt idx="168">
                  <c:v>0.69999998807907104</c:v>
                </c:pt>
                <c:pt idx="169">
                  <c:v>0.69999998807907104</c:v>
                </c:pt>
                <c:pt idx="170">
                  <c:v>0.69999998807907104</c:v>
                </c:pt>
                <c:pt idx="171">
                  <c:v>0.69999998807907104</c:v>
                </c:pt>
                <c:pt idx="172">
                  <c:v>0.69999998807907104</c:v>
                </c:pt>
                <c:pt idx="173">
                  <c:v>0.69999998807907104</c:v>
                </c:pt>
                <c:pt idx="174">
                  <c:v>0.69999998807907104</c:v>
                </c:pt>
                <c:pt idx="175">
                  <c:v>0.69999998807907104</c:v>
                </c:pt>
                <c:pt idx="176">
                  <c:v>0.69999998807907104</c:v>
                </c:pt>
                <c:pt idx="177">
                  <c:v>0.69999998807907104</c:v>
                </c:pt>
                <c:pt idx="178">
                  <c:v>0.69999998807907104</c:v>
                </c:pt>
                <c:pt idx="179">
                  <c:v>0.69999998807907104</c:v>
                </c:pt>
                <c:pt idx="180">
                  <c:v>0.69999998807907104</c:v>
                </c:pt>
                <c:pt idx="181">
                  <c:v>0.69999998807907104</c:v>
                </c:pt>
                <c:pt idx="182">
                  <c:v>0.69999998807907104</c:v>
                </c:pt>
                <c:pt idx="183">
                  <c:v>0.69999998807907104</c:v>
                </c:pt>
                <c:pt idx="184">
                  <c:v>0.69999998807907104</c:v>
                </c:pt>
                <c:pt idx="185">
                  <c:v>0.69999998807907104</c:v>
                </c:pt>
                <c:pt idx="186">
                  <c:v>0.69999998807907104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 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0.15000000596046448</c:v>
                </c:pt>
                <c:pt idx="24">
                  <c:v>0.15000000596046448</c:v>
                </c:pt>
                <c:pt idx="25">
                  <c:v>0.15000000596046448</c:v>
                </c:pt>
                <c:pt idx="26">
                  <c:v>0.15000000596046448</c:v>
                </c:pt>
                <c:pt idx="27">
                  <c:v>0.15000000596046448</c:v>
                </c:pt>
                <c:pt idx="28">
                  <c:v>0.15000000596046448</c:v>
                </c:pt>
                <c:pt idx="29">
                  <c:v>0.15000000596046448</c:v>
                </c:pt>
                <c:pt idx="30">
                  <c:v>0.15000000596046448</c:v>
                </c:pt>
                <c:pt idx="31">
                  <c:v>0.15000000596046448</c:v>
                </c:pt>
                <c:pt idx="32">
                  <c:v>0.15000000596046448</c:v>
                </c:pt>
                <c:pt idx="33">
                  <c:v>0.15000000596046448</c:v>
                </c:pt>
                <c:pt idx="34">
                  <c:v>0.15000000596046448</c:v>
                </c:pt>
                <c:pt idx="35">
                  <c:v>0.15000000596046448</c:v>
                </c:pt>
                <c:pt idx="36">
                  <c:v>0.15000000596046448</c:v>
                </c:pt>
                <c:pt idx="37">
                  <c:v>0.15000000596046448</c:v>
                </c:pt>
                <c:pt idx="38">
                  <c:v>0.15000000596046448</c:v>
                </c:pt>
                <c:pt idx="39">
                  <c:v>0.15000000596046448</c:v>
                </c:pt>
                <c:pt idx="40">
                  <c:v>0.15000000596046448</c:v>
                </c:pt>
                <c:pt idx="41">
                  <c:v>0.18466667830944061</c:v>
                </c:pt>
                <c:pt idx="42">
                  <c:v>0.21933333575725555</c:v>
                </c:pt>
                <c:pt idx="43">
                  <c:v>0.25400000810623169</c:v>
                </c:pt>
                <c:pt idx="44">
                  <c:v>0.28866666555404663</c:v>
                </c:pt>
                <c:pt idx="45">
                  <c:v>0.32333335280418396</c:v>
                </c:pt>
                <c:pt idx="46">
                  <c:v>0.3580000102519989</c:v>
                </c:pt>
                <c:pt idx="47">
                  <c:v>0.39266669750213623</c:v>
                </c:pt>
                <c:pt idx="48">
                  <c:v>0.42733335494995117</c:v>
                </c:pt>
                <c:pt idx="49">
                  <c:v>0.46200001239776611</c:v>
                </c:pt>
                <c:pt idx="50">
                  <c:v>0.49666669964790344</c:v>
                </c:pt>
                <c:pt idx="51">
                  <c:v>0.53133338689804077</c:v>
                </c:pt>
                <c:pt idx="52">
                  <c:v>0.56600004434585571</c:v>
                </c:pt>
                <c:pt idx="53">
                  <c:v>0.60066670179367065</c:v>
                </c:pt>
                <c:pt idx="54">
                  <c:v>0.6353333592414856</c:v>
                </c:pt>
                <c:pt idx="55">
                  <c:v>0.67000001668930054</c:v>
                </c:pt>
                <c:pt idx="56">
                  <c:v>0.70466667413711548</c:v>
                </c:pt>
                <c:pt idx="57">
                  <c:v>0.7393333911895752</c:v>
                </c:pt>
                <c:pt idx="58">
                  <c:v>0.77400004863739014</c:v>
                </c:pt>
                <c:pt idx="59">
                  <c:v>0.80866670608520508</c:v>
                </c:pt>
                <c:pt idx="60">
                  <c:v>0.84333336353302002</c:v>
                </c:pt>
                <c:pt idx="61">
                  <c:v>0.87800002098083496</c:v>
                </c:pt>
                <c:pt idx="62">
                  <c:v>0.91266673803329468</c:v>
                </c:pt>
                <c:pt idx="63">
                  <c:v>0.94733339548110962</c:v>
                </c:pt>
                <c:pt idx="64">
                  <c:v>0.98200005292892456</c:v>
                </c:pt>
                <c:pt idx="65">
                  <c:v>1.0166667699813843</c:v>
                </c:pt>
                <c:pt idx="66">
                  <c:v>1.0513334274291992</c:v>
                </c:pt>
                <c:pt idx="67">
                  <c:v>1.0860000848770142</c:v>
                </c:pt>
                <c:pt idx="68">
                  <c:v>1.1206667423248291</c:v>
                </c:pt>
                <c:pt idx="69">
                  <c:v>1.155333399772644</c:v>
                </c:pt>
                <c:pt idx="70">
                  <c:v>1.190000057220459</c:v>
                </c:pt>
                <c:pt idx="71">
                  <c:v>1.190000057220459</c:v>
                </c:pt>
                <c:pt idx="72">
                  <c:v>1.190000057220459</c:v>
                </c:pt>
                <c:pt idx="73">
                  <c:v>1.190000057220459</c:v>
                </c:pt>
                <c:pt idx="74">
                  <c:v>1.190000057220459</c:v>
                </c:pt>
                <c:pt idx="75">
                  <c:v>1.190000057220459</c:v>
                </c:pt>
                <c:pt idx="76">
                  <c:v>1.190000057220459</c:v>
                </c:pt>
                <c:pt idx="77">
                  <c:v>1.190000057220459</c:v>
                </c:pt>
                <c:pt idx="78">
                  <c:v>1.190000057220459</c:v>
                </c:pt>
                <c:pt idx="79">
                  <c:v>1.190000057220459</c:v>
                </c:pt>
                <c:pt idx="80">
                  <c:v>1.190000057220459</c:v>
                </c:pt>
                <c:pt idx="81">
                  <c:v>1.190000057220459</c:v>
                </c:pt>
                <c:pt idx="82">
                  <c:v>1.190000057220459</c:v>
                </c:pt>
                <c:pt idx="83">
                  <c:v>1.190000057220459</c:v>
                </c:pt>
                <c:pt idx="84">
                  <c:v>1.190000057220459</c:v>
                </c:pt>
                <c:pt idx="85">
                  <c:v>1.190000057220459</c:v>
                </c:pt>
                <c:pt idx="86">
                  <c:v>1.190000057220459</c:v>
                </c:pt>
                <c:pt idx="87">
                  <c:v>1.190000057220459</c:v>
                </c:pt>
                <c:pt idx="88">
                  <c:v>1.190000057220459</c:v>
                </c:pt>
                <c:pt idx="89">
                  <c:v>1.190000057220459</c:v>
                </c:pt>
                <c:pt idx="90">
                  <c:v>1.190000057220459</c:v>
                </c:pt>
                <c:pt idx="91">
                  <c:v>1.190000057220459</c:v>
                </c:pt>
                <c:pt idx="92">
                  <c:v>1.190000057220459</c:v>
                </c:pt>
                <c:pt idx="93">
                  <c:v>1.190000057220459</c:v>
                </c:pt>
                <c:pt idx="94">
                  <c:v>1.190000057220459</c:v>
                </c:pt>
                <c:pt idx="95">
                  <c:v>1.190000057220459</c:v>
                </c:pt>
                <c:pt idx="96">
                  <c:v>1.190000057220459</c:v>
                </c:pt>
                <c:pt idx="97">
                  <c:v>1.190000057220459</c:v>
                </c:pt>
                <c:pt idx="98">
                  <c:v>1.190000057220459</c:v>
                </c:pt>
                <c:pt idx="99">
                  <c:v>1.190000057220459</c:v>
                </c:pt>
                <c:pt idx="100">
                  <c:v>1.190000057220459</c:v>
                </c:pt>
                <c:pt idx="101">
                  <c:v>1.190000057220459</c:v>
                </c:pt>
                <c:pt idx="102">
                  <c:v>1.190000057220459</c:v>
                </c:pt>
                <c:pt idx="103">
                  <c:v>1.190000057220459</c:v>
                </c:pt>
                <c:pt idx="104">
                  <c:v>1.190000057220459</c:v>
                </c:pt>
                <c:pt idx="105">
                  <c:v>1.190000057220459</c:v>
                </c:pt>
                <c:pt idx="106">
                  <c:v>1.190000057220459</c:v>
                </c:pt>
                <c:pt idx="107">
                  <c:v>1.190000057220459</c:v>
                </c:pt>
                <c:pt idx="108">
                  <c:v>1.190000057220459</c:v>
                </c:pt>
                <c:pt idx="109">
                  <c:v>1.190000057220459</c:v>
                </c:pt>
                <c:pt idx="110">
                  <c:v>1.190000057220459</c:v>
                </c:pt>
                <c:pt idx="111">
                  <c:v>1.190000057220459</c:v>
                </c:pt>
                <c:pt idx="112">
                  <c:v>1.190000057220459</c:v>
                </c:pt>
                <c:pt idx="113">
                  <c:v>1.190000057220459</c:v>
                </c:pt>
                <c:pt idx="114">
                  <c:v>1.190000057220459</c:v>
                </c:pt>
                <c:pt idx="115">
                  <c:v>1.190000057220459</c:v>
                </c:pt>
                <c:pt idx="116">
                  <c:v>1.1624000072479248</c:v>
                </c:pt>
                <c:pt idx="117">
                  <c:v>1.1348000764846802</c:v>
                </c:pt>
                <c:pt idx="118">
                  <c:v>1.107200026512146</c:v>
                </c:pt>
                <c:pt idx="119">
                  <c:v>1.0796000957489014</c:v>
                </c:pt>
                <c:pt idx="120">
                  <c:v>1.0520000457763672</c:v>
                </c:pt>
                <c:pt idx="121">
                  <c:v>1.024399995803833</c:v>
                </c:pt>
                <c:pt idx="122">
                  <c:v>0.99680006504058838</c:v>
                </c:pt>
                <c:pt idx="123">
                  <c:v>0.9692000150680542</c:v>
                </c:pt>
                <c:pt idx="124">
                  <c:v>0.94160002470016479</c:v>
                </c:pt>
                <c:pt idx="125">
                  <c:v>0.91400003433227539</c:v>
                </c:pt>
                <c:pt idx="126">
                  <c:v>0.88640004396438599</c:v>
                </c:pt>
                <c:pt idx="127">
                  <c:v>0.85880005359649658</c:v>
                </c:pt>
                <c:pt idx="128">
                  <c:v>0.8312000036239624</c:v>
                </c:pt>
                <c:pt idx="129">
                  <c:v>0.803600013256073</c:v>
                </c:pt>
                <c:pt idx="130">
                  <c:v>0.77600002288818359</c:v>
                </c:pt>
                <c:pt idx="131">
                  <c:v>0.74840003252029419</c:v>
                </c:pt>
                <c:pt idx="132">
                  <c:v>0.72080004215240479</c:v>
                </c:pt>
                <c:pt idx="133">
                  <c:v>0.69319999217987061</c:v>
                </c:pt>
                <c:pt idx="134">
                  <c:v>0.6656000018119812</c:v>
                </c:pt>
                <c:pt idx="135">
                  <c:v>0.6380000114440918</c:v>
                </c:pt>
                <c:pt idx="136">
                  <c:v>0.61040002107620239</c:v>
                </c:pt>
                <c:pt idx="137">
                  <c:v>0.58280003070831299</c:v>
                </c:pt>
                <c:pt idx="138">
                  <c:v>0.55519998073577881</c:v>
                </c:pt>
                <c:pt idx="139">
                  <c:v>0.5275999903678894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 minus 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0.89999997615814209</c:v>
                </c:pt>
                <c:pt idx="21">
                  <c:v>0.89999997615814209</c:v>
                </c:pt>
                <c:pt idx="22">
                  <c:v>0.89999997615814209</c:v>
                </c:pt>
                <c:pt idx="23">
                  <c:v>0.89999997615814209</c:v>
                </c:pt>
                <c:pt idx="24">
                  <c:v>0.89999997615814209</c:v>
                </c:pt>
                <c:pt idx="25">
                  <c:v>0.89999997615814209</c:v>
                </c:pt>
                <c:pt idx="26">
                  <c:v>0.89999997615814209</c:v>
                </c:pt>
                <c:pt idx="27">
                  <c:v>0.89999997615814209</c:v>
                </c:pt>
                <c:pt idx="28">
                  <c:v>0.89999997615814209</c:v>
                </c:pt>
                <c:pt idx="29">
                  <c:v>0.89999997615814209</c:v>
                </c:pt>
                <c:pt idx="30">
                  <c:v>0.89999997615814209</c:v>
                </c:pt>
                <c:pt idx="31">
                  <c:v>0.89999997615814209</c:v>
                </c:pt>
                <c:pt idx="32">
                  <c:v>0.89999997615814209</c:v>
                </c:pt>
                <c:pt idx="33">
                  <c:v>0.89999997615814209</c:v>
                </c:pt>
                <c:pt idx="34">
                  <c:v>0.89999997615814209</c:v>
                </c:pt>
                <c:pt idx="35">
                  <c:v>0.89999997615814209</c:v>
                </c:pt>
                <c:pt idx="36">
                  <c:v>0.89999997615814209</c:v>
                </c:pt>
                <c:pt idx="37">
                  <c:v>0.89999997615814209</c:v>
                </c:pt>
                <c:pt idx="38">
                  <c:v>0.89999997615814209</c:v>
                </c:pt>
                <c:pt idx="39">
                  <c:v>0.89999997615814209</c:v>
                </c:pt>
                <c:pt idx="40">
                  <c:v>0.89999997615814209</c:v>
                </c:pt>
                <c:pt idx="41">
                  <c:v>0.89999997615814209</c:v>
                </c:pt>
                <c:pt idx="42">
                  <c:v>0.89999997615814209</c:v>
                </c:pt>
                <c:pt idx="43">
                  <c:v>0.89999997615814209</c:v>
                </c:pt>
                <c:pt idx="44">
                  <c:v>0.89999997615814209</c:v>
                </c:pt>
                <c:pt idx="45">
                  <c:v>0.89999997615814209</c:v>
                </c:pt>
                <c:pt idx="46">
                  <c:v>0.89999997615814209</c:v>
                </c:pt>
                <c:pt idx="47">
                  <c:v>0.89999997615814209</c:v>
                </c:pt>
                <c:pt idx="48">
                  <c:v>0.89999997615814209</c:v>
                </c:pt>
                <c:pt idx="49">
                  <c:v>0.89999997615814209</c:v>
                </c:pt>
                <c:pt idx="50">
                  <c:v>0.89999997615814209</c:v>
                </c:pt>
                <c:pt idx="51">
                  <c:v>0.86249995231628418</c:v>
                </c:pt>
                <c:pt idx="52">
                  <c:v>0.82499998807907104</c:v>
                </c:pt>
                <c:pt idx="53">
                  <c:v>0.78749996423721313</c:v>
                </c:pt>
                <c:pt idx="54">
                  <c:v>0.75</c:v>
                </c:pt>
                <c:pt idx="55">
                  <c:v>0.71249997615814209</c:v>
                </c:pt>
                <c:pt idx="56">
                  <c:v>0.67500001192092896</c:v>
                </c:pt>
                <c:pt idx="57">
                  <c:v>0.63749998807907104</c:v>
                </c:pt>
                <c:pt idx="58">
                  <c:v>0.59999996423721313</c:v>
                </c:pt>
                <c:pt idx="59">
                  <c:v>0.5625</c:v>
                </c:pt>
                <c:pt idx="60">
                  <c:v>0.52499997615814209</c:v>
                </c:pt>
                <c:pt idx="61">
                  <c:v>0.48749998211860657</c:v>
                </c:pt>
                <c:pt idx="62">
                  <c:v>0.44999998807907104</c:v>
                </c:pt>
                <c:pt idx="63">
                  <c:v>0.41249999403953552</c:v>
                </c:pt>
                <c:pt idx="64">
                  <c:v>0.375</c:v>
                </c:pt>
                <c:pt idx="65">
                  <c:v>0.33750000596046448</c:v>
                </c:pt>
                <c:pt idx="66">
                  <c:v>0.30000001192092896</c:v>
                </c:pt>
                <c:pt idx="67">
                  <c:v>0.26249998807907104</c:v>
                </c:pt>
                <c:pt idx="68">
                  <c:v>0.22500000894069672</c:v>
                </c:pt>
                <c:pt idx="69">
                  <c:v>0.1875</c:v>
                </c:pt>
                <c:pt idx="70">
                  <c:v>0.15000000596046448</c:v>
                </c:pt>
                <c:pt idx="71">
                  <c:v>0.15000000596046448</c:v>
                </c:pt>
                <c:pt idx="72">
                  <c:v>0.15000000596046448</c:v>
                </c:pt>
                <c:pt idx="73">
                  <c:v>0.15000000596046448</c:v>
                </c:pt>
                <c:pt idx="74">
                  <c:v>0.15000000596046448</c:v>
                </c:pt>
                <c:pt idx="75">
                  <c:v>0.15000000596046448</c:v>
                </c:pt>
                <c:pt idx="76">
                  <c:v>0.15000000596046448</c:v>
                </c:pt>
                <c:pt idx="77">
                  <c:v>0.15000000596046448</c:v>
                </c:pt>
                <c:pt idx="78">
                  <c:v>0.15000000596046448</c:v>
                </c:pt>
                <c:pt idx="79">
                  <c:v>0.15000000596046448</c:v>
                </c:pt>
                <c:pt idx="80">
                  <c:v>0.15000000596046448</c:v>
                </c:pt>
                <c:pt idx="81">
                  <c:v>0.15000000596046448</c:v>
                </c:pt>
                <c:pt idx="82">
                  <c:v>0.15000000596046448</c:v>
                </c:pt>
                <c:pt idx="83">
                  <c:v>0.15000000596046448</c:v>
                </c:pt>
                <c:pt idx="84">
                  <c:v>0.15000000596046448</c:v>
                </c:pt>
                <c:pt idx="85">
                  <c:v>0.15000000596046448</c:v>
                </c:pt>
                <c:pt idx="86">
                  <c:v>0.15000000596046448</c:v>
                </c:pt>
                <c:pt idx="87">
                  <c:v>0.15000000596046448</c:v>
                </c:pt>
                <c:pt idx="88">
                  <c:v>0.15000000596046448</c:v>
                </c:pt>
                <c:pt idx="89">
                  <c:v>0.15000000596046448</c:v>
                </c:pt>
                <c:pt idx="90">
                  <c:v>0.15000000596046448</c:v>
                </c:pt>
                <c:pt idx="91">
                  <c:v>0.15000000596046448</c:v>
                </c:pt>
                <c:pt idx="92">
                  <c:v>0.15000000596046448</c:v>
                </c:pt>
                <c:pt idx="93">
                  <c:v>0.15000000596046448</c:v>
                </c:pt>
                <c:pt idx="94">
                  <c:v>0.15000000596046448</c:v>
                </c:pt>
                <c:pt idx="95">
                  <c:v>0.15000000596046448</c:v>
                </c:pt>
                <c:pt idx="96">
                  <c:v>0.15000000596046448</c:v>
                </c:pt>
                <c:pt idx="97">
                  <c:v>0.15000000596046448</c:v>
                </c:pt>
                <c:pt idx="98">
                  <c:v>0.15000000596046448</c:v>
                </c:pt>
                <c:pt idx="99">
                  <c:v>0.15000000596046448</c:v>
                </c:pt>
                <c:pt idx="100">
                  <c:v>0.15000000596046448</c:v>
                </c:pt>
                <c:pt idx="101">
                  <c:v>0.15000000596046448</c:v>
                </c:pt>
                <c:pt idx="102">
                  <c:v>0.15000000596046448</c:v>
                </c:pt>
                <c:pt idx="103">
                  <c:v>0.15000000596046448</c:v>
                </c:pt>
                <c:pt idx="104">
                  <c:v>0.15000000596046448</c:v>
                </c:pt>
                <c:pt idx="105">
                  <c:v>0.15000000596046448</c:v>
                </c:pt>
                <c:pt idx="106">
                  <c:v>0.15000000596046448</c:v>
                </c:pt>
                <c:pt idx="107">
                  <c:v>0.15000000596046448</c:v>
                </c:pt>
                <c:pt idx="108">
                  <c:v>0.15000000596046448</c:v>
                </c:pt>
                <c:pt idx="109">
                  <c:v>0.15000000596046448</c:v>
                </c:pt>
                <c:pt idx="110">
                  <c:v>0.15000000596046448</c:v>
                </c:pt>
                <c:pt idx="111">
                  <c:v>0.14785714447498322</c:v>
                </c:pt>
                <c:pt idx="112">
                  <c:v>0.14571429789066315</c:v>
                </c:pt>
                <c:pt idx="113">
                  <c:v>0.14357143640518188</c:v>
                </c:pt>
                <c:pt idx="114">
                  <c:v>0.14142857491970062</c:v>
                </c:pt>
                <c:pt idx="115">
                  <c:v>0.13928571343421936</c:v>
                </c:pt>
                <c:pt idx="116">
                  <c:v>0.13714286684989929</c:v>
                </c:pt>
                <c:pt idx="117">
                  <c:v>0.13500000536441803</c:v>
                </c:pt>
                <c:pt idx="118">
                  <c:v>0.13285714387893677</c:v>
                </c:pt>
                <c:pt idx="119">
                  <c:v>0.1307142972946167</c:v>
                </c:pt>
                <c:pt idx="120">
                  <c:v>0.12857143580913544</c:v>
                </c:pt>
                <c:pt idx="121">
                  <c:v>0.12642857432365417</c:v>
                </c:pt>
                <c:pt idx="122">
                  <c:v>0.12428572028875351</c:v>
                </c:pt>
                <c:pt idx="123">
                  <c:v>0.12214285880327225</c:v>
                </c:pt>
                <c:pt idx="124">
                  <c:v>0.12000000476837158</c:v>
                </c:pt>
                <c:pt idx="125">
                  <c:v>0.11785715073347092</c:v>
                </c:pt>
                <c:pt idx="126">
                  <c:v>0.11571428924798965</c:v>
                </c:pt>
                <c:pt idx="127">
                  <c:v>0.11357143521308899</c:v>
                </c:pt>
                <c:pt idx="128">
                  <c:v>0.11142857372760773</c:v>
                </c:pt>
                <c:pt idx="129">
                  <c:v>0.10928571969270706</c:v>
                </c:pt>
                <c:pt idx="130">
                  <c:v>0.1071428582072258</c:v>
                </c:pt>
                <c:pt idx="131">
                  <c:v>0.10500000417232513</c:v>
                </c:pt>
                <c:pt idx="132">
                  <c:v>0.10285714268684387</c:v>
                </c:pt>
                <c:pt idx="133">
                  <c:v>0.10071428865194321</c:v>
                </c:pt>
                <c:pt idx="134">
                  <c:v>9.8571434617042542E-2</c:v>
                </c:pt>
                <c:pt idx="135">
                  <c:v>9.6428573131561279E-2</c:v>
                </c:pt>
                <c:pt idx="136">
                  <c:v>9.4285719096660614E-2</c:v>
                </c:pt>
                <c:pt idx="137">
                  <c:v>9.2142857611179352E-2</c:v>
                </c:pt>
                <c:pt idx="138">
                  <c:v>9.0000003576278687E-2</c:v>
                </c:pt>
                <c:pt idx="139">
                  <c:v>8.7857142090797424E-2</c:v>
                </c:pt>
                <c:pt idx="140">
                  <c:v>8.5714288055896759E-2</c:v>
                </c:pt>
                <c:pt idx="141">
                  <c:v>8.3571434020996094E-2</c:v>
                </c:pt>
                <c:pt idx="142">
                  <c:v>8.1428572535514832E-2</c:v>
                </c:pt>
                <c:pt idx="143">
                  <c:v>7.9285718500614166E-2</c:v>
                </c:pt>
                <c:pt idx="144">
                  <c:v>7.7142857015132904E-2</c:v>
                </c:pt>
                <c:pt idx="145">
                  <c:v>7.5000002980232239E-2</c:v>
                </c:pt>
                <c:pt idx="146">
                  <c:v>7.2857141494750977E-2</c:v>
                </c:pt>
                <c:pt idx="147">
                  <c:v>7.0714287459850311E-2</c:v>
                </c:pt>
                <c:pt idx="148">
                  <c:v>6.8571433424949646E-2</c:v>
                </c:pt>
                <c:pt idx="149">
                  <c:v>6.6428571939468384E-2</c:v>
                </c:pt>
                <c:pt idx="150">
                  <c:v>6.4285717904567719E-2</c:v>
                </c:pt>
                <c:pt idx="151">
                  <c:v>6.2142856419086456E-2</c:v>
                </c:pt>
                <c:pt idx="152">
                  <c:v>6.0000002384185791E-2</c:v>
                </c:pt>
                <c:pt idx="153">
                  <c:v>5.7857144623994827E-2</c:v>
                </c:pt>
                <c:pt idx="154">
                  <c:v>5.5714286863803864E-2</c:v>
                </c:pt>
                <c:pt idx="155">
                  <c:v>5.35714291036129E-2</c:v>
                </c:pt>
                <c:pt idx="156">
                  <c:v>5.1428571343421936E-2</c:v>
                </c:pt>
                <c:pt idx="157">
                  <c:v>4.9285713583230972E-2</c:v>
                </c:pt>
                <c:pt idx="158">
                  <c:v>4.7142855823040009E-2</c:v>
                </c:pt>
                <c:pt idx="159">
                  <c:v>4.5000001788139343E-2</c:v>
                </c:pt>
                <c:pt idx="160">
                  <c:v>4.285714402794838E-2</c:v>
                </c:pt>
                <c:pt idx="161">
                  <c:v>4.0714286267757416E-2</c:v>
                </c:pt>
                <c:pt idx="162">
                  <c:v>3.8571428507566452E-2</c:v>
                </c:pt>
                <c:pt idx="163">
                  <c:v>3.6428570747375488E-2</c:v>
                </c:pt>
                <c:pt idx="164">
                  <c:v>3.4285712987184525E-2</c:v>
                </c:pt>
                <c:pt idx="165">
                  <c:v>3.2142855226993561E-2</c:v>
                </c:pt>
                <c:pt idx="166">
                  <c:v>2.9999999329447746E-2</c:v>
                </c:pt>
                <c:pt idx="167">
                  <c:v>2.9999999329447746E-2</c:v>
                </c:pt>
                <c:pt idx="168">
                  <c:v>2.9999999329447746E-2</c:v>
                </c:pt>
                <c:pt idx="169">
                  <c:v>2.9999999329447746E-2</c:v>
                </c:pt>
                <c:pt idx="170">
                  <c:v>2.9999999329447746E-2</c:v>
                </c:pt>
                <c:pt idx="171">
                  <c:v>2.9999999329447746E-2</c:v>
                </c:pt>
                <c:pt idx="172">
                  <c:v>2.9999999329447746E-2</c:v>
                </c:pt>
                <c:pt idx="173">
                  <c:v>2.9999999329447746E-2</c:v>
                </c:pt>
                <c:pt idx="174">
                  <c:v>2.9999999329447746E-2</c:v>
                </c:pt>
                <c:pt idx="175">
                  <c:v>2.9999999329447746E-2</c:v>
                </c:pt>
                <c:pt idx="176">
                  <c:v>2.9999999329447746E-2</c:v>
                </c:pt>
                <c:pt idx="177">
                  <c:v>2.9999999329447746E-2</c:v>
                </c:pt>
                <c:pt idx="178">
                  <c:v>2.9999999329447746E-2</c:v>
                </c:pt>
                <c:pt idx="179">
                  <c:v>2.9999999329447746E-2</c:v>
                </c:pt>
                <c:pt idx="180">
                  <c:v>2.9999999329447746E-2</c:v>
                </c:pt>
                <c:pt idx="181">
                  <c:v>2.9999999329447746E-2</c:v>
                </c:pt>
                <c:pt idx="182">
                  <c:v>2.9999999329447746E-2</c:v>
                </c:pt>
                <c:pt idx="183">
                  <c:v>2.9999999329447746E-2</c:v>
                </c:pt>
                <c:pt idx="184">
                  <c:v>2.9999999329447746E-2</c:v>
                </c:pt>
                <c:pt idx="185">
                  <c:v>2.9999999329447746E-2</c:v>
                </c:pt>
                <c:pt idx="186">
                  <c:v>2.9999999329447746E-2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 (mm)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10.160497665405273</c:v>
                </c:pt>
                <c:pt idx="1">
                  <c:v>4.5261526107788086</c:v>
                </c:pt>
                <c:pt idx="2">
                  <c:v>0.56856155395507813</c:v>
                </c:pt>
                <c:pt idx="3">
                  <c:v>0.22613756358623505</c:v>
                </c:pt>
                <c:pt idx="4">
                  <c:v>8.6712390184402466E-2</c:v>
                </c:pt>
                <c:pt idx="5">
                  <c:v>3.6716189235448837E-2</c:v>
                </c:pt>
                <c:pt idx="6">
                  <c:v>4.0880423039197922E-3</c:v>
                </c:pt>
                <c:pt idx="7">
                  <c:v>3.7814330426044762E-4</c:v>
                </c:pt>
                <c:pt idx="8">
                  <c:v>1.6105906979646534E-5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12.526734352111816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11.099056243896484</c:v>
                </c:pt>
                <c:pt idx="28">
                  <c:v>4.097297191619873</c:v>
                </c:pt>
                <c:pt idx="29">
                  <c:v>2.0865433216094971</c:v>
                </c:pt>
                <c:pt idx="30">
                  <c:v>0</c:v>
                </c:pt>
                <c:pt idx="31">
                  <c:v>12.708063125610352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7.8392548561096191</c:v>
                </c:pt>
                <c:pt idx="42">
                  <c:v>8.0620365142822266</c:v>
                </c:pt>
                <c:pt idx="43">
                  <c:v>6.1152925491333008</c:v>
                </c:pt>
                <c:pt idx="44">
                  <c:v>1.1713254451751709</c:v>
                </c:pt>
                <c:pt idx="45">
                  <c:v>2.3822124004364014</c:v>
                </c:pt>
                <c:pt idx="46">
                  <c:v>0.49732044339179993</c:v>
                </c:pt>
                <c:pt idx="47">
                  <c:v>9.2547540664672852</c:v>
                </c:pt>
                <c:pt idx="48">
                  <c:v>0.81148940324783325</c:v>
                </c:pt>
                <c:pt idx="49">
                  <c:v>9.550844132900238E-2</c:v>
                </c:pt>
                <c:pt idx="50">
                  <c:v>3.3987194299697876E-2</c:v>
                </c:pt>
                <c:pt idx="51">
                  <c:v>1.9607866182923317E-2</c:v>
                </c:pt>
                <c:pt idx="52">
                  <c:v>8.5464483126997948E-3</c:v>
                </c:pt>
                <c:pt idx="53">
                  <c:v>3.8711676597595215</c:v>
                </c:pt>
                <c:pt idx="54">
                  <c:v>3.8043961524963379</c:v>
                </c:pt>
                <c:pt idx="55">
                  <c:v>4.1061763763427734</c:v>
                </c:pt>
                <c:pt idx="56">
                  <c:v>3.0737993717193604</c:v>
                </c:pt>
                <c:pt idx="57">
                  <c:v>1.7477633953094482</c:v>
                </c:pt>
                <c:pt idx="58">
                  <c:v>4.8882842063903809</c:v>
                </c:pt>
                <c:pt idx="59">
                  <c:v>3.3530006408691406</c:v>
                </c:pt>
                <c:pt idx="60">
                  <c:v>1.5202066898345947</c:v>
                </c:pt>
                <c:pt idx="61">
                  <c:v>1.2939889430999756</c:v>
                </c:pt>
                <c:pt idx="62">
                  <c:v>0.79359513521194458</c:v>
                </c:pt>
                <c:pt idx="63">
                  <c:v>0.3797835111618042</c:v>
                </c:pt>
                <c:pt idx="64">
                  <c:v>2.7344632148742676</c:v>
                </c:pt>
                <c:pt idx="65">
                  <c:v>2.6963737010955811</c:v>
                </c:pt>
                <c:pt idx="66">
                  <c:v>2.1424782276153564</c:v>
                </c:pt>
                <c:pt idx="67">
                  <c:v>1.5621587038040161</c:v>
                </c:pt>
                <c:pt idx="68">
                  <c:v>1.293034553527832</c:v>
                </c:pt>
                <c:pt idx="69">
                  <c:v>0.64084869623184204</c:v>
                </c:pt>
                <c:pt idx="70">
                  <c:v>0.38598006963729858</c:v>
                </c:pt>
                <c:pt idx="71">
                  <c:v>0.25148302316665649</c:v>
                </c:pt>
                <c:pt idx="72">
                  <c:v>0.41921007633209229</c:v>
                </c:pt>
                <c:pt idx="73">
                  <c:v>0.49532577395439148</c:v>
                </c:pt>
                <c:pt idx="74">
                  <c:v>0.42143884301185608</c:v>
                </c:pt>
                <c:pt idx="75">
                  <c:v>0.16984111070632935</c:v>
                </c:pt>
                <c:pt idx="76">
                  <c:v>0.31430453062057495</c:v>
                </c:pt>
                <c:pt idx="77">
                  <c:v>0.49911916255950928</c:v>
                </c:pt>
                <c:pt idx="78">
                  <c:v>0.81840652227401733</c:v>
                </c:pt>
                <c:pt idx="79">
                  <c:v>0.49359208345413208</c:v>
                </c:pt>
                <c:pt idx="80">
                  <c:v>0.53557950258255005</c:v>
                </c:pt>
                <c:pt idx="81">
                  <c:v>0.43062490224838257</c:v>
                </c:pt>
                <c:pt idx="82">
                  <c:v>0.48933592438697815</c:v>
                </c:pt>
                <c:pt idx="83">
                  <c:v>0.84848058223724365</c:v>
                </c:pt>
                <c:pt idx="84">
                  <c:v>0.64498704671859741</c:v>
                </c:pt>
                <c:pt idx="85">
                  <c:v>0.59528428316116333</c:v>
                </c:pt>
                <c:pt idx="86">
                  <c:v>0.68579024076461792</c:v>
                </c:pt>
                <c:pt idx="87">
                  <c:v>1.2764828205108643</c:v>
                </c:pt>
                <c:pt idx="88">
                  <c:v>0.95357894897460938</c:v>
                </c:pt>
                <c:pt idx="89">
                  <c:v>0.72408169507980347</c:v>
                </c:pt>
                <c:pt idx="90">
                  <c:v>0.75958633422851563</c:v>
                </c:pt>
                <c:pt idx="91">
                  <c:v>0.46636843681335449</c:v>
                </c:pt>
                <c:pt idx="92">
                  <c:v>0.49598696827888489</c:v>
                </c:pt>
                <c:pt idx="93">
                  <c:v>0.32004541158676147</c:v>
                </c:pt>
                <c:pt idx="94">
                  <c:v>0.31152871251106262</c:v>
                </c:pt>
                <c:pt idx="95">
                  <c:v>0.31767430901527405</c:v>
                </c:pt>
                <c:pt idx="96">
                  <c:v>0.23391632735729218</c:v>
                </c:pt>
                <c:pt idx="97">
                  <c:v>0.47780326008796692</c:v>
                </c:pt>
                <c:pt idx="98">
                  <c:v>0.69767576456069946</c:v>
                </c:pt>
                <c:pt idx="99">
                  <c:v>0.59315460920333862</c:v>
                </c:pt>
                <c:pt idx="100">
                  <c:v>0.42679616808891296</c:v>
                </c:pt>
                <c:pt idx="101">
                  <c:v>0.42805054783821106</c:v>
                </c:pt>
                <c:pt idx="102">
                  <c:v>0.56942152976989746</c:v>
                </c:pt>
                <c:pt idx="103">
                  <c:v>0.58995652198791504</c:v>
                </c:pt>
                <c:pt idx="104">
                  <c:v>0.4647325873374939</c:v>
                </c:pt>
                <c:pt idx="105">
                  <c:v>0.57176190614700317</c:v>
                </c:pt>
                <c:pt idx="106">
                  <c:v>0.69328528642654419</c:v>
                </c:pt>
                <c:pt idx="107">
                  <c:v>1.0627195835113525</c:v>
                </c:pt>
                <c:pt idx="108">
                  <c:v>0.57065534591674805</c:v>
                </c:pt>
                <c:pt idx="109">
                  <c:v>0.47684463858604431</c:v>
                </c:pt>
                <c:pt idx="110">
                  <c:v>0.32229194045066833</c:v>
                </c:pt>
                <c:pt idx="111">
                  <c:v>0.55571901798248291</c:v>
                </c:pt>
                <c:pt idx="112">
                  <c:v>0.2151123583316803</c:v>
                </c:pt>
                <c:pt idx="113">
                  <c:v>0.44034484028816223</c:v>
                </c:pt>
                <c:pt idx="114">
                  <c:v>0.31915280222892761</c:v>
                </c:pt>
                <c:pt idx="115">
                  <c:v>0.27515614032745361</c:v>
                </c:pt>
                <c:pt idx="116">
                  <c:v>0.45515528321266174</c:v>
                </c:pt>
                <c:pt idx="117">
                  <c:v>0.5373193621635437</c:v>
                </c:pt>
                <c:pt idx="118">
                  <c:v>0.37266993522644043</c:v>
                </c:pt>
                <c:pt idx="119">
                  <c:v>4.4850245118141174E-2</c:v>
                </c:pt>
                <c:pt idx="120">
                  <c:v>5.7280939072370529E-2</c:v>
                </c:pt>
                <c:pt idx="121">
                  <c:v>0.64787530899047852</c:v>
                </c:pt>
                <c:pt idx="122">
                  <c:v>0.80419880151748657</c:v>
                </c:pt>
                <c:pt idx="123">
                  <c:v>0.82141172885894775</c:v>
                </c:pt>
                <c:pt idx="124">
                  <c:v>0.56569206714630127</c:v>
                </c:pt>
                <c:pt idx="125">
                  <c:v>0.7320781946182251</c:v>
                </c:pt>
                <c:pt idx="126">
                  <c:v>0.8430601954460144</c:v>
                </c:pt>
                <c:pt idx="127">
                  <c:v>0.6926957368850708</c:v>
                </c:pt>
                <c:pt idx="128">
                  <c:v>0.63111907243728638</c:v>
                </c:pt>
                <c:pt idx="129">
                  <c:v>0.76575398445129395</c:v>
                </c:pt>
                <c:pt idx="130">
                  <c:v>0.81843030452728271</c:v>
                </c:pt>
                <c:pt idx="131">
                  <c:v>0.74397444725036621</c:v>
                </c:pt>
                <c:pt idx="132">
                  <c:v>0.68989872932434082</c:v>
                </c:pt>
                <c:pt idx="133">
                  <c:v>0.60396337509155273</c:v>
                </c:pt>
                <c:pt idx="134">
                  <c:v>0.44038042426109314</c:v>
                </c:pt>
                <c:pt idx="135">
                  <c:v>0.50190216302871704</c:v>
                </c:pt>
                <c:pt idx="136">
                  <c:v>0.33561399579048157</c:v>
                </c:pt>
                <c:pt idx="137">
                  <c:v>0.2017592191696167</c:v>
                </c:pt>
                <c:pt idx="138">
                  <c:v>6.1979208141565323E-2</c:v>
                </c:pt>
                <c:pt idx="139">
                  <c:v>6.211426854133606E-2</c:v>
                </c:pt>
                <c:pt idx="140">
                  <c:v>4.7195535153150558E-2</c:v>
                </c:pt>
                <c:pt idx="141">
                  <c:v>2.5300139561295509E-2</c:v>
                </c:pt>
                <c:pt idx="142">
                  <c:v>1.6353501006960869E-2</c:v>
                </c:pt>
                <c:pt idx="143">
                  <c:v>9.4268554821610451E-3</c:v>
                </c:pt>
                <c:pt idx="144">
                  <c:v>5.2527743391692638E-3</c:v>
                </c:pt>
                <c:pt idx="145">
                  <c:v>4.8763840459287167E-3</c:v>
                </c:pt>
                <c:pt idx="146">
                  <c:v>3.2904266845434904E-3</c:v>
                </c:pt>
                <c:pt idx="147">
                  <c:v>1.8434596713632345E-3</c:v>
                </c:pt>
                <c:pt idx="148">
                  <c:v>1.3696054229512811E-3</c:v>
                </c:pt>
                <c:pt idx="149">
                  <c:v>6.151439156383276E-4</c:v>
                </c:pt>
                <c:pt idx="150">
                  <c:v>4.355895216576755E-4</c:v>
                </c:pt>
                <c:pt idx="151">
                  <c:v>3.1590499565936625E-4</c:v>
                </c:pt>
                <c:pt idx="152">
                  <c:v>1.0112824384123087E-4</c:v>
                </c:pt>
                <c:pt idx="153">
                  <c:v>6.4266474510077387E-5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1.1874992847442627</c:v>
                </c:pt>
                <c:pt idx="21">
                  <c:v>1.0727219581604004</c:v>
                </c:pt>
                <c:pt idx="22">
                  <c:v>1.4370495080947876</c:v>
                </c:pt>
                <c:pt idx="23">
                  <c:v>1.609682559967041</c:v>
                </c:pt>
                <c:pt idx="24">
                  <c:v>1.6051931381225586</c:v>
                </c:pt>
                <c:pt idx="25">
                  <c:v>1.8061150312423706</c:v>
                </c:pt>
                <c:pt idx="26">
                  <c:v>1.5595803260803223</c:v>
                </c:pt>
                <c:pt idx="27">
                  <c:v>1.4092872142791748</c:v>
                </c:pt>
                <c:pt idx="28">
                  <c:v>1.2133437395095825</c:v>
                </c:pt>
                <c:pt idx="29">
                  <c:v>1.5732346773147583</c:v>
                </c:pt>
                <c:pt idx="30">
                  <c:v>1.3108357191085815</c:v>
                </c:pt>
                <c:pt idx="31">
                  <c:v>1.630677342414856</c:v>
                </c:pt>
                <c:pt idx="32">
                  <c:v>1.5503491163253784</c:v>
                </c:pt>
                <c:pt idx="33">
                  <c:v>1.4101002216339111</c:v>
                </c:pt>
                <c:pt idx="34">
                  <c:v>1.2795450687408447</c:v>
                </c:pt>
                <c:pt idx="35">
                  <c:v>1.4952861070632935</c:v>
                </c:pt>
                <c:pt idx="36">
                  <c:v>1.2026962041854858</c:v>
                </c:pt>
                <c:pt idx="37">
                  <c:v>1.0013904571533203</c:v>
                </c:pt>
                <c:pt idx="38">
                  <c:v>0.94735103845596313</c:v>
                </c:pt>
                <c:pt idx="39">
                  <c:v>1.0646616220474243</c:v>
                </c:pt>
                <c:pt idx="40">
                  <c:v>0.92802667617797852</c:v>
                </c:pt>
                <c:pt idx="41">
                  <c:v>1.3325697183609009</c:v>
                </c:pt>
                <c:pt idx="42">
                  <c:v>1.6748791933059692</c:v>
                </c:pt>
                <c:pt idx="43">
                  <c:v>2.555490255355835</c:v>
                </c:pt>
                <c:pt idx="44">
                  <c:v>2.7888972759246826</c:v>
                </c:pt>
                <c:pt idx="45">
                  <c:v>3.0960476398468018</c:v>
                </c:pt>
                <c:pt idx="46">
                  <c:v>3.2969059944152832</c:v>
                </c:pt>
                <c:pt idx="47">
                  <c:v>4.0272259712219238</c:v>
                </c:pt>
                <c:pt idx="48">
                  <c:v>4.7824559211730957</c:v>
                </c:pt>
                <c:pt idx="49">
                  <c:v>3.8922457695007324</c:v>
                </c:pt>
                <c:pt idx="50">
                  <c:v>3.4988093376159668</c:v>
                </c:pt>
                <c:pt idx="51">
                  <c:v>3.6208157539367676</c:v>
                </c:pt>
                <c:pt idx="52">
                  <c:v>2.8985381126403809</c:v>
                </c:pt>
                <c:pt idx="53">
                  <c:v>3.7467105388641357</c:v>
                </c:pt>
                <c:pt idx="54">
                  <c:v>4.0770859718322754</c:v>
                </c:pt>
                <c:pt idx="55">
                  <c:v>4.823249340057373</c:v>
                </c:pt>
                <c:pt idx="56">
                  <c:v>6.7330846786499023</c:v>
                </c:pt>
                <c:pt idx="57">
                  <c:v>7.1865344047546387</c:v>
                </c:pt>
                <c:pt idx="58">
                  <c:v>7.4208121299743652</c:v>
                </c:pt>
                <c:pt idx="59">
                  <c:v>8.2402830123901367</c:v>
                </c:pt>
                <c:pt idx="60">
                  <c:v>5.1889133453369141</c:v>
                </c:pt>
                <c:pt idx="61">
                  <c:v>4.1340804100036621</c:v>
                </c:pt>
                <c:pt idx="62">
                  <c:v>2.9644331932067871</c:v>
                </c:pt>
                <c:pt idx="63">
                  <c:v>2.7799520492553711</c:v>
                </c:pt>
                <c:pt idx="64">
                  <c:v>7.1959710121154785</c:v>
                </c:pt>
                <c:pt idx="65">
                  <c:v>5.9927635192871094</c:v>
                </c:pt>
                <c:pt idx="66">
                  <c:v>4.9539856910705566</c:v>
                </c:pt>
                <c:pt idx="67">
                  <c:v>3.1837425231933594</c:v>
                </c:pt>
                <c:pt idx="68">
                  <c:v>2.8949427604675293</c:v>
                </c:pt>
                <c:pt idx="69">
                  <c:v>6.0837283134460449</c:v>
                </c:pt>
                <c:pt idx="70">
                  <c:v>5.657562255859375</c:v>
                </c:pt>
                <c:pt idx="71">
                  <c:v>3.8470993041992188</c:v>
                </c:pt>
                <c:pt idx="72">
                  <c:v>3.9416847229003906</c:v>
                </c:pt>
                <c:pt idx="73">
                  <c:v>3.4843647480010986</c:v>
                </c:pt>
                <c:pt idx="74">
                  <c:v>2.5636489391326904</c:v>
                </c:pt>
                <c:pt idx="75">
                  <c:v>1.3418911695480347</c:v>
                </c:pt>
                <c:pt idx="76">
                  <c:v>6.1801910400390625</c:v>
                </c:pt>
                <c:pt idx="77">
                  <c:v>7.5288281440734863</c:v>
                </c:pt>
                <c:pt idx="78">
                  <c:v>6.7150149345397949</c:v>
                </c:pt>
                <c:pt idx="79">
                  <c:v>3.967679500579834</c:v>
                </c:pt>
                <c:pt idx="80">
                  <c:v>3.3562631607055664</c:v>
                </c:pt>
                <c:pt idx="81">
                  <c:v>2.2948896884918213</c:v>
                </c:pt>
                <c:pt idx="82">
                  <c:v>2.4930610656738281</c:v>
                </c:pt>
                <c:pt idx="83">
                  <c:v>2.342195987701416</c:v>
                </c:pt>
                <c:pt idx="84">
                  <c:v>1.4100186824798584</c:v>
                </c:pt>
                <c:pt idx="85">
                  <c:v>0.93236649036407471</c:v>
                </c:pt>
                <c:pt idx="86">
                  <c:v>0.6272655725479126</c:v>
                </c:pt>
                <c:pt idx="87">
                  <c:v>7.4929633140563965</c:v>
                </c:pt>
                <c:pt idx="88">
                  <c:v>5.6157035827636719</c:v>
                </c:pt>
                <c:pt idx="89">
                  <c:v>4.0223298072814941</c:v>
                </c:pt>
                <c:pt idx="90">
                  <c:v>3.1646049022674561</c:v>
                </c:pt>
                <c:pt idx="91">
                  <c:v>1.8112777471542358</c:v>
                </c:pt>
                <c:pt idx="92">
                  <c:v>1.3018990755081177</c:v>
                </c:pt>
                <c:pt idx="93">
                  <c:v>0.67252099514007568</c:v>
                </c:pt>
                <c:pt idx="94">
                  <c:v>0.43091672658920288</c:v>
                </c:pt>
                <c:pt idx="95">
                  <c:v>0.27075240015983582</c:v>
                </c:pt>
                <c:pt idx="96">
                  <c:v>0.12844404578208923</c:v>
                </c:pt>
                <c:pt idx="97">
                  <c:v>5.1520013809204102</c:v>
                </c:pt>
                <c:pt idx="98">
                  <c:v>5.223416805267334</c:v>
                </c:pt>
                <c:pt idx="99">
                  <c:v>3.4285800457000732</c:v>
                </c:pt>
                <c:pt idx="100">
                  <c:v>2.2639331817626953</c:v>
                </c:pt>
                <c:pt idx="101">
                  <c:v>2.1730763912200928</c:v>
                </c:pt>
                <c:pt idx="102">
                  <c:v>1.8592069149017334</c:v>
                </c:pt>
                <c:pt idx="103">
                  <c:v>1.3121100664138794</c:v>
                </c:pt>
                <c:pt idx="104">
                  <c:v>1.1955935955047607</c:v>
                </c:pt>
                <c:pt idx="105">
                  <c:v>0.95881539583206177</c:v>
                </c:pt>
                <c:pt idx="106">
                  <c:v>6.5578093528747559</c:v>
                </c:pt>
                <c:pt idx="107">
                  <c:v>5.8939375877380371</c:v>
                </c:pt>
                <c:pt idx="108">
                  <c:v>2.9744255542755127</c:v>
                </c:pt>
                <c:pt idx="109">
                  <c:v>2.0492446422576904</c:v>
                </c:pt>
                <c:pt idx="110">
                  <c:v>1.2828658819198608</c:v>
                </c:pt>
                <c:pt idx="111">
                  <c:v>1.444312572479248</c:v>
                </c:pt>
                <c:pt idx="112">
                  <c:v>0.83904427289962769</c:v>
                </c:pt>
                <c:pt idx="113">
                  <c:v>0.87662148475646973</c:v>
                </c:pt>
                <c:pt idx="114">
                  <c:v>0.52022254467010498</c:v>
                </c:pt>
                <c:pt idx="115">
                  <c:v>0.33743634819984436</c:v>
                </c:pt>
                <c:pt idx="116">
                  <c:v>0.24929468333721161</c:v>
                </c:pt>
                <c:pt idx="117">
                  <c:v>0.10207317769527435</c:v>
                </c:pt>
                <c:pt idx="118">
                  <c:v>0</c:v>
                </c:pt>
                <c:pt idx="119">
                  <c:v>7.1840189397335052E-2</c:v>
                </c:pt>
                <c:pt idx="120">
                  <c:v>0.162336066365242</c:v>
                </c:pt>
                <c:pt idx="121">
                  <c:v>1.3011209964752197</c:v>
                </c:pt>
                <c:pt idx="122">
                  <c:v>1.2832529544830322</c:v>
                </c:pt>
                <c:pt idx="123">
                  <c:v>1.0217833518981934</c:v>
                </c:pt>
                <c:pt idx="124">
                  <c:v>0.55221152305603027</c:v>
                </c:pt>
                <c:pt idx="125">
                  <c:v>0.55496925115585327</c:v>
                </c:pt>
                <c:pt idx="126">
                  <c:v>1.6019316911697388</c:v>
                </c:pt>
                <c:pt idx="127">
                  <c:v>1.0815118551254272</c:v>
                </c:pt>
                <c:pt idx="128">
                  <c:v>0.83064734935760498</c:v>
                </c:pt>
                <c:pt idx="129">
                  <c:v>0.82469028234481812</c:v>
                </c:pt>
                <c:pt idx="130">
                  <c:v>0.69773030281066895</c:v>
                </c:pt>
                <c:pt idx="131">
                  <c:v>0.49610665440559387</c:v>
                </c:pt>
                <c:pt idx="132">
                  <c:v>0.35586833953857422</c:v>
                </c:pt>
                <c:pt idx="133">
                  <c:v>0.26898342370986938</c:v>
                </c:pt>
                <c:pt idx="134">
                  <c:v>0.18164645135402679</c:v>
                </c:pt>
                <c:pt idx="135">
                  <c:v>0.18366040289402008</c:v>
                </c:pt>
                <c:pt idx="136">
                  <c:v>0.1207689568400383</c:v>
                </c:pt>
                <c:pt idx="137">
                  <c:v>7.1732982993125916E-2</c:v>
                </c:pt>
                <c:pt idx="138">
                  <c:v>2.7957074344158173E-2</c:v>
                </c:pt>
                <c:pt idx="139">
                  <c:v>3.421364352107048E-2</c:v>
                </c:pt>
                <c:pt idx="140">
                  <c:v>3.4201838076114655E-2</c:v>
                </c:pt>
                <c:pt idx="141">
                  <c:v>2.838655561208725E-2</c:v>
                </c:pt>
                <c:pt idx="142">
                  <c:v>3.0336881056427956E-2</c:v>
                </c:pt>
                <c:pt idx="143">
                  <c:v>2.826300635933876E-2</c:v>
                </c:pt>
                <c:pt idx="144">
                  <c:v>2.6621263474225998E-2</c:v>
                </c:pt>
                <c:pt idx="145">
                  <c:v>3.6064267158508301E-2</c:v>
                </c:pt>
                <c:pt idx="146">
                  <c:v>3.9914514869451523E-2</c:v>
                </c:pt>
                <c:pt idx="147">
                  <c:v>3.9030317217111588E-2</c:v>
                </c:pt>
                <c:pt idx="148">
                  <c:v>4.6485044062137604E-2</c:v>
                </c:pt>
                <c:pt idx="149">
                  <c:v>4.0793389081954956E-2</c:v>
                </c:pt>
                <c:pt idx="150">
                  <c:v>4.6669136732816696E-2</c:v>
                </c:pt>
                <c:pt idx="151">
                  <c:v>5.6209217756986618E-2</c:v>
                </c:pt>
                <c:pt idx="152">
                  <c:v>3.8949340581893921E-2</c:v>
                </c:pt>
                <c:pt idx="153">
                  <c:v>4.038102924823761E-2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10.160497665405273</c:v>
                </c:pt>
                <c:pt idx="1">
                  <c:v>4.5261526107788086</c:v>
                </c:pt>
                <c:pt idx="2">
                  <c:v>0.56856155395507813</c:v>
                </c:pt>
                <c:pt idx="3">
                  <c:v>0.22613756358623505</c:v>
                </c:pt>
                <c:pt idx="4">
                  <c:v>8.6712390184402466E-2</c:v>
                </c:pt>
                <c:pt idx="5">
                  <c:v>3.6716189235448837E-2</c:v>
                </c:pt>
                <c:pt idx="6">
                  <c:v>4.0880423039197922E-3</c:v>
                </c:pt>
                <c:pt idx="7">
                  <c:v>3.7814330426044762E-4</c:v>
                </c:pt>
                <c:pt idx="8">
                  <c:v>1.6105906979646534E-5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1.1874992847442627</c:v>
                </c:pt>
                <c:pt idx="21">
                  <c:v>1.0727219581604004</c:v>
                </c:pt>
                <c:pt idx="22">
                  <c:v>1.4370495080947876</c:v>
                </c:pt>
                <c:pt idx="23">
                  <c:v>14.136417388916016</c:v>
                </c:pt>
                <c:pt idx="24">
                  <c:v>1.6051931381225586</c:v>
                </c:pt>
                <c:pt idx="25">
                  <c:v>1.8061150312423706</c:v>
                </c:pt>
                <c:pt idx="26">
                  <c:v>1.5595803260803223</c:v>
                </c:pt>
                <c:pt idx="27">
                  <c:v>12.508343696594238</c:v>
                </c:pt>
                <c:pt idx="28">
                  <c:v>5.310640811920166</c:v>
                </c:pt>
                <c:pt idx="29">
                  <c:v>3.6597781181335449</c:v>
                </c:pt>
                <c:pt idx="30">
                  <c:v>1.3108357191085815</c:v>
                </c:pt>
                <c:pt idx="31">
                  <c:v>14.338740348815918</c:v>
                </c:pt>
                <c:pt idx="32">
                  <c:v>1.5503491163253784</c:v>
                </c:pt>
                <c:pt idx="33">
                  <c:v>1.4101002216339111</c:v>
                </c:pt>
                <c:pt idx="34">
                  <c:v>1.2795450687408447</c:v>
                </c:pt>
                <c:pt idx="35">
                  <c:v>1.4952861070632935</c:v>
                </c:pt>
                <c:pt idx="36">
                  <c:v>1.2026962041854858</c:v>
                </c:pt>
                <c:pt idx="37">
                  <c:v>1.0013904571533203</c:v>
                </c:pt>
                <c:pt idx="38">
                  <c:v>0.94735103845596313</c:v>
                </c:pt>
                <c:pt idx="39">
                  <c:v>1.0646616220474243</c:v>
                </c:pt>
                <c:pt idx="40">
                  <c:v>0.92802667617797852</c:v>
                </c:pt>
                <c:pt idx="41">
                  <c:v>9.1718244552612305</c:v>
                </c:pt>
                <c:pt idx="42">
                  <c:v>9.7369155883789063</c:v>
                </c:pt>
                <c:pt idx="43">
                  <c:v>8.6707830429077148</c:v>
                </c:pt>
                <c:pt idx="44">
                  <c:v>3.9602227210998535</c:v>
                </c:pt>
                <c:pt idx="45">
                  <c:v>5.4782600402832031</c:v>
                </c:pt>
                <c:pt idx="46">
                  <c:v>3.7942264080047607</c:v>
                </c:pt>
                <c:pt idx="47">
                  <c:v>13.281980514526367</c:v>
                </c:pt>
                <c:pt idx="48">
                  <c:v>5.5939455032348633</c:v>
                </c:pt>
                <c:pt idx="49">
                  <c:v>3.9877541065216064</c:v>
                </c:pt>
                <c:pt idx="50">
                  <c:v>3.5327966213226318</c:v>
                </c:pt>
                <c:pt idx="51">
                  <c:v>3.6404235363006592</c:v>
                </c:pt>
                <c:pt idx="52">
                  <c:v>2.9070844650268555</c:v>
                </c:pt>
                <c:pt idx="53">
                  <c:v>7.6178779602050781</c:v>
                </c:pt>
                <c:pt idx="54">
                  <c:v>7.8814821243286133</c:v>
                </c:pt>
                <c:pt idx="55">
                  <c:v>8.9294261932373047</c:v>
                </c:pt>
                <c:pt idx="56">
                  <c:v>9.8068838119506836</c:v>
                </c:pt>
                <c:pt idx="57">
                  <c:v>8.9342975616455078</c:v>
                </c:pt>
                <c:pt idx="58">
                  <c:v>12.309096336364746</c:v>
                </c:pt>
                <c:pt idx="59">
                  <c:v>11.593283653259277</c:v>
                </c:pt>
                <c:pt idx="60">
                  <c:v>6.7091197967529297</c:v>
                </c:pt>
                <c:pt idx="61">
                  <c:v>5.4280691146850586</c:v>
                </c:pt>
                <c:pt idx="62">
                  <c:v>3.7580282688140869</c:v>
                </c:pt>
                <c:pt idx="63">
                  <c:v>3.1597356796264648</c:v>
                </c:pt>
                <c:pt idx="64">
                  <c:v>9.9304342269897461</c:v>
                </c:pt>
                <c:pt idx="65">
                  <c:v>8.6891374588012695</c:v>
                </c:pt>
                <c:pt idx="66">
                  <c:v>7.0964641571044922</c:v>
                </c:pt>
                <c:pt idx="67">
                  <c:v>4.7459011077880859</c:v>
                </c:pt>
                <c:pt idx="68">
                  <c:v>4.1879773139953613</c:v>
                </c:pt>
                <c:pt idx="69">
                  <c:v>6.7245769500732422</c:v>
                </c:pt>
                <c:pt idx="70">
                  <c:v>6.0435423851013184</c:v>
                </c:pt>
                <c:pt idx="71">
                  <c:v>4.0985822677612305</c:v>
                </c:pt>
                <c:pt idx="72">
                  <c:v>4.3608946800231934</c:v>
                </c:pt>
                <c:pt idx="73">
                  <c:v>3.9796905517578125</c:v>
                </c:pt>
                <c:pt idx="74">
                  <c:v>2.9850878715515137</c:v>
                </c:pt>
                <c:pt idx="75">
                  <c:v>1.5117323398590088</c:v>
                </c:pt>
                <c:pt idx="76">
                  <c:v>6.4944953918457031</c:v>
                </c:pt>
                <c:pt idx="77">
                  <c:v>8.0279474258422852</c:v>
                </c:pt>
                <c:pt idx="78">
                  <c:v>7.533421516418457</c:v>
                </c:pt>
                <c:pt idx="79">
                  <c:v>4.4612717628479004</c:v>
                </c:pt>
                <c:pt idx="80">
                  <c:v>3.8918426036834717</c:v>
                </c:pt>
                <c:pt idx="81">
                  <c:v>2.7255146503448486</c:v>
                </c:pt>
                <c:pt idx="82">
                  <c:v>2.9823970794677734</c:v>
                </c:pt>
                <c:pt idx="83">
                  <c:v>3.1906766891479492</c:v>
                </c:pt>
                <c:pt idx="84">
                  <c:v>2.0550057888031006</c:v>
                </c:pt>
                <c:pt idx="85">
                  <c:v>1.5276508331298828</c:v>
                </c:pt>
                <c:pt idx="86">
                  <c:v>1.3130557537078857</c:v>
                </c:pt>
                <c:pt idx="87">
                  <c:v>8.7694463729858398</c:v>
                </c:pt>
                <c:pt idx="88">
                  <c:v>6.5692825317382813</c:v>
                </c:pt>
                <c:pt idx="89">
                  <c:v>4.7464113235473633</c:v>
                </c:pt>
                <c:pt idx="90">
                  <c:v>3.9241912364959717</c:v>
                </c:pt>
                <c:pt idx="91">
                  <c:v>2.2776460647583008</c:v>
                </c:pt>
                <c:pt idx="92">
                  <c:v>1.7978860139846802</c:v>
                </c:pt>
                <c:pt idx="93">
                  <c:v>0.99256640672683716</c:v>
                </c:pt>
                <c:pt idx="94">
                  <c:v>0.74244546890258789</c:v>
                </c:pt>
                <c:pt idx="95">
                  <c:v>0.58842670917510986</c:v>
                </c:pt>
                <c:pt idx="96">
                  <c:v>0.36236035823822021</c:v>
                </c:pt>
                <c:pt idx="97">
                  <c:v>5.6298046112060547</c:v>
                </c:pt>
                <c:pt idx="98">
                  <c:v>5.9210925102233887</c:v>
                </c:pt>
                <c:pt idx="99">
                  <c:v>4.0217347145080566</c:v>
                </c:pt>
                <c:pt idx="100">
                  <c:v>2.6907293796539307</c:v>
                </c:pt>
                <c:pt idx="101">
                  <c:v>2.6011269092559814</c:v>
                </c:pt>
                <c:pt idx="102">
                  <c:v>2.4286284446716309</c:v>
                </c:pt>
                <c:pt idx="103">
                  <c:v>1.9020665884017944</c:v>
                </c:pt>
                <c:pt idx="104">
                  <c:v>1.6603262424468994</c:v>
                </c:pt>
                <c:pt idx="105">
                  <c:v>1.5305773019790649</c:v>
                </c:pt>
                <c:pt idx="106">
                  <c:v>7.2510948181152344</c:v>
                </c:pt>
                <c:pt idx="107">
                  <c:v>6.9566574096679688</c:v>
                </c:pt>
                <c:pt idx="108">
                  <c:v>3.5450809001922607</c:v>
                </c:pt>
                <c:pt idx="109">
                  <c:v>2.5260891914367676</c:v>
                </c:pt>
                <c:pt idx="110">
                  <c:v>1.6051578521728516</c:v>
                </c:pt>
                <c:pt idx="111">
                  <c:v>2.0000314712524414</c:v>
                </c:pt>
                <c:pt idx="112">
                  <c:v>1.0541566610336304</c:v>
                </c:pt>
                <c:pt idx="113">
                  <c:v>1.3169662952423096</c:v>
                </c:pt>
                <c:pt idx="114">
                  <c:v>0.83937537670135498</c:v>
                </c:pt>
                <c:pt idx="115">
                  <c:v>0.61259245872497559</c:v>
                </c:pt>
                <c:pt idx="116">
                  <c:v>0.70444995164871216</c:v>
                </c:pt>
                <c:pt idx="117">
                  <c:v>0.63939255475997925</c:v>
                </c:pt>
                <c:pt idx="118">
                  <c:v>0.37266993522644043</c:v>
                </c:pt>
                <c:pt idx="119">
                  <c:v>0.11669043451547623</c:v>
                </c:pt>
                <c:pt idx="120">
                  <c:v>0.21961700916290283</c:v>
                </c:pt>
                <c:pt idx="121">
                  <c:v>1.9489963054656982</c:v>
                </c:pt>
                <c:pt idx="122">
                  <c:v>2.087451696395874</c:v>
                </c:pt>
                <c:pt idx="123">
                  <c:v>1.8431950807571411</c:v>
                </c:pt>
                <c:pt idx="124">
                  <c:v>1.1179035902023315</c:v>
                </c:pt>
                <c:pt idx="125">
                  <c:v>1.2870473861694336</c:v>
                </c:pt>
                <c:pt idx="126">
                  <c:v>2.4449918270111084</c:v>
                </c:pt>
                <c:pt idx="127">
                  <c:v>1.774207592010498</c:v>
                </c:pt>
                <c:pt idx="128">
                  <c:v>1.4617664813995361</c:v>
                </c:pt>
                <c:pt idx="129">
                  <c:v>1.5904443264007568</c:v>
                </c:pt>
                <c:pt idx="130">
                  <c:v>1.5161606073379517</c:v>
                </c:pt>
                <c:pt idx="131">
                  <c:v>1.2400810718536377</c:v>
                </c:pt>
                <c:pt idx="132">
                  <c:v>1.045767068862915</c:v>
                </c:pt>
                <c:pt idx="133">
                  <c:v>0.87294679880142212</c:v>
                </c:pt>
                <c:pt idx="134">
                  <c:v>0.62202686071395874</c:v>
                </c:pt>
                <c:pt idx="135">
                  <c:v>0.68556255102157593</c:v>
                </c:pt>
                <c:pt idx="136">
                  <c:v>0.45638296008110046</c:v>
                </c:pt>
                <c:pt idx="137">
                  <c:v>0.27349221706390381</c:v>
                </c:pt>
                <c:pt idx="138">
                  <c:v>8.9936286211013794E-2</c:v>
                </c:pt>
                <c:pt idx="139">
                  <c:v>9.6327915787696838E-2</c:v>
                </c:pt>
                <c:pt idx="140">
                  <c:v>8.1397369503974915E-2</c:v>
                </c:pt>
                <c:pt idx="141">
                  <c:v>5.368669331073761E-2</c:v>
                </c:pt>
                <c:pt idx="142">
                  <c:v>4.6690382063388824E-2</c:v>
                </c:pt>
                <c:pt idx="143">
                  <c:v>3.7689860910177231E-2</c:v>
                </c:pt>
                <c:pt idx="144">
                  <c:v>3.1874038279056549E-2</c:v>
                </c:pt>
                <c:pt idx="145">
                  <c:v>4.0940649807453156E-2</c:v>
                </c:pt>
                <c:pt idx="146">
                  <c:v>4.3204940855503082E-2</c:v>
                </c:pt>
                <c:pt idx="147">
                  <c:v>4.0873777121305466E-2</c:v>
                </c:pt>
                <c:pt idx="148">
                  <c:v>4.7854650765657425E-2</c:v>
                </c:pt>
                <c:pt idx="149">
                  <c:v>4.1408531367778778E-2</c:v>
                </c:pt>
                <c:pt idx="150">
                  <c:v>4.7104727476835251E-2</c:v>
                </c:pt>
                <c:pt idx="151">
                  <c:v>5.6525122374296188E-2</c:v>
                </c:pt>
                <c:pt idx="152">
                  <c:v>3.9050467312335968E-2</c:v>
                </c:pt>
                <c:pt idx="153">
                  <c:v>4.0445294231176376E-2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 ET (mm)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8.4670810699462891</c:v>
                </c:pt>
                <c:pt idx="1">
                  <c:v>8.3067512512207031</c:v>
                </c:pt>
                <c:pt idx="2">
                  <c:v>6.1625256538391113</c:v>
                </c:pt>
                <c:pt idx="3">
                  <c:v>6.3871703147888184</c:v>
                </c:pt>
                <c:pt idx="4">
                  <c:v>6.7790384292602539</c:v>
                </c:pt>
                <c:pt idx="5">
                  <c:v>8.9119710922241211</c:v>
                </c:pt>
                <c:pt idx="6">
                  <c:v>9.1204748153686523</c:v>
                </c:pt>
                <c:pt idx="7">
                  <c:v>9.5315380096435547</c:v>
                </c:pt>
                <c:pt idx="8">
                  <c:v>9.3823699951171875</c:v>
                </c:pt>
                <c:pt idx="9">
                  <c:v>8.4328031539916992</c:v>
                </c:pt>
                <c:pt idx="10">
                  <c:v>9.8328857421875</c:v>
                </c:pt>
                <c:pt idx="11">
                  <c:v>8.3356475830078125</c:v>
                </c:pt>
                <c:pt idx="12">
                  <c:v>4.0523219108581543</c:v>
                </c:pt>
                <c:pt idx="13">
                  <c:v>6.6667995452880859</c:v>
                </c:pt>
                <c:pt idx="14">
                  <c:v>7.4300613403320313</c:v>
                </c:pt>
                <c:pt idx="15">
                  <c:v>6.6769576072692871</c:v>
                </c:pt>
                <c:pt idx="16">
                  <c:v>7.8826274871826172</c:v>
                </c:pt>
                <c:pt idx="17">
                  <c:v>9.2479591369628906</c:v>
                </c:pt>
                <c:pt idx="18">
                  <c:v>8.2575197219848633</c:v>
                </c:pt>
                <c:pt idx="19">
                  <c:v>7.7245693206787109</c:v>
                </c:pt>
                <c:pt idx="20">
                  <c:v>7.9166617393493652</c:v>
                </c:pt>
                <c:pt idx="21">
                  <c:v>7.1514797210693359</c:v>
                </c:pt>
                <c:pt idx="22">
                  <c:v>9.7851676940917969</c:v>
                </c:pt>
                <c:pt idx="23">
                  <c:v>10.731216430664063</c:v>
                </c:pt>
                <c:pt idx="24">
                  <c:v>10.701287269592285</c:v>
                </c:pt>
                <c:pt idx="25">
                  <c:v>12.040766716003418</c:v>
                </c:pt>
                <c:pt idx="26">
                  <c:v>10.402955055236816</c:v>
                </c:pt>
                <c:pt idx="27">
                  <c:v>9.3952474594116211</c:v>
                </c:pt>
                <c:pt idx="28">
                  <c:v>8.0889577865600586</c:v>
                </c:pt>
                <c:pt idx="29">
                  <c:v>10.48823070526123</c:v>
                </c:pt>
                <c:pt idx="30">
                  <c:v>9.8061990737915039</c:v>
                </c:pt>
                <c:pt idx="31">
                  <c:v>10.871181488037109</c:v>
                </c:pt>
                <c:pt idx="32">
                  <c:v>10.335659980773926</c:v>
                </c:pt>
                <c:pt idx="33">
                  <c:v>9.4784564971923828</c:v>
                </c:pt>
                <c:pt idx="34">
                  <c:v>9.0522336959838867</c:v>
                </c:pt>
                <c:pt idx="35">
                  <c:v>11.126379013061523</c:v>
                </c:pt>
                <c:pt idx="36">
                  <c:v>9.5103645324707031</c:v>
                </c:pt>
                <c:pt idx="37">
                  <c:v>8.3380365371704102</c:v>
                </c:pt>
                <c:pt idx="38">
                  <c:v>8.2525062561035156</c:v>
                </c:pt>
                <c:pt idx="39">
                  <c:v>9.697087287902832</c:v>
                </c:pt>
                <c:pt idx="40">
                  <c:v>8.9046201705932617</c:v>
                </c:pt>
                <c:pt idx="41">
                  <c:v>7.2160811424255371</c:v>
                </c:pt>
                <c:pt idx="42">
                  <c:v>7.6362271308898926</c:v>
                </c:pt>
                <c:pt idx="43">
                  <c:v>10.06098461151123</c:v>
                </c:pt>
                <c:pt idx="44">
                  <c:v>9.6613073348999023</c:v>
                </c:pt>
                <c:pt idx="45">
                  <c:v>9.575404167175293</c:v>
                </c:pt>
                <c:pt idx="46">
                  <c:v>9.2092342376708984</c:v>
                </c:pt>
                <c:pt idx="47">
                  <c:v>10.256092071533203</c:v>
                </c:pt>
                <c:pt idx="48">
                  <c:v>11.191393852233887</c:v>
                </c:pt>
                <c:pt idx="49">
                  <c:v>8.424774169921875</c:v>
                </c:pt>
                <c:pt idx="50">
                  <c:v>7.0445818901062012</c:v>
                </c:pt>
                <c:pt idx="51">
                  <c:v>7.7227745056152344</c:v>
                </c:pt>
                <c:pt idx="52">
                  <c:v>6.8141951560974121</c:v>
                </c:pt>
                <c:pt idx="53">
                  <c:v>6.237586498260498</c:v>
                </c:pt>
                <c:pt idx="54">
                  <c:v>6.4172391891479492</c:v>
                </c:pt>
                <c:pt idx="55">
                  <c:v>7.1988792419433594</c:v>
                </c:pt>
                <c:pt idx="56">
                  <c:v>9.55499267578125</c:v>
                </c:pt>
                <c:pt idx="57">
                  <c:v>9.7202892303466797</c:v>
                </c:pt>
                <c:pt idx="58">
                  <c:v>9.5876121520996094</c:v>
                </c:pt>
                <c:pt idx="59">
                  <c:v>10.47545337677002</c:v>
                </c:pt>
                <c:pt idx="60">
                  <c:v>9.6377153396606445</c:v>
                </c:pt>
                <c:pt idx="61">
                  <c:v>9.8927011489868164</c:v>
                </c:pt>
                <c:pt idx="62">
                  <c:v>10.105844497680664</c:v>
                </c:pt>
                <c:pt idx="63">
                  <c:v>8.121556282043457</c:v>
                </c:pt>
                <c:pt idx="64">
                  <c:v>8.5262260437011719</c:v>
                </c:pt>
                <c:pt idx="65">
                  <c:v>9.7974977493286133</c:v>
                </c:pt>
                <c:pt idx="66">
                  <c:v>8.5146665573120117</c:v>
                </c:pt>
                <c:pt idx="67">
                  <c:v>7.6082453727722168</c:v>
                </c:pt>
                <c:pt idx="68">
                  <c:v>7.425081729888916</c:v>
                </c:pt>
                <c:pt idx="69">
                  <c:v>6.5848293304443359</c:v>
                </c:pt>
                <c:pt idx="70">
                  <c:v>6.3357152938842773</c:v>
                </c:pt>
                <c:pt idx="71">
                  <c:v>5.4739651679992676</c:v>
                </c:pt>
                <c:pt idx="72">
                  <c:v>6.8628349304199219</c:v>
                </c:pt>
                <c:pt idx="73">
                  <c:v>7.1704730987548828</c:v>
                </c:pt>
                <c:pt idx="74">
                  <c:v>7.0968985557556152</c:v>
                </c:pt>
                <c:pt idx="75">
                  <c:v>5.0054330825805664</c:v>
                </c:pt>
                <c:pt idx="76">
                  <c:v>5.9207019805908203</c:v>
                </c:pt>
                <c:pt idx="77">
                  <c:v>6.9125227928161621</c:v>
                </c:pt>
                <c:pt idx="78">
                  <c:v>8.0328407287597656</c:v>
                </c:pt>
                <c:pt idx="79">
                  <c:v>6.6303434371948242</c:v>
                </c:pt>
                <c:pt idx="80">
                  <c:v>7.3223772048950195</c:v>
                </c:pt>
                <c:pt idx="81">
                  <c:v>6.8226771354675293</c:v>
                </c:pt>
                <c:pt idx="82">
                  <c:v>6.8450584411621094</c:v>
                </c:pt>
                <c:pt idx="83">
                  <c:v>8.391322135925293</c:v>
                </c:pt>
                <c:pt idx="84">
                  <c:v>7.8618450164794922</c:v>
                </c:pt>
                <c:pt idx="85">
                  <c:v>8.0650901794433594</c:v>
                </c:pt>
                <c:pt idx="86">
                  <c:v>9.1462440490722656</c:v>
                </c:pt>
                <c:pt idx="87">
                  <c:v>8.9802865982055664</c:v>
                </c:pt>
                <c:pt idx="88">
                  <c:v>8.0854148864746094</c:v>
                </c:pt>
                <c:pt idx="89">
                  <c:v>8.2508735656738281</c:v>
                </c:pt>
                <c:pt idx="90">
                  <c:v>9.3543930053710938</c:v>
                </c:pt>
                <c:pt idx="91">
                  <c:v>8.4172000885009766</c:v>
                </c:pt>
                <c:pt idx="92">
                  <c:v>9.0209140777587891</c:v>
                </c:pt>
                <c:pt idx="93">
                  <c:v>7.5842180252075195</c:v>
                </c:pt>
                <c:pt idx="94">
                  <c:v>7.3562769889831543</c:v>
                </c:pt>
                <c:pt idx="95">
                  <c:v>7.4350948333740234</c:v>
                </c:pt>
                <c:pt idx="96">
                  <c:v>6.711890697479248</c:v>
                </c:pt>
                <c:pt idx="97">
                  <c:v>6.3210535049438477</c:v>
                </c:pt>
                <c:pt idx="98">
                  <c:v>8.1899013519287109</c:v>
                </c:pt>
                <c:pt idx="99">
                  <c:v>7.5976085662841797</c:v>
                </c:pt>
                <c:pt idx="100">
                  <c:v>6.9654908180236816</c:v>
                </c:pt>
                <c:pt idx="101">
                  <c:v>6.4344043731689453</c:v>
                </c:pt>
                <c:pt idx="102">
                  <c:v>7.2469773292541504</c:v>
                </c:pt>
                <c:pt idx="103">
                  <c:v>7.2556195259094238</c:v>
                </c:pt>
                <c:pt idx="104">
                  <c:v>6.7070798873901367</c:v>
                </c:pt>
                <c:pt idx="105">
                  <c:v>7.554450511932373</c:v>
                </c:pt>
                <c:pt idx="106">
                  <c:v>7.4039211273193359</c:v>
                </c:pt>
                <c:pt idx="107">
                  <c:v>8.9715642929077148</c:v>
                </c:pt>
                <c:pt idx="108">
                  <c:v>6.7981891632080078</c:v>
                </c:pt>
                <c:pt idx="109">
                  <c:v>6.2790422439575195</c:v>
                </c:pt>
                <c:pt idx="110">
                  <c:v>5.182765007019043</c:v>
                </c:pt>
                <c:pt idx="111">
                  <c:v>7.2978878021240234</c:v>
                </c:pt>
                <c:pt idx="112">
                  <c:v>5.5244927406311035</c:v>
                </c:pt>
                <c:pt idx="113">
                  <c:v>7.3212332725524902</c:v>
                </c:pt>
                <c:pt idx="114">
                  <c:v>6.5641226768493652</c:v>
                </c:pt>
                <c:pt idx="115">
                  <c:v>6.2582111358642578</c:v>
                </c:pt>
                <c:pt idx="116">
                  <c:v>7.1333508491516113</c:v>
                </c:pt>
                <c:pt idx="117">
                  <c:v>7.2732572555541992</c:v>
                </c:pt>
                <c:pt idx="118">
                  <c:v>4.574059009552002</c:v>
                </c:pt>
                <c:pt idx="119">
                  <c:v>0.74648910760879517</c:v>
                </c:pt>
                <c:pt idx="120">
                  <c:v>1.1471349000930786</c:v>
                </c:pt>
                <c:pt idx="121">
                  <c:v>4.1529064178466797</c:v>
                </c:pt>
                <c:pt idx="122">
                  <c:v>5.0497980117797852</c:v>
                </c:pt>
                <c:pt idx="123">
                  <c:v>5.2624626159667969</c:v>
                </c:pt>
                <c:pt idx="124">
                  <c:v>3.8521065711975098</c:v>
                </c:pt>
                <c:pt idx="125">
                  <c:v>4.9168434143066406</c:v>
                </c:pt>
                <c:pt idx="126">
                  <c:v>5.707432746887207</c:v>
                </c:pt>
                <c:pt idx="127">
                  <c:v>4.8257880210876465</c:v>
                </c:pt>
                <c:pt idx="128">
                  <c:v>4.5166382789611816</c:v>
                </c:pt>
                <c:pt idx="129">
                  <c:v>5.4292564392089844</c:v>
                </c:pt>
                <c:pt idx="130">
                  <c:v>5.8395681381225586</c:v>
                </c:pt>
                <c:pt idx="131">
                  <c:v>5.4910964965820313</c:v>
                </c:pt>
                <c:pt idx="132">
                  <c:v>5.2612318992614746</c:v>
                </c:pt>
                <c:pt idx="133">
                  <c:v>5.4334654808044434</c:v>
                </c:pt>
                <c:pt idx="134">
                  <c:v>5.1547889709472656</c:v>
                </c:pt>
                <c:pt idx="135">
                  <c:v>7.1581602096557617</c:v>
                </c:pt>
                <c:pt idx="136">
                  <c:v>7.6069540977478027</c:v>
                </c:pt>
                <c:pt idx="137">
                  <c:v>7.2179446220397949</c:v>
                </c:pt>
                <c:pt idx="138">
                  <c:v>4.098933219909668</c:v>
                </c:pt>
                <c:pt idx="139">
                  <c:v>5.5310492515563965</c:v>
                </c:pt>
                <c:pt idx="140">
                  <c:v>6.2155332565307617</c:v>
                </c:pt>
                <c:pt idx="141">
                  <c:v>5.3471231460571289</c:v>
                </c:pt>
                <c:pt idx="142">
                  <c:v>5.5897054672241211</c:v>
                </c:pt>
                <c:pt idx="143">
                  <c:v>5.0294198989868164</c:v>
                </c:pt>
                <c:pt idx="144">
                  <c:v>4.5055360794067383</c:v>
                </c:pt>
                <c:pt idx="145">
                  <c:v>5.7635607719421387</c:v>
                </c:pt>
                <c:pt idx="146">
                  <c:v>6.145967960357666</c:v>
                </c:pt>
                <c:pt idx="147">
                  <c:v>5.827394962310791</c:v>
                </c:pt>
                <c:pt idx="148">
                  <c:v>6.717195987701416</c:v>
                </c:pt>
                <c:pt idx="149">
                  <c:v>5.7824640274047852</c:v>
                </c:pt>
                <c:pt idx="150">
                  <c:v>6.4326262474060059</c:v>
                </c:pt>
                <c:pt idx="151">
                  <c:v>7.6145548820495605</c:v>
                </c:pt>
                <c:pt idx="152">
                  <c:v>5.2690572738647461</c:v>
                </c:pt>
                <c:pt idx="153">
                  <c:v>5.3165740966796875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1">
                  <c:v>0.24730484187602997</c:v>
                </c:pt>
                <c:pt idx="2">
                  <c:v>0.24490489065647125</c:v>
                </c:pt>
                <c:pt idx="3">
                  <c:v>0.24275735020637512</c:v>
                </c:pt>
                <c:pt idx="4">
                  <c:v>0.24082700908184052</c:v>
                </c:pt>
                <c:pt idx="5">
                  <c:v>0.23909062147140503</c:v>
                </c:pt>
                <c:pt idx="6">
                  <c:v>0.23754172027111053</c:v>
                </c:pt>
                <c:pt idx="7">
                  <c:v>0.23619751632213593</c:v>
                </c:pt>
                <c:pt idx="8">
                  <c:v>0.23507498204708099</c:v>
                </c:pt>
                <c:pt idx="9">
                  <c:v>0.23423478007316589</c:v>
                </c:pt>
                <c:pt idx="10">
                  <c:v>0.23375451564788818</c:v>
                </c:pt>
                <c:pt idx="11">
                  <c:v>0.23372724652290344</c:v>
                </c:pt>
                <c:pt idx="12">
                  <c:v>0.23359842598438263</c:v>
                </c:pt>
                <c:pt idx="13">
                  <c:v>0.23340743780136108</c:v>
                </c:pt>
                <c:pt idx="14">
                  <c:v>0.23318186402320862</c:v>
                </c:pt>
                <c:pt idx="15">
                  <c:v>0.23294124007225037</c:v>
                </c:pt>
                <c:pt idx="16">
                  <c:v>0.23269931972026825</c:v>
                </c:pt>
                <c:pt idx="17">
                  <c:v>0.23246556520462036</c:v>
                </c:pt>
                <c:pt idx="18">
                  <c:v>0.23224617540836334</c:v>
                </c:pt>
                <c:pt idx="19">
                  <c:v>0.23197533190250397</c:v>
                </c:pt>
                <c:pt idx="20">
                  <c:v>0.2316681295633316</c:v>
                </c:pt>
                <c:pt idx="21">
                  <c:v>0.23133638501167297</c:v>
                </c:pt>
                <c:pt idx="22">
                  <c:v>0.23098933696746826</c:v>
                </c:pt>
                <c:pt idx="23">
                  <c:v>0.23060877621173859</c:v>
                </c:pt>
                <c:pt idx="24">
                  <c:v>0.23020564019680023</c:v>
                </c:pt>
                <c:pt idx="25">
                  <c:v>0.22977469861507416</c:v>
                </c:pt>
                <c:pt idx="26">
                  <c:v>0.2293257862329483</c:v>
                </c:pt>
                <c:pt idx="27">
                  <c:v>0.22885596752166748</c:v>
                </c:pt>
                <c:pt idx="28">
                  <c:v>0.22836519777774811</c:v>
                </c:pt>
                <c:pt idx="29">
                  <c:v>0.22785502672195435</c:v>
                </c:pt>
                <c:pt idx="30">
                  <c:v>0.22732780873775482</c:v>
                </c:pt>
                <c:pt idx="31">
                  <c:v>0.2267863005399704</c:v>
                </c:pt>
                <c:pt idx="32">
                  <c:v>0.22623328864574432</c:v>
                </c:pt>
                <c:pt idx="33">
                  <c:v>0.22567148506641388</c:v>
                </c:pt>
                <c:pt idx="34">
                  <c:v>0.22510339319705963</c:v>
                </c:pt>
                <c:pt idx="35">
                  <c:v>0.22453127801418304</c:v>
                </c:pt>
                <c:pt idx="36">
                  <c:v>0.22395715117454529</c:v>
                </c:pt>
                <c:pt idx="37">
                  <c:v>0.22338277101516724</c:v>
                </c:pt>
                <c:pt idx="38">
                  <c:v>0.22280968725681305</c:v>
                </c:pt>
                <c:pt idx="39">
                  <c:v>0.22223922610282898</c:v>
                </c:pt>
                <c:pt idx="40">
                  <c:v>0.22167249023914337</c:v>
                </c:pt>
                <c:pt idx="41">
                  <c:v>0.22111041843891144</c:v>
                </c:pt>
                <c:pt idx="42">
                  <c:v>0.2205309271812439</c:v>
                </c:pt>
                <c:pt idx="43">
                  <c:v>0.21996016800403595</c:v>
                </c:pt>
                <c:pt idx="44">
                  <c:v>0.21587479114532471</c:v>
                </c:pt>
                <c:pt idx="45">
                  <c:v>0.21558642387390137</c:v>
                </c:pt>
                <c:pt idx="46">
                  <c:v>0.21529790759086609</c:v>
                </c:pt>
                <c:pt idx="47">
                  <c:v>0.21501584351062775</c:v>
                </c:pt>
                <c:pt idx="48">
                  <c:v>0.2147495299577713</c:v>
                </c:pt>
                <c:pt idx="49">
                  <c:v>0.21450799703598022</c:v>
                </c:pt>
                <c:pt idx="50">
                  <c:v>0.21430103480815887</c:v>
                </c:pt>
                <c:pt idx="51">
                  <c:v>0.21413934230804443</c:v>
                </c:pt>
                <c:pt idx="52">
                  <c:v>0.21403457224369049</c:v>
                </c:pt>
                <c:pt idx="53">
                  <c:v>0.21399964392185211</c:v>
                </c:pt>
                <c:pt idx="54">
                  <c:v>0.21398830413818359</c:v>
                </c:pt>
                <c:pt idx="55">
                  <c:v>0.21400937438011169</c:v>
                </c:pt>
                <c:pt idx="56">
                  <c:v>0.21405309438705444</c:v>
                </c:pt>
                <c:pt idx="57">
                  <c:v>0.21411122381687164</c:v>
                </c:pt>
                <c:pt idx="58">
                  <c:v>0.21417689323425293</c:v>
                </c:pt>
                <c:pt idx="59">
                  <c:v>0.2142445296049118</c:v>
                </c:pt>
                <c:pt idx="60">
                  <c:v>0.21430927515029907</c:v>
                </c:pt>
                <c:pt idx="61">
                  <c:v>0.21436686813831329</c:v>
                </c:pt>
                <c:pt idx="62">
                  <c:v>0.21441362798213959</c:v>
                </c:pt>
                <c:pt idx="63">
                  <c:v>0.21444645524024963</c:v>
                </c:pt>
                <c:pt idx="64">
                  <c:v>0.21446298062801361</c:v>
                </c:pt>
                <c:pt idx="65">
                  <c:v>0.21440908312797546</c:v>
                </c:pt>
                <c:pt idx="66">
                  <c:v>0.21429349482059479</c:v>
                </c:pt>
                <c:pt idx="67">
                  <c:v>0.21412366628646851</c:v>
                </c:pt>
                <c:pt idx="68">
                  <c:v>0.21390724182128906</c:v>
                </c:pt>
                <c:pt idx="69">
                  <c:v>0.2136506587266922</c:v>
                </c:pt>
                <c:pt idx="70">
                  <c:v>0.21205569803714752</c:v>
                </c:pt>
                <c:pt idx="71">
                  <c:v>0.21061848104000092</c:v>
                </c:pt>
                <c:pt idx="72">
                  <c:v>0.20931290090084076</c:v>
                </c:pt>
                <c:pt idx="73">
                  <c:v>0.2092854231595993</c:v>
                </c:pt>
                <c:pt idx="74">
                  <c:v>0.20924966037273407</c:v>
                </c:pt>
                <c:pt idx="75">
                  <c:v>0.20920634269714355</c:v>
                </c:pt>
                <c:pt idx="76">
                  <c:v>0.20915615558624268</c:v>
                </c:pt>
                <c:pt idx="77">
                  <c:v>0.20909970998764038</c:v>
                </c:pt>
                <c:pt idx="78">
                  <c:v>0.20903757214546204</c:v>
                </c:pt>
                <c:pt idx="79">
                  <c:v>0.20897026360034943</c:v>
                </c:pt>
                <c:pt idx="80">
                  <c:v>0.20889826118946075</c:v>
                </c:pt>
                <c:pt idx="81">
                  <c:v>0.20882198214530945</c:v>
                </c:pt>
                <c:pt idx="82">
                  <c:v>0.20874182879924774</c:v>
                </c:pt>
                <c:pt idx="83">
                  <c:v>0.2086581289768219</c:v>
                </c:pt>
                <c:pt idx="84">
                  <c:v>0.20857121050357819</c:v>
                </c:pt>
                <c:pt idx="85">
                  <c:v>0.20848135650157928</c:v>
                </c:pt>
                <c:pt idx="86">
                  <c:v>0.20838886499404907</c:v>
                </c:pt>
                <c:pt idx="87">
                  <c:v>0.20829400420188904</c:v>
                </c:pt>
                <c:pt idx="88">
                  <c:v>0.20819702744483948</c:v>
                </c:pt>
                <c:pt idx="89">
                  <c:v>0.2080981582403183</c:v>
                </c:pt>
                <c:pt idx="90">
                  <c:v>0.20799757540225983</c:v>
                </c:pt>
                <c:pt idx="91">
                  <c:v>0.20789541304111481</c:v>
                </c:pt>
                <c:pt idx="92">
                  <c:v>0.20779180526733398</c:v>
                </c:pt>
                <c:pt idx="93">
                  <c:v>0.2076868861913681</c:v>
                </c:pt>
                <c:pt idx="94">
                  <c:v>0.20758076012134552</c:v>
                </c:pt>
                <c:pt idx="95">
                  <c:v>0.20747354626655579</c:v>
                </c:pt>
                <c:pt idx="96">
                  <c:v>0.20736534893512726</c:v>
                </c:pt>
                <c:pt idx="97">
                  <c:v>0.20725624263286591</c:v>
                </c:pt>
                <c:pt idx="98">
                  <c:v>0.20714633166790009</c:v>
                </c:pt>
                <c:pt idx="99">
                  <c:v>0.20703567564487457</c:v>
                </c:pt>
                <c:pt idx="100">
                  <c:v>0.20692437887191772</c:v>
                </c:pt>
                <c:pt idx="101">
                  <c:v>0.20681251585483551</c:v>
                </c:pt>
                <c:pt idx="102">
                  <c:v>0.20670014619827271</c:v>
                </c:pt>
                <c:pt idx="103">
                  <c:v>0.20658732950687408</c:v>
                </c:pt>
                <c:pt idx="104">
                  <c:v>0.20647411048412323</c:v>
                </c:pt>
                <c:pt idx="105">
                  <c:v>0.20636056363582611</c:v>
                </c:pt>
                <c:pt idx="106">
                  <c:v>0.20624673366546631</c:v>
                </c:pt>
                <c:pt idx="107">
                  <c:v>0.2061326652765274</c:v>
                </c:pt>
                <c:pt idx="108">
                  <c:v>0.20601841807365417</c:v>
                </c:pt>
                <c:pt idx="109">
                  <c:v>0.20590402185916901</c:v>
                </c:pt>
                <c:pt idx="110">
                  <c:v>0.20578952133655548</c:v>
                </c:pt>
                <c:pt idx="111">
                  <c:v>0.20567493140697479</c:v>
                </c:pt>
                <c:pt idx="112">
                  <c:v>0.20556029677391052</c:v>
                </c:pt>
                <c:pt idx="113">
                  <c:v>0.20544563233852386</c:v>
                </c:pt>
                <c:pt idx="114">
                  <c:v>0.20533096790313721</c:v>
                </c:pt>
                <c:pt idx="115">
                  <c:v>0.20521633327007294</c:v>
                </c:pt>
                <c:pt idx="116">
                  <c:v>0.20510174334049225</c:v>
                </c:pt>
                <c:pt idx="117">
                  <c:v>0.20498721301555634</c:v>
                </c:pt>
                <c:pt idx="118">
                  <c:v>0.20487277209758759</c:v>
                </c:pt>
                <c:pt idx="119">
                  <c:v>0.20475843548774719</c:v>
                </c:pt>
                <c:pt idx="120">
                  <c:v>0.20464421808719635</c:v>
                </c:pt>
                <c:pt idx="121">
                  <c:v>0.20453014969825745</c:v>
                </c:pt>
                <c:pt idx="122">
                  <c:v>0.20441623032093048</c:v>
                </c:pt>
                <c:pt idx="123">
                  <c:v>0.20430248975753784</c:v>
                </c:pt>
                <c:pt idx="124">
                  <c:v>0.20418892800807953</c:v>
                </c:pt>
                <c:pt idx="125">
                  <c:v>0.20407555997371674</c:v>
                </c:pt>
                <c:pt idx="126">
                  <c:v>0.20396238565444946</c:v>
                </c:pt>
                <c:pt idx="127">
                  <c:v>0.2038494199514389</c:v>
                </c:pt>
                <c:pt idx="128">
                  <c:v>0.20361354947090149</c:v>
                </c:pt>
                <c:pt idx="129">
                  <c:v>0.20331589877605438</c:v>
                </c:pt>
                <c:pt idx="130">
                  <c:v>0.20298658311367035</c:v>
                </c:pt>
                <c:pt idx="131">
                  <c:v>0.20263822376728058</c:v>
                </c:pt>
                <c:pt idx="132">
                  <c:v>0.20228442549705505</c:v>
                </c:pt>
                <c:pt idx="133">
                  <c:v>0.20193293690681458</c:v>
                </c:pt>
                <c:pt idx="134">
                  <c:v>0.2015860378742218</c:v>
                </c:pt>
                <c:pt idx="135">
                  <c:v>0.20124393701553345</c:v>
                </c:pt>
                <c:pt idx="136">
                  <c:v>0.20090597867965698</c:v>
                </c:pt>
                <c:pt idx="137">
                  <c:v>0.20057214796543121</c:v>
                </c:pt>
                <c:pt idx="138">
                  <c:v>0.20024167001247406</c:v>
                </c:pt>
                <c:pt idx="139">
                  <c:v>0.19991396367549896</c:v>
                </c:pt>
                <c:pt idx="140">
                  <c:v>0.19958867132663727</c:v>
                </c:pt>
                <c:pt idx="141">
                  <c:v>0.1992659866809845</c:v>
                </c:pt>
                <c:pt idx="142">
                  <c:v>0.1989460289478302</c:v>
                </c:pt>
                <c:pt idx="143">
                  <c:v>0.19862890243530273</c:v>
                </c:pt>
                <c:pt idx="144">
                  <c:v>0.19831474125385284</c:v>
                </c:pt>
                <c:pt idx="145">
                  <c:v>0.19800367951393127</c:v>
                </c:pt>
                <c:pt idx="146">
                  <c:v>0.19769583642482758</c:v>
                </c:pt>
                <c:pt idx="147">
                  <c:v>0.1973913162946701</c:v>
                </c:pt>
                <c:pt idx="148">
                  <c:v>0.19709016382694244</c:v>
                </c:pt>
                <c:pt idx="149">
                  <c:v>0.19679246842861176</c:v>
                </c:pt>
                <c:pt idx="150">
                  <c:v>0.19649824500083923</c:v>
                </c:pt>
                <c:pt idx="151">
                  <c:v>0.19620758295059204</c:v>
                </c:pt>
                <c:pt idx="152">
                  <c:v>0.19592046737670898</c:v>
                </c:pt>
                <c:pt idx="153">
                  <c:v>0.19563682377338409</c:v>
                </c:pt>
                <c:pt idx="154">
                  <c:v>0.19535687565803528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1">
                  <c:v>0.19721232354640961</c:v>
                </c:pt>
                <c:pt idx="2">
                  <c:v>0.19502030313014984</c:v>
                </c:pt>
                <c:pt idx="3">
                  <c:v>0.19331926107406616</c:v>
                </c:pt>
                <c:pt idx="4">
                  <c:v>0.19210956990718842</c:v>
                </c:pt>
                <c:pt idx="5">
                  <c:v>0.191536545753479</c:v>
                </c:pt>
                <c:pt idx="6">
                  <c:v>0.19190090894699097</c:v>
                </c:pt>
                <c:pt idx="7">
                  <c:v>0.19307225942611694</c:v>
                </c:pt>
                <c:pt idx="8">
                  <c:v>0.19544140994548798</c:v>
                </c:pt>
                <c:pt idx="9">
                  <c:v>0.19877785444259644</c:v>
                </c:pt>
                <c:pt idx="10">
                  <c:v>0.20272400975227356</c:v>
                </c:pt>
                <c:pt idx="11">
                  <c:v>0.20180027186870575</c:v>
                </c:pt>
                <c:pt idx="12">
                  <c:v>0.20110894739627838</c:v>
                </c:pt>
                <c:pt idx="13">
                  <c:v>0.20060350000858307</c:v>
                </c:pt>
                <c:pt idx="14">
                  <c:v>0.20024870336055756</c:v>
                </c:pt>
                <c:pt idx="15">
                  <c:v>0.2000148594379425</c:v>
                </c:pt>
                <c:pt idx="16">
                  <c:v>0.19987618923187256</c:v>
                </c:pt>
                <c:pt idx="17">
                  <c:v>0.1998102068901062</c:v>
                </c:pt>
                <c:pt idx="18">
                  <c:v>0.19906704127788544</c:v>
                </c:pt>
                <c:pt idx="19">
                  <c:v>0.19841101765632629</c:v>
                </c:pt>
                <c:pt idx="20">
                  <c:v>0.19783309102058411</c:v>
                </c:pt>
                <c:pt idx="21">
                  <c:v>0.19732511043548584</c:v>
                </c:pt>
                <c:pt idx="22">
                  <c:v>0.19656631350517273</c:v>
                </c:pt>
                <c:pt idx="23">
                  <c:v>0.19588521122932434</c:v>
                </c:pt>
                <c:pt idx="24">
                  <c:v>0.1950884610414505</c:v>
                </c:pt>
                <c:pt idx="25">
                  <c:v>0.1943700909614563</c:v>
                </c:pt>
                <c:pt idx="26">
                  <c:v>0.19356699287891388</c:v>
                </c:pt>
                <c:pt idx="27">
                  <c:v>0.19271093606948853</c:v>
                </c:pt>
                <c:pt idx="28">
                  <c:v>0.19182306528091431</c:v>
                </c:pt>
                <c:pt idx="29">
                  <c:v>0.19091840088367462</c:v>
                </c:pt>
                <c:pt idx="30">
                  <c:v>0.19000798463821411</c:v>
                </c:pt>
                <c:pt idx="31">
                  <c:v>0.18909969925880432</c:v>
                </c:pt>
                <c:pt idx="32">
                  <c:v>0.18819926679134369</c:v>
                </c:pt>
                <c:pt idx="33">
                  <c:v>0.18731091916561127</c:v>
                </c:pt>
                <c:pt idx="34">
                  <c:v>0.18643772602081299</c:v>
                </c:pt>
                <c:pt idx="35">
                  <c:v>0.18558189272880554</c:v>
                </c:pt>
                <c:pt idx="36">
                  <c:v>0.18474510312080383</c:v>
                </c:pt>
                <c:pt idx="37">
                  <c:v>0.18392875790596008</c:v>
                </c:pt>
                <c:pt idx="38">
                  <c:v>0.18313369154930115</c:v>
                </c:pt>
                <c:pt idx="39">
                  <c:v>0.18236032128334045</c:v>
                </c:pt>
                <c:pt idx="40">
                  <c:v>0.18160881102085114</c:v>
                </c:pt>
                <c:pt idx="41">
                  <c:v>0.18015412986278534</c:v>
                </c:pt>
                <c:pt idx="42">
                  <c:v>0.17946496605873108</c:v>
                </c:pt>
                <c:pt idx="43">
                  <c:v>0.17879761755466461</c:v>
                </c:pt>
                <c:pt idx="44">
                  <c:v>0.18172097206115723</c:v>
                </c:pt>
                <c:pt idx="45">
                  <c:v>0.18136933445930481</c:v>
                </c:pt>
                <c:pt idx="46">
                  <c:v>0.1812174916267395</c:v>
                </c:pt>
                <c:pt idx="47">
                  <c:v>0.18135921657085419</c:v>
                </c:pt>
                <c:pt idx="48">
                  <c:v>0.18179051578044891</c:v>
                </c:pt>
                <c:pt idx="49">
                  <c:v>0.18251980841159821</c:v>
                </c:pt>
                <c:pt idx="50">
                  <c:v>0.18354341387748718</c:v>
                </c:pt>
                <c:pt idx="51">
                  <c:v>0.18484294414520264</c:v>
                </c:pt>
                <c:pt idx="52">
                  <c:v>0.1863936185836792</c:v>
                </c:pt>
                <c:pt idx="53">
                  <c:v>0.18688817322254181</c:v>
                </c:pt>
                <c:pt idx="54">
                  <c:v>0.18757332861423492</c:v>
                </c:pt>
                <c:pt idx="55">
                  <c:v>0.18805849552154541</c:v>
                </c:pt>
                <c:pt idx="56">
                  <c:v>0.18838286399841309</c:v>
                </c:pt>
                <c:pt idx="57">
                  <c:v>0.18857644498348236</c:v>
                </c:pt>
                <c:pt idx="58">
                  <c:v>0.1886640340089798</c:v>
                </c:pt>
                <c:pt idx="59">
                  <c:v>0.18865710496902466</c:v>
                </c:pt>
                <c:pt idx="60">
                  <c:v>0.18856368958950043</c:v>
                </c:pt>
                <c:pt idx="61">
                  <c:v>0.18839110434055328</c:v>
                </c:pt>
                <c:pt idx="62">
                  <c:v>0.18814566731452942</c:v>
                </c:pt>
                <c:pt idx="63">
                  <c:v>0.18783716857433319</c:v>
                </c:pt>
                <c:pt idx="64">
                  <c:v>0.18632934987545013</c:v>
                </c:pt>
                <c:pt idx="65">
                  <c:v>0.18482668697834015</c:v>
                </c:pt>
                <c:pt idx="66">
                  <c:v>0.18331819772720337</c:v>
                </c:pt>
                <c:pt idx="67">
                  <c:v>0.18183015286922455</c:v>
                </c:pt>
                <c:pt idx="68">
                  <c:v>0.18035323917865753</c:v>
                </c:pt>
                <c:pt idx="69">
                  <c:v>0.17889866232872009</c:v>
                </c:pt>
                <c:pt idx="70">
                  <c:v>0.17878909409046173</c:v>
                </c:pt>
                <c:pt idx="71">
                  <c:v>0.17862969636917114</c:v>
                </c:pt>
                <c:pt idx="72">
                  <c:v>0.17843352258205414</c:v>
                </c:pt>
                <c:pt idx="73">
                  <c:v>0.17820821702480316</c:v>
                </c:pt>
                <c:pt idx="74">
                  <c:v>0.17799322307109833</c:v>
                </c:pt>
                <c:pt idx="75">
                  <c:v>0.17778784036636353</c:v>
                </c:pt>
                <c:pt idx="76">
                  <c:v>0.17759130895137787</c:v>
                </c:pt>
                <c:pt idx="77">
                  <c:v>0.17740288376808167</c:v>
                </c:pt>
                <c:pt idx="78">
                  <c:v>0.17722219228744507</c:v>
                </c:pt>
                <c:pt idx="79">
                  <c:v>0.17704875767230988</c:v>
                </c:pt>
                <c:pt idx="80">
                  <c:v>0.17688190937042236</c:v>
                </c:pt>
                <c:pt idx="81">
                  <c:v>0.17672085762023926</c:v>
                </c:pt>
                <c:pt idx="82">
                  <c:v>0.17656509578227997</c:v>
                </c:pt>
                <c:pt idx="83">
                  <c:v>0.17641422152519226</c:v>
                </c:pt>
                <c:pt idx="84">
                  <c:v>0.17626805603504181</c:v>
                </c:pt>
                <c:pt idx="85">
                  <c:v>0.176126629114151</c:v>
                </c:pt>
                <c:pt idx="86">
                  <c:v>0.17599004507064819</c:v>
                </c:pt>
                <c:pt idx="87">
                  <c:v>0.17585830390453339</c:v>
                </c:pt>
                <c:pt idx="88">
                  <c:v>0.17573034763336182</c:v>
                </c:pt>
                <c:pt idx="89">
                  <c:v>0.17560525238513947</c:v>
                </c:pt>
                <c:pt idx="90">
                  <c:v>0.17548249661922455</c:v>
                </c:pt>
                <c:pt idx="91">
                  <c:v>0.17536190152168274</c:v>
                </c:pt>
                <c:pt idx="92">
                  <c:v>0.17524334788322449</c:v>
                </c:pt>
                <c:pt idx="93">
                  <c:v>0.17512670159339905</c:v>
                </c:pt>
                <c:pt idx="94">
                  <c:v>0.17501193284988403</c:v>
                </c:pt>
                <c:pt idx="95">
                  <c:v>0.1748988926410675</c:v>
                </c:pt>
                <c:pt idx="96">
                  <c:v>0.1747874915599823</c:v>
                </c:pt>
                <c:pt idx="97">
                  <c:v>0.17467764019966125</c:v>
                </c:pt>
                <c:pt idx="98">
                  <c:v>0.17456920444965363</c:v>
                </c:pt>
                <c:pt idx="99">
                  <c:v>0.17446252703666687</c:v>
                </c:pt>
                <c:pt idx="100">
                  <c:v>0.17435739934444427</c:v>
                </c:pt>
                <c:pt idx="101">
                  <c:v>0.17425359785556793</c:v>
                </c:pt>
                <c:pt idx="102">
                  <c:v>0.1741509884595871</c:v>
                </c:pt>
                <c:pt idx="103">
                  <c:v>0.17404955625534058</c:v>
                </c:pt>
                <c:pt idx="104">
                  <c:v>0.17394931614398956</c:v>
                </c:pt>
                <c:pt idx="105">
                  <c:v>0.17385019361972809</c:v>
                </c:pt>
                <c:pt idx="106">
                  <c:v>0.17375221848487854</c:v>
                </c:pt>
                <c:pt idx="107">
                  <c:v>0.17365549504756927</c:v>
                </c:pt>
                <c:pt idx="108">
                  <c:v>0.17355979979038239</c:v>
                </c:pt>
                <c:pt idx="109">
                  <c:v>0.17346498370170593</c:v>
                </c:pt>
                <c:pt idx="110">
                  <c:v>0.17337088286876678</c:v>
                </c:pt>
                <c:pt idx="111">
                  <c:v>0.17327749729156494</c:v>
                </c:pt>
                <c:pt idx="112">
                  <c:v>0.17318478226661682</c:v>
                </c:pt>
                <c:pt idx="113">
                  <c:v>0.17309278249740601</c:v>
                </c:pt>
                <c:pt idx="114">
                  <c:v>0.17300146818161011</c:v>
                </c:pt>
                <c:pt idx="115">
                  <c:v>0.17291083931922913</c:v>
                </c:pt>
                <c:pt idx="116">
                  <c:v>0.17282088100910187</c:v>
                </c:pt>
                <c:pt idx="117">
                  <c:v>0.17273156344890594</c:v>
                </c:pt>
                <c:pt idx="118">
                  <c:v>0.17264285683631897</c:v>
                </c:pt>
                <c:pt idx="119">
                  <c:v>0.17255474627017975</c:v>
                </c:pt>
                <c:pt idx="120">
                  <c:v>0.17246724665164948</c:v>
                </c:pt>
                <c:pt idx="121">
                  <c:v>0.17238038778305054</c:v>
                </c:pt>
                <c:pt idx="122">
                  <c:v>0.17229416966438293</c:v>
                </c:pt>
                <c:pt idx="123">
                  <c:v>0.17220829427242279</c:v>
                </c:pt>
                <c:pt idx="124">
                  <c:v>0.17212285101413727</c:v>
                </c:pt>
                <c:pt idx="125">
                  <c:v>0.17203788459300995</c:v>
                </c:pt>
                <c:pt idx="126">
                  <c:v>0.17195339500904083</c:v>
                </c:pt>
                <c:pt idx="127">
                  <c:v>0.1671874076128006</c:v>
                </c:pt>
                <c:pt idx="128">
                  <c:v>0.16360902786254883</c:v>
                </c:pt>
                <c:pt idx="129">
                  <c:v>0.16072928905487061</c:v>
                </c:pt>
                <c:pt idx="130">
                  <c:v>0.15770852565765381</c:v>
                </c:pt>
                <c:pt idx="131">
                  <c:v>0.15508104860782623</c:v>
                </c:pt>
                <c:pt idx="132">
                  <c:v>0.15321843326091766</c:v>
                </c:pt>
                <c:pt idx="133">
                  <c:v>0.15197238326072693</c:v>
                </c:pt>
                <c:pt idx="134">
                  <c:v>0.1511223167181015</c:v>
                </c:pt>
                <c:pt idx="135">
                  <c:v>0.15066669881343842</c:v>
                </c:pt>
                <c:pt idx="136">
                  <c:v>0.15021316707134247</c:v>
                </c:pt>
                <c:pt idx="137">
                  <c:v>0.15003576874732971</c:v>
                </c:pt>
                <c:pt idx="138">
                  <c:v>0.1500699371099472</c:v>
                </c:pt>
                <c:pt idx="139">
                  <c:v>0.15028667449951172</c:v>
                </c:pt>
                <c:pt idx="140">
                  <c:v>0.15047627687454224</c:v>
                </c:pt>
                <c:pt idx="141">
                  <c:v>0.15066428482532501</c:v>
                </c:pt>
                <c:pt idx="142">
                  <c:v>0.15087278187274933</c:v>
                </c:pt>
                <c:pt idx="143">
                  <c:v>0.15107117593288422</c:v>
                </c:pt>
                <c:pt idx="144">
                  <c:v>0.15127448737621307</c:v>
                </c:pt>
                <c:pt idx="145">
                  <c:v>0.15148060023784637</c:v>
                </c:pt>
                <c:pt idx="146">
                  <c:v>0.15164937078952789</c:v>
                </c:pt>
                <c:pt idx="147">
                  <c:v>0.15180154144763947</c:v>
                </c:pt>
                <c:pt idx="148">
                  <c:v>0.15195387601852417</c:v>
                </c:pt>
                <c:pt idx="149">
                  <c:v>0.15207746624946594</c:v>
                </c:pt>
                <c:pt idx="150">
                  <c:v>0.15221752226352692</c:v>
                </c:pt>
                <c:pt idx="151">
                  <c:v>0.1523345410823822</c:v>
                </c:pt>
                <c:pt idx="152">
                  <c:v>0.15241667628288269</c:v>
                </c:pt>
                <c:pt idx="153">
                  <c:v>0.1525530219078064</c:v>
                </c:pt>
                <c:pt idx="154">
                  <c:v>0.15268109738826752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1">
                  <c:v>0.19044086337089539</c:v>
                </c:pt>
                <c:pt idx="2">
                  <c:v>0.19103868305683136</c:v>
                </c:pt>
                <c:pt idx="3">
                  <c:v>0.19233517348766327</c:v>
                </c:pt>
                <c:pt idx="4">
                  <c:v>0.19497163593769073</c:v>
                </c:pt>
                <c:pt idx="5">
                  <c:v>0.19897161424160004</c:v>
                </c:pt>
                <c:pt idx="6">
                  <c:v>0.20164346694946289</c:v>
                </c:pt>
                <c:pt idx="7">
                  <c:v>0.20507043600082397</c:v>
                </c:pt>
                <c:pt idx="8">
                  <c:v>0.20719769597053528</c:v>
                </c:pt>
                <c:pt idx="9">
                  <c:v>0.20830772817134857</c:v>
                </c:pt>
                <c:pt idx="10">
                  <c:v>0.18411277234554291</c:v>
                </c:pt>
                <c:pt idx="11">
                  <c:v>0.18704989552497864</c:v>
                </c:pt>
                <c:pt idx="12">
                  <c:v>0.18893302977085114</c:v>
                </c:pt>
                <c:pt idx="13">
                  <c:v>0.19022232294082642</c:v>
                </c:pt>
                <c:pt idx="14">
                  <c:v>0.19112201035022736</c:v>
                </c:pt>
                <c:pt idx="15">
                  <c:v>0.19174522161483765</c:v>
                </c:pt>
                <c:pt idx="16">
                  <c:v>0.19216234982013702</c:v>
                </c:pt>
                <c:pt idx="17">
                  <c:v>0.18497687578201294</c:v>
                </c:pt>
                <c:pt idx="18">
                  <c:v>0.18585500121116638</c:v>
                </c:pt>
                <c:pt idx="19">
                  <c:v>0.18652451038360596</c:v>
                </c:pt>
                <c:pt idx="20">
                  <c:v>0.18703863024711609</c:v>
                </c:pt>
                <c:pt idx="21">
                  <c:v>0.18338865041732788</c:v>
                </c:pt>
                <c:pt idx="22">
                  <c:v>0.18409740924835205</c:v>
                </c:pt>
                <c:pt idx="23">
                  <c:v>0.18185894191265106</c:v>
                </c:pt>
                <c:pt idx="24">
                  <c:v>0.18259862065315247</c:v>
                </c:pt>
                <c:pt idx="25">
                  <c:v>0.18061505258083344</c:v>
                </c:pt>
                <c:pt idx="26">
                  <c:v>0.1789620965719223</c:v>
                </c:pt>
                <c:pt idx="27">
                  <c:v>0.17755678296089172</c:v>
                </c:pt>
                <c:pt idx="28">
                  <c:v>0.17635010182857513</c:v>
                </c:pt>
                <c:pt idx="29">
                  <c:v>0.17530791461467743</c:v>
                </c:pt>
                <c:pt idx="30">
                  <c:v>0.17439423501491547</c:v>
                </c:pt>
                <c:pt idx="31">
                  <c:v>0.17358458042144775</c:v>
                </c:pt>
                <c:pt idx="32">
                  <c:v>0.17286092042922974</c:v>
                </c:pt>
                <c:pt idx="33">
                  <c:v>0.17220939695835114</c:v>
                </c:pt>
                <c:pt idx="34">
                  <c:v>0.17161837220191956</c:v>
                </c:pt>
                <c:pt idx="35">
                  <c:v>0.17108343541622162</c:v>
                </c:pt>
                <c:pt idx="36">
                  <c:v>0.17060618102550507</c:v>
                </c:pt>
                <c:pt idx="37">
                  <c:v>0.17017529904842377</c:v>
                </c:pt>
                <c:pt idx="38">
                  <c:v>0.1697828471660614</c:v>
                </c:pt>
                <c:pt idx="39">
                  <c:v>0.16942347586154938</c:v>
                </c:pt>
                <c:pt idx="40">
                  <c:v>0.16909286379814148</c:v>
                </c:pt>
                <c:pt idx="41">
                  <c:v>0.16951210796833038</c:v>
                </c:pt>
                <c:pt idx="42">
                  <c:v>0.1692187637090683</c:v>
                </c:pt>
                <c:pt idx="43">
                  <c:v>0.17062781751155853</c:v>
                </c:pt>
                <c:pt idx="44">
                  <c:v>0.17276322841644287</c:v>
                </c:pt>
                <c:pt idx="45">
                  <c:v>0.17757518589496613</c:v>
                </c:pt>
                <c:pt idx="46">
                  <c:v>0.1827491819858551</c:v>
                </c:pt>
                <c:pt idx="47">
                  <c:v>0.18653826415538788</c:v>
                </c:pt>
                <c:pt idx="48">
                  <c:v>0.1896311491727829</c:v>
                </c:pt>
                <c:pt idx="49">
                  <c:v>0.19214831292629242</c:v>
                </c:pt>
                <c:pt idx="50">
                  <c:v>0.19415865838527679</c:v>
                </c:pt>
                <c:pt idx="51">
                  <c:v>0.19576545059680939</c:v>
                </c:pt>
                <c:pt idx="52">
                  <c:v>0.18684512376785278</c:v>
                </c:pt>
                <c:pt idx="53">
                  <c:v>0.18891207873821259</c:v>
                </c:pt>
                <c:pt idx="54">
                  <c:v>0.18671397864818573</c:v>
                </c:pt>
                <c:pt idx="55">
                  <c:v>0.18468363583087921</c:v>
                </c:pt>
                <c:pt idx="56">
                  <c:v>0.18281279504299164</c:v>
                </c:pt>
                <c:pt idx="57">
                  <c:v>0.18111667037010193</c:v>
                </c:pt>
                <c:pt idx="58">
                  <c:v>0.17943289875984192</c:v>
                </c:pt>
                <c:pt idx="59">
                  <c:v>0.17771373689174652</c:v>
                </c:pt>
                <c:pt idx="60">
                  <c:v>0.17594991624355316</c:v>
                </c:pt>
                <c:pt idx="61">
                  <c:v>0.17411980032920837</c:v>
                </c:pt>
                <c:pt idx="62">
                  <c:v>0.17233063280582428</c:v>
                </c:pt>
                <c:pt idx="63">
                  <c:v>0.17058801651000977</c:v>
                </c:pt>
                <c:pt idx="64">
                  <c:v>0.16786886751651764</c:v>
                </c:pt>
                <c:pt idx="65">
                  <c:v>0.16452449560165405</c:v>
                </c:pt>
                <c:pt idx="66">
                  <c:v>0.16160264611244202</c:v>
                </c:pt>
                <c:pt idx="67">
                  <c:v>0.15778936445713043</c:v>
                </c:pt>
                <c:pt idx="68">
                  <c:v>0.15347482264041901</c:v>
                </c:pt>
                <c:pt idx="69">
                  <c:v>0.14902688562870026</c:v>
                </c:pt>
                <c:pt idx="70">
                  <c:v>0.1471971869468689</c:v>
                </c:pt>
                <c:pt idx="71">
                  <c:v>0.14633744955062866</c:v>
                </c:pt>
                <c:pt idx="72">
                  <c:v>0.14584320783615112</c:v>
                </c:pt>
                <c:pt idx="73">
                  <c:v>0.14534087479114532</c:v>
                </c:pt>
                <c:pt idx="74">
                  <c:v>0.14494620263576508</c:v>
                </c:pt>
                <c:pt idx="75">
                  <c:v>0.14460849761962891</c:v>
                </c:pt>
                <c:pt idx="76">
                  <c:v>0.1444273442029953</c:v>
                </c:pt>
                <c:pt idx="77">
                  <c:v>0.14391531050205231</c:v>
                </c:pt>
                <c:pt idx="78">
                  <c:v>0.14342702925205231</c:v>
                </c:pt>
                <c:pt idx="79">
                  <c:v>0.14310067892074585</c:v>
                </c:pt>
                <c:pt idx="80">
                  <c:v>0.14298661053180695</c:v>
                </c:pt>
                <c:pt idx="81">
                  <c:v>0.14290547370910645</c:v>
                </c:pt>
                <c:pt idx="82">
                  <c:v>0.14283925294876099</c:v>
                </c:pt>
                <c:pt idx="83">
                  <c:v>0.14264719188213348</c:v>
                </c:pt>
                <c:pt idx="84">
                  <c:v>0.14225541055202484</c:v>
                </c:pt>
                <c:pt idx="85">
                  <c:v>0.14171116054058075</c:v>
                </c:pt>
                <c:pt idx="86">
                  <c:v>0.14111591875553131</c:v>
                </c:pt>
                <c:pt idx="87">
                  <c:v>0.14084808528423309</c:v>
                </c:pt>
                <c:pt idx="88">
                  <c:v>0.14081175625324249</c:v>
                </c:pt>
                <c:pt idx="89">
                  <c:v>0.14089563488960266</c:v>
                </c:pt>
                <c:pt idx="90">
                  <c:v>0.14099259674549103</c:v>
                </c:pt>
                <c:pt idx="91">
                  <c:v>0.1410960853099823</c:v>
                </c:pt>
                <c:pt idx="92">
                  <c:v>0.14119918644428253</c:v>
                </c:pt>
                <c:pt idx="93">
                  <c:v>0.14127781987190247</c:v>
                </c:pt>
                <c:pt idx="94">
                  <c:v>0.14137256145477295</c:v>
                </c:pt>
                <c:pt idx="95">
                  <c:v>0.14147010445594788</c:v>
                </c:pt>
                <c:pt idx="96">
                  <c:v>0.14158160984516144</c:v>
                </c:pt>
                <c:pt idx="97">
                  <c:v>0.1417296826839447</c:v>
                </c:pt>
                <c:pt idx="98">
                  <c:v>0.141587033867836</c:v>
                </c:pt>
                <c:pt idx="99">
                  <c:v>0.14151309430599213</c:v>
                </c:pt>
                <c:pt idx="100">
                  <c:v>0.14153429865837097</c:v>
                </c:pt>
                <c:pt idx="101">
                  <c:v>0.14161290228366852</c:v>
                </c:pt>
                <c:pt idx="102">
                  <c:v>0.14166009426116943</c:v>
                </c:pt>
                <c:pt idx="103">
                  <c:v>0.14166183769702911</c:v>
                </c:pt>
                <c:pt idx="104">
                  <c:v>0.14163349568843842</c:v>
                </c:pt>
                <c:pt idx="105">
                  <c:v>0.14151917397975922</c:v>
                </c:pt>
                <c:pt idx="106">
                  <c:v>0.14126633107662201</c:v>
                </c:pt>
                <c:pt idx="107">
                  <c:v>0.14115794003009796</c:v>
                </c:pt>
                <c:pt idx="108">
                  <c:v>0.1411384642124176</c:v>
                </c:pt>
                <c:pt idx="109">
                  <c:v>0.141220822930336</c:v>
                </c:pt>
                <c:pt idx="110">
                  <c:v>0.14131970703601837</c:v>
                </c:pt>
                <c:pt idx="111">
                  <c:v>0.14142598211765289</c:v>
                </c:pt>
                <c:pt idx="112">
                  <c:v>0.14147412776947021</c:v>
                </c:pt>
                <c:pt idx="113">
                  <c:v>0.14153893291950226</c:v>
                </c:pt>
                <c:pt idx="114">
                  <c:v>0.14153502881526947</c:v>
                </c:pt>
                <c:pt idx="115">
                  <c:v>0.14153774082660675</c:v>
                </c:pt>
                <c:pt idx="116">
                  <c:v>0.14154428243637085</c:v>
                </c:pt>
                <c:pt idx="117">
                  <c:v>0.14155210554599762</c:v>
                </c:pt>
                <c:pt idx="118">
                  <c:v>0.14164982736110687</c:v>
                </c:pt>
                <c:pt idx="119">
                  <c:v>0.14185227453708649</c:v>
                </c:pt>
                <c:pt idx="120">
                  <c:v>0.14200468361377716</c:v>
                </c:pt>
                <c:pt idx="121">
                  <c:v>0.14211690425872803</c:v>
                </c:pt>
                <c:pt idx="122">
                  <c:v>0.14177550375461578</c:v>
                </c:pt>
                <c:pt idx="123">
                  <c:v>0.14139817655086517</c:v>
                </c:pt>
                <c:pt idx="124">
                  <c:v>0.14120568335056305</c:v>
                </c:pt>
                <c:pt idx="125">
                  <c:v>0.14118161797523499</c:v>
                </c:pt>
                <c:pt idx="126">
                  <c:v>0.14113470911979675</c:v>
                </c:pt>
                <c:pt idx="127">
                  <c:v>0.14097754657268524</c:v>
                </c:pt>
                <c:pt idx="128">
                  <c:v>0.14089733362197876</c:v>
                </c:pt>
                <c:pt idx="129">
                  <c:v>0.14084094762802124</c:v>
                </c:pt>
                <c:pt idx="130">
                  <c:v>0.14075763523578644</c:v>
                </c:pt>
                <c:pt idx="131">
                  <c:v>0.14068040251731873</c:v>
                </c:pt>
                <c:pt idx="132">
                  <c:v>0.1406254768371582</c:v>
                </c:pt>
                <c:pt idx="133">
                  <c:v>0.14058521389961243</c:v>
                </c:pt>
                <c:pt idx="134">
                  <c:v>0.14055226743221283</c:v>
                </c:pt>
                <c:pt idx="135">
                  <c:v>0.14052827656269073</c:v>
                </c:pt>
                <c:pt idx="136">
                  <c:v>0.14050142467021942</c:v>
                </c:pt>
                <c:pt idx="137">
                  <c:v>0.14048111438751221</c:v>
                </c:pt>
                <c:pt idx="138">
                  <c:v>0.14046686887741089</c:v>
                </c:pt>
                <c:pt idx="139">
                  <c:v>0.14045920968055725</c:v>
                </c:pt>
                <c:pt idx="140">
                  <c:v>0.14045308530330658</c:v>
                </c:pt>
                <c:pt idx="141">
                  <c:v>0.14044903218746185</c:v>
                </c:pt>
                <c:pt idx="142">
                  <c:v>0.14044764637947083</c:v>
                </c:pt>
                <c:pt idx="143">
                  <c:v>0.14044816792011261</c:v>
                </c:pt>
                <c:pt idx="144">
                  <c:v>0.14045093953609467</c:v>
                </c:pt>
                <c:pt idx="145">
                  <c:v>0.14045588672161102</c:v>
                </c:pt>
                <c:pt idx="146">
                  <c:v>0.14046178758144379</c:v>
                </c:pt>
                <c:pt idx="147">
                  <c:v>0.14046889543533325</c:v>
                </c:pt>
                <c:pt idx="148">
                  <c:v>0.14047752320766449</c:v>
                </c:pt>
                <c:pt idx="149">
                  <c:v>0.14048673212528229</c:v>
                </c:pt>
                <c:pt idx="150">
                  <c:v>0.14049763977527618</c:v>
                </c:pt>
                <c:pt idx="151">
                  <c:v>0.14050912857055664</c:v>
                </c:pt>
                <c:pt idx="152">
                  <c:v>0.14052048325538635</c:v>
                </c:pt>
                <c:pt idx="153">
                  <c:v>0.14053443074226379</c:v>
                </c:pt>
                <c:pt idx="154">
                  <c:v>0.14054934680461884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1">
                  <c:v>0.20912408828735352</c:v>
                </c:pt>
                <c:pt idx="2">
                  <c:v>0.21350471675395966</c:v>
                </c:pt>
                <c:pt idx="3">
                  <c:v>0.22090482711791992</c:v>
                </c:pt>
                <c:pt idx="4">
                  <c:v>0.22639541327953339</c:v>
                </c:pt>
                <c:pt idx="5">
                  <c:v>0.22051519155502319</c:v>
                </c:pt>
                <c:pt idx="6">
                  <c:v>0.22410152852535248</c:v>
                </c:pt>
                <c:pt idx="7">
                  <c:v>0.21807174384593964</c:v>
                </c:pt>
                <c:pt idx="8">
                  <c:v>0.21231575310230255</c:v>
                </c:pt>
                <c:pt idx="9">
                  <c:v>0.20673605799674988</c:v>
                </c:pt>
                <c:pt idx="10">
                  <c:v>0.22583411633968353</c:v>
                </c:pt>
                <c:pt idx="11">
                  <c:v>0.22079050540924072</c:v>
                </c:pt>
                <c:pt idx="12">
                  <c:v>0.21708238124847412</c:v>
                </c:pt>
                <c:pt idx="13">
                  <c:v>0.21414931118488312</c:v>
                </c:pt>
                <c:pt idx="14">
                  <c:v>0.21176335215568542</c:v>
                </c:pt>
                <c:pt idx="15">
                  <c:v>0.20980021357536316</c:v>
                </c:pt>
                <c:pt idx="16">
                  <c:v>0.20783853530883789</c:v>
                </c:pt>
                <c:pt idx="17">
                  <c:v>0.21341267228126526</c:v>
                </c:pt>
                <c:pt idx="18">
                  <c:v>0.21120433509349823</c:v>
                </c:pt>
                <c:pt idx="19">
                  <c:v>0.20930972695350647</c:v>
                </c:pt>
                <c:pt idx="20">
                  <c:v>0.20769278705120087</c:v>
                </c:pt>
                <c:pt idx="21">
                  <c:v>0.21021662652492523</c:v>
                </c:pt>
                <c:pt idx="22">
                  <c:v>0.20837034285068512</c:v>
                </c:pt>
                <c:pt idx="23">
                  <c:v>0.20945096015930176</c:v>
                </c:pt>
                <c:pt idx="24">
                  <c:v>0.20746999979019165</c:v>
                </c:pt>
                <c:pt idx="25">
                  <c:v>0.20819409191608429</c:v>
                </c:pt>
                <c:pt idx="26">
                  <c:v>0.20859348773956299</c:v>
                </c:pt>
                <c:pt idx="27">
                  <c:v>0.20888504385948181</c:v>
                </c:pt>
                <c:pt idx="28">
                  <c:v>0.20912520587444305</c:v>
                </c:pt>
                <c:pt idx="29">
                  <c:v>0.20911677181720734</c:v>
                </c:pt>
                <c:pt idx="30">
                  <c:v>0.20895455777645111</c:v>
                </c:pt>
                <c:pt idx="31">
                  <c:v>0.20868378877639771</c:v>
                </c:pt>
                <c:pt idx="32">
                  <c:v>0.20833511650562286</c:v>
                </c:pt>
                <c:pt idx="33">
                  <c:v>0.20791180431842804</c:v>
                </c:pt>
                <c:pt idx="34">
                  <c:v>0.20755501091480255</c:v>
                </c:pt>
                <c:pt idx="35">
                  <c:v>0.20740354061126709</c:v>
                </c:pt>
                <c:pt idx="36">
                  <c:v>0.20712213218212128</c:v>
                </c:pt>
                <c:pt idx="37">
                  <c:v>0.20676510035991669</c:v>
                </c:pt>
                <c:pt idx="38">
                  <c:v>0.20637920498847961</c:v>
                </c:pt>
                <c:pt idx="39">
                  <c:v>0.20597635209560394</c:v>
                </c:pt>
                <c:pt idx="40">
                  <c:v>0.20555578172206879</c:v>
                </c:pt>
                <c:pt idx="41">
                  <c:v>0.20510660111904144</c:v>
                </c:pt>
                <c:pt idx="42">
                  <c:v>0.20805138349533081</c:v>
                </c:pt>
                <c:pt idx="43">
                  <c:v>0.21400485932826996</c:v>
                </c:pt>
                <c:pt idx="44">
                  <c:v>0.22756125032901764</c:v>
                </c:pt>
                <c:pt idx="45">
                  <c:v>0.22872155904769897</c:v>
                </c:pt>
                <c:pt idx="46">
                  <c:v>0.22357061505317688</c:v>
                </c:pt>
                <c:pt idx="47">
                  <c:v>0.22031290829181671</c:v>
                </c:pt>
                <c:pt idx="48">
                  <c:v>0.21716234087944031</c:v>
                </c:pt>
                <c:pt idx="49">
                  <c:v>0.21395811438560486</c:v>
                </c:pt>
                <c:pt idx="50">
                  <c:v>0.21109822392463684</c:v>
                </c:pt>
                <c:pt idx="51">
                  <c:v>0.20834341645240784</c:v>
                </c:pt>
                <c:pt idx="52">
                  <c:v>0.21542836725711823</c:v>
                </c:pt>
                <c:pt idx="53">
                  <c:v>0.21144141256809235</c:v>
                </c:pt>
                <c:pt idx="54">
                  <c:v>0.2089751660823822</c:v>
                </c:pt>
                <c:pt idx="55">
                  <c:v>0.20704638957977295</c:v>
                </c:pt>
                <c:pt idx="56">
                  <c:v>0.2059672623872757</c:v>
                </c:pt>
                <c:pt idx="57">
                  <c:v>0.20271866023540497</c:v>
                </c:pt>
                <c:pt idx="58">
                  <c:v>0.19843293726444244</c:v>
                </c:pt>
                <c:pt idx="59">
                  <c:v>0.19346395134925842</c:v>
                </c:pt>
                <c:pt idx="60">
                  <c:v>0.18709878623485565</c:v>
                </c:pt>
                <c:pt idx="61">
                  <c:v>0.18283727765083313</c:v>
                </c:pt>
                <c:pt idx="62">
                  <c:v>0.17850305140018463</c:v>
                </c:pt>
                <c:pt idx="63">
                  <c:v>0.17507801949977875</c:v>
                </c:pt>
                <c:pt idx="64">
                  <c:v>0.17177614569664001</c:v>
                </c:pt>
                <c:pt idx="65">
                  <c:v>0.16824464499950409</c:v>
                </c:pt>
                <c:pt idx="66">
                  <c:v>0.16616494953632355</c:v>
                </c:pt>
                <c:pt idx="67">
                  <c:v>0.16392311453819275</c:v>
                </c:pt>
                <c:pt idx="68">
                  <c:v>0.16226255893707275</c:v>
                </c:pt>
                <c:pt idx="69">
                  <c:v>0.16112904250621796</c:v>
                </c:pt>
                <c:pt idx="70">
                  <c:v>0.16080094873905182</c:v>
                </c:pt>
                <c:pt idx="71">
                  <c:v>0.16066215932369232</c:v>
                </c:pt>
                <c:pt idx="72">
                  <c:v>0.16058926284313202</c:v>
                </c:pt>
                <c:pt idx="73">
                  <c:v>0.16051039099693298</c:v>
                </c:pt>
                <c:pt idx="74">
                  <c:v>0.16044594347476959</c:v>
                </c:pt>
                <c:pt idx="75">
                  <c:v>0.16038703918457031</c:v>
                </c:pt>
                <c:pt idx="76">
                  <c:v>0.16034886240959167</c:v>
                </c:pt>
                <c:pt idx="77">
                  <c:v>0.16026173532009125</c:v>
                </c:pt>
                <c:pt idx="78">
                  <c:v>0.16018679738044739</c:v>
                </c:pt>
                <c:pt idx="79">
                  <c:v>0.16013926267623901</c:v>
                </c:pt>
                <c:pt idx="80">
                  <c:v>0.16011729836463928</c:v>
                </c:pt>
                <c:pt idx="81">
                  <c:v>0.16010089218616486</c:v>
                </c:pt>
                <c:pt idx="82">
                  <c:v>0.1600860059261322</c:v>
                </c:pt>
                <c:pt idx="83">
                  <c:v>0.16006340086460114</c:v>
                </c:pt>
                <c:pt idx="84">
                  <c:v>0.16002893447875977</c:v>
                </c:pt>
                <c:pt idx="85">
                  <c:v>0.15998910367488861</c:v>
                </c:pt>
                <c:pt idx="86">
                  <c:v>0.15997159481048584</c:v>
                </c:pt>
                <c:pt idx="87">
                  <c:v>0.15994271636009216</c:v>
                </c:pt>
                <c:pt idx="88">
                  <c:v>0.15990816056728363</c:v>
                </c:pt>
                <c:pt idx="89">
                  <c:v>0.15987169742584229</c:v>
                </c:pt>
                <c:pt idx="90">
                  <c:v>0.15984071791172028</c:v>
                </c:pt>
                <c:pt idx="91">
                  <c:v>0.15981274843215942</c:v>
                </c:pt>
                <c:pt idx="92">
                  <c:v>0.15978655219078064</c:v>
                </c:pt>
                <c:pt idx="93">
                  <c:v>0.15976130962371826</c:v>
                </c:pt>
                <c:pt idx="94">
                  <c:v>0.15973615646362305</c:v>
                </c:pt>
                <c:pt idx="95">
                  <c:v>0.15971095860004425</c:v>
                </c:pt>
                <c:pt idx="96">
                  <c:v>0.1596856415271759</c:v>
                </c:pt>
                <c:pt idx="97">
                  <c:v>0.15966030955314636</c:v>
                </c:pt>
                <c:pt idx="98">
                  <c:v>0.1596352607011795</c:v>
                </c:pt>
                <c:pt idx="99">
                  <c:v>0.15960831940174103</c:v>
                </c:pt>
                <c:pt idx="100">
                  <c:v>0.15958376228809357</c:v>
                </c:pt>
                <c:pt idx="101">
                  <c:v>0.15956071019172668</c:v>
                </c:pt>
                <c:pt idx="102">
                  <c:v>0.15953899919986725</c:v>
                </c:pt>
                <c:pt idx="103">
                  <c:v>0.15951792895793915</c:v>
                </c:pt>
                <c:pt idx="104">
                  <c:v>0.15949666500091553</c:v>
                </c:pt>
                <c:pt idx="105">
                  <c:v>0.15947456657886505</c:v>
                </c:pt>
                <c:pt idx="106">
                  <c:v>0.15945078432559967</c:v>
                </c:pt>
                <c:pt idx="107">
                  <c:v>0.15942429006099701</c:v>
                </c:pt>
                <c:pt idx="108">
                  <c:v>0.15939752757549286</c:v>
                </c:pt>
                <c:pt idx="109">
                  <c:v>0.15937371551990509</c:v>
                </c:pt>
                <c:pt idx="110">
                  <c:v>0.15935163199901581</c:v>
                </c:pt>
                <c:pt idx="111">
                  <c:v>0.15933085978031158</c:v>
                </c:pt>
                <c:pt idx="112">
                  <c:v>0.15931107103824615</c:v>
                </c:pt>
                <c:pt idx="113">
                  <c:v>0.15929141640663147</c:v>
                </c:pt>
                <c:pt idx="114">
                  <c:v>0.15927174687385559</c:v>
                </c:pt>
                <c:pt idx="115">
                  <c:v>0.1592513769865036</c:v>
                </c:pt>
                <c:pt idx="116">
                  <c:v>0.1592303067445755</c:v>
                </c:pt>
                <c:pt idx="117">
                  <c:v>0.15920861065387726</c:v>
                </c:pt>
                <c:pt idx="118">
                  <c:v>0.15918636322021484</c:v>
                </c:pt>
                <c:pt idx="119">
                  <c:v>0.1591641902923584</c:v>
                </c:pt>
                <c:pt idx="120">
                  <c:v>0.15914270281791687</c:v>
                </c:pt>
                <c:pt idx="121">
                  <c:v>0.15912164747714996</c:v>
                </c:pt>
                <c:pt idx="122">
                  <c:v>0.15910084545612335</c:v>
                </c:pt>
                <c:pt idx="123">
                  <c:v>0.15907843410968781</c:v>
                </c:pt>
                <c:pt idx="124">
                  <c:v>0.15905441343784332</c:v>
                </c:pt>
                <c:pt idx="125">
                  <c:v>0.15902960300445557</c:v>
                </c:pt>
                <c:pt idx="126">
                  <c:v>0.15900473296642303</c:v>
                </c:pt>
                <c:pt idx="127">
                  <c:v>0.15897978842258453</c:v>
                </c:pt>
                <c:pt idx="128">
                  <c:v>0.15895412862300873</c:v>
                </c:pt>
                <c:pt idx="129">
                  <c:v>0.15892839431762695</c:v>
                </c:pt>
                <c:pt idx="130">
                  <c:v>0.1589028537273407</c:v>
                </c:pt>
                <c:pt idx="131">
                  <c:v>0.15887752175331116</c:v>
                </c:pt>
                <c:pt idx="132">
                  <c:v>0.15885250270366669</c:v>
                </c:pt>
                <c:pt idx="133">
                  <c:v>0.15882793068885803</c:v>
                </c:pt>
                <c:pt idx="134">
                  <c:v>0.15880386531352997</c:v>
                </c:pt>
                <c:pt idx="135">
                  <c:v>0.15878035128116608</c:v>
                </c:pt>
                <c:pt idx="136">
                  <c:v>0.15875741839408875</c:v>
                </c:pt>
                <c:pt idx="137">
                  <c:v>0.15873505175113678</c:v>
                </c:pt>
                <c:pt idx="138">
                  <c:v>0.15871326625347137</c:v>
                </c:pt>
                <c:pt idx="139">
                  <c:v>0.15869207680225372</c:v>
                </c:pt>
                <c:pt idx="140">
                  <c:v>0.15867151319980621</c:v>
                </c:pt>
                <c:pt idx="141">
                  <c:v>0.15865153074264526</c:v>
                </c:pt>
                <c:pt idx="142">
                  <c:v>0.15863212943077087</c:v>
                </c:pt>
                <c:pt idx="143">
                  <c:v>0.15861327946186066</c:v>
                </c:pt>
                <c:pt idx="144">
                  <c:v>0.15859496593475342</c:v>
                </c:pt>
                <c:pt idx="145">
                  <c:v>0.15857717394828796</c:v>
                </c:pt>
                <c:pt idx="146">
                  <c:v>0.1585598886013031</c:v>
                </c:pt>
                <c:pt idx="147">
                  <c:v>0.15854309499263763</c:v>
                </c:pt>
                <c:pt idx="148">
                  <c:v>0.15852676331996918</c:v>
                </c:pt>
                <c:pt idx="149">
                  <c:v>0.15851087868213654</c:v>
                </c:pt>
                <c:pt idx="150">
                  <c:v>0.15849541127681732</c:v>
                </c:pt>
                <c:pt idx="151">
                  <c:v>0.15848036110401154</c:v>
                </c:pt>
                <c:pt idx="152">
                  <c:v>0.15846569836139679</c:v>
                </c:pt>
                <c:pt idx="153">
                  <c:v>0.15845140814781189</c:v>
                </c:pt>
                <c:pt idx="154">
                  <c:v>0.15843750536441803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1">
                  <c:v>0.29614639282226563</c:v>
                </c:pt>
                <c:pt idx="2">
                  <c:v>0.30678540468215942</c:v>
                </c:pt>
                <c:pt idx="3">
                  <c:v>0.32073384523391724</c:v>
                </c:pt>
                <c:pt idx="4">
                  <c:v>0.289000004529953</c:v>
                </c:pt>
                <c:pt idx="5">
                  <c:v>0.29827481508255005</c:v>
                </c:pt>
                <c:pt idx="6">
                  <c:v>0.29128468036651611</c:v>
                </c:pt>
                <c:pt idx="7">
                  <c:v>0.28764629364013672</c:v>
                </c:pt>
                <c:pt idx="8">
                  <c:v>0.28565132617950439</c:v>
                </c:pt>
                <c:pt idx="9">
                  <c:v>0.28492763638496399</c:v>
                </c:pt>
                <c:pt idx="10">
                  <c:v>0.28504031896591187</c:v>
                </c:pt>
                <c:pt idx="11">
                  <c:v>0.28355503082275391</c:v>
                </c:pt>
                <c:pt idx="12">
                  <c:v>0.2828747034072876</c:v>
                </c:pt>
                <c:pt idx="13">
                  <c:v>0.28287607431411743</c:v>
                </c:pt>
                <c:pt idx="14">
                  <c:v>0.28335845470428467</c:v>
                </c:pt>
                <c:pt idx="15">
                  <c:v>0.28059053421020508</c:v>
                </c:pt>
                <c:pt idx="16">
                  <c:v>0.27908656001091003</c:v>
                </c:pt>
                <c:pt idx="17">
                  <c:v>0.27847698330879211</c:v>
                </c:pt>
                <c:pt idx="18">
                  <c:v>0.27783650159835815</c:v>
                </c:pt>
                <c:pt idx="19">
                  <c:v>0.27774912118911743</c:v>
                </c:pt>
                <c:pt idx="20">
                  <c:v>0.2763119637966156</c:v>
                </c:pt>
                <c:pt idx="21">
                  <c:v>0.27437689900398254</c:v>
                </c:pt>
                <c:pt idx="22">
                  <c:v>0.27250340580940247</c:v>
                </c:pt>
                <c:pt idx="23">
                  <c:v>0.27001723647117615</c:v>
                </c:pt>
                <c:pt idx="24">
                  <c:v>0.26783168315887451</c:v>
                </c:pt>
                <c:pt idx="25">
                  <c:v>0.26637232303619385</c:v>
                </c:pt>
                <c:pt idx="26">
                  <c:v>0.26671552658081055</c:v>
                </c:pt>
                <c:pt idx="27">
                  <c:v>0.26730066537857056</c:v>
                </c:pt>
                <c:pt idx="28">
                  <c:v>0.2650316059589386</c:v>
                </c:pt>
                <c:pt idx="29">
                  <c:v>0.26338151097297668</c:v>
                </c:pt>
                <c:pt idx="30">
                  <c:v>0.26193821430206299</c:v>
                </c:pt>
                <c:pt idx="31">
                  <c:v>0.26063144207000732</c:v>
                </c:pt>
                <c:pt idx="32">
                  <c:v>0.25914463400840759</c:v>
                </c:pt>
                <c:pt idx="33">
                  <c:v>0.25961026549339294</c:v>
                </c:pt>
                <c:pt idx="34">
                  <c:v>0.26218298077583313</c:v>
                </c:pt>
                <c:pt idx="35">
                  <c:v>0.2601962685585022</c:v>
                </c:pt>
                <c:pt idx="36">
                  <c:v>0.25870728492736816</c:v>
                </c:pt>
                <c:pt idx="37">
                  <c:v>0.25775900483131409</c:v>
                </c:pt>
                <c:pt idx="38">
                  <c:v>0.25692346692085266</c:v>
                </c:pt>
                <c:pt idx="39">
                  <c:v>0.25602662563323975</c:v>
                </c:pt>
                <c:pt idx="40">
                  <c:v>0.25489538908004761</c:v>
                </c:pt>
                <c:pt idx="41">
                  <c:v>0.2656826376914978</c:v>
                </c:pt>
                <c:pt idx="42">
                  <c:v>0.29761418700218201</c:v>
                </c:pt>
                <c:pt idx="43">
                  <c:v>0.31698668003082275</c:v>
                </c:pt>
                <c:pt idx="44">
                  <c:v>0.31932765245437622</c:v>
                </c:pt>
                <c:pt idx="45">
                  <c:v>0.29038140177726746</c:v>
                </c:pt>
                <c:pt idx="46">
                  <c:v>0.29135346412658691</c:v>
                </c:pt>
                <c:pt idx="47">
                  <c:v>0.28658249974250793</c:v>
                </c:pt>
                <c:pt idx="48">
                  <c:v>0.28125056624412537</c:v>
                </c:pt>
                <c:pt idx="49">
                  <c:v>0.28008034825325012</c:v>
                </c:pt>
                <c:pt idx="50">
                  <c:v>0.27800840139389038</c:v>
                </c:pt>
                <c:pt idx="51">
                  <c:v>0.27144256234169006</c:v>
                </c:pt>
                <c:pt idx="52">
                  <c:v>0.26535683870315552</c:v>
                </c:pt>
                <c:pt idx="53">
                  <c:v>0.26437133550643921</c:v>
                </c:pt>
                <c:pt idx="54">
                  <c:v>0.27176710963249207</c:v>
                </c:pt>
                <c:pt idx="55">
                  <c:v>0.287009596824646</c:v>
                </c:pt>
                <c:pt idx="56">
                  <c:v>0.28105837106704712</c:v>
                </c:pt>
                <c:pt idx="57">
                  <c:v>0.27073657512664795</c:v>
                </c:pt>
                <c:pt idx="58">
                  <c:v>0.26066622138023376</c:v>
                </c:pt>
                <c:pt idx="59">
                  <c:v>0.25063836574554443</c:v>
                </c:pt>
                <c:pt idx="60">
                  <c:v>0.23953434824943542</c:v>
                </c:pt>
                <c:pt idx="61">
                  <c:v>0.23242603242397308</c:v>
                </c:pt>
                <c:pt idx="62">
                  <c:v>0.22589901089668274</c:v>
                </c:pt>
                <c:pt idx="63">
                  <c:v>0.22037187218666077</c:v>
                </c:pt>
                <c:pt idx="64">
                  <c:v>0.21620151400566101</c:v>
                </c:pt>
                <c:pt idx="65">
                  <c:v>0.21153590083122253</c:v>
                </c:pt>
                <c:pt idx="66">
                  <c:v>0.2080523669719696</c:v>
                </c:pt>
                <c:pt idx="67">
                  <c:v>0.2041604071855545</c:v>
                </c:pt>
                <c:pt idx="68">
                  <c:v>0.20061273872852325</c:v>
                </c:pt>
                <c:pt idx="69">
                  <c:v>0.19751405715942383</c:v>
                </c:pt>
                <c:pt idx="70">
                  <c:v>0.19604192674160004</c:v>
                </c:pt>
                <c:pt idx="71">
                  <c:v>0.1959075927734375</c:v>
                </c:pt>
                <c:pt idx="72">
                  <c:v>0.19579610228538513</c:v>
                </c:pt>
                <c:pt idx="73">
                  <c:v>0.19552542269229889</c:v>
                </c:pt>
                <c:pt idx="74">
                  <c:v>0.19520603120326996</c:v>
                </c:pt>
                <c:pt idx="75">
                  <c:v>0.19484294950962067</c:v>
                </c:pt>
                <c:pt idx="76">
                  <c:v>0.19455325603485107</c:v>
                </c:pt>
                <c:pt idx="77">
                  <c:v>0.19449388980865479</c:v>
                </c:pt>
                <c:pt idx="78">
                  <c:v>0.19455334544181824</c:v>
                </c:pt>
                <c:pt idx="79">
                  <c:v>0.1947014331817627</c:v>
                </c:pt>
                <c:pt idx="80">
                  <c:v>0.19473989307880402</c:v>
                </c:pt>
                <c:pt idx="81">
                  <c:v>0.19463692605495453</c:v>
                </c:pt>
                <c:pt idx="82">
                  <c:v>0.19443188607692719</c:v>
                </c:pt>
                <c:pt idx="83">
                  <c:v>0.19399049878120422</c:v>
                </c:pt>
                <c:pt idx="84">
                  <c:v>0.19324958324432373</c:v>
                </c:pt>
                <c:pt idx="85">
                  <c:v>0.19231770932674408</c:v>
                </c:pt>
                <c:pt idx="86">
                  <c:v>0.19142170250415802</c:v>
                </c:pt>
                <c:pt idx="87">
                  <c:v>0.19093519449234009</c:v>
                </c:pt>
                <c:pt idx="88">
                  <c:v>0.19073402881622314</c:v>
                </c:pt>
                <c:pt idx="89">
                  <c:v>0.19111381471157074</c:v>
                </c:pt>
                <c:pt idx="90">
                  <c:v>0.19130554795265198</c:v>
                </c:pt>
                <c:pt idx="91">
                  <c:v>0.19140316545963287</c:v>
                </c:pt>
                <c:pt idx="92">
                  <c:v>0.19143965840339661</c:v>
                </c:pt>
                <c:pt idx="93">
                  <c:v>0.19141107797622681</c:v>
                </c:pt>
                <c:pt idx="94">
                  <c:v>0.19137220084667206</c:v>
                </c:pt>
                <c:pt idx="95">
                  <c:v>0.19132658839225769</c:v>
                </c:pt>
                <c:pt idx="96">
                  <c:v>0.19128876924514771</c:v>
                </c:pt>
                <c:pt idx="97">
                  <c:v>0.19127513468265533</c:v>
                </c:pt>
                <c:pt idx="98">
                  <c:v>0.19109123945236206</c:v>
                </c:pt>
                <c:pt idx="99">
                  <c:v>0.19123928248882294</c:v>
                </c:pt>
                <c:pt idx="100">
                  <c:v>0.19132180511951447</c:v>
                </c:pt>
                <c:pt idx="101">
                  <c:v>0.19139263033866882</c:v>
                </c:pt>
                <c:pt idx="102">
                  <c:v>0.1914123147726059</c:v>
                </c:pt>
                <c:pt idx="103">
                  <c:v>0.19136686623096466</c:v>
                </c:pt>
                <c:pt idx="104">
                  <c:v>0.19127257168292999</c:v>
                </c:pt>
                <c:pt idx="105">
                  <c:v>0.19110925495624542</c:v>
                </c:pt>
                <c:pt idx="106">
                  <c:v>0.19086313247680664</c:v>
                </c:pt>
                <c:pt idx="107">
                  <c:v>0.19080355763435364</c:v>
                </c:pt>
                <c:pt idx="108">
                  <c:v>0.19099734723567963</c:v>
                </c:pt>
                <c:pt idx="109">
                  <c:v>0.19109921157360077</c:v>
                </c:pt>
                <c:pt idx="110">
                  <c:v>0.19117081165313721</c:v>
                </c:pt>
                <c:pt idx="111">
                  <c:v>0.19121739268302917</c:v>
                </c:pt>
                <c:pt idx="112">
                  <c:v>0.19119991362094879</c:v>
                </c:pt>
                <c:pt idx="113">
                  <c:v>0.19117113947868347</c:v>
                </c:pt>
                <c:pt idx="114">
                  <c:v>0.19108846783638</c:v>
                </c:pt>
                <c:pt idx="115">
                  <c:v>0.19100525975227356</c:v>
                </c:pt>
                <c:pt idx="116">
                  <c:v>0.19092646241188049</c:v>
                </c:pt>
                <c:pt idx="117">
                  <c:v>0.19085194170475006</c:v>
                </c:pt>
                <c:pt idx="118">
                  <c:v>0.19082684814929962</c:v>
                </c:pt>
                <c:pt idx="119">
                  <c:v>0.19084902107715607</c:v>
                </c:pt>
                <c:pt idx="120">
                  <c:v>0.19085201621055603</c:v>
                </c:pt>
                <c:pt idx="121">
                  <c:v>0.19084222614765167</c:v>
                </c:pt>
                <c:pt idx="122">
                  <c:v>0.19068674743175507</c:v>
                </c:pt>
                <c:pt idx="123">
                  <c:v>0.1905265748500824</c:v>
                </c:pt>
                <c:pt idx="124">
                  <c:v>0.19042995572090149</c:v>
                </c:pt>
                <c:pt idx="125">
                  <c:v>0.19038987159729004</c:v>
                </c:pt>
                <c:pt idx="126">
                  <c:v>0.19034871459007263</c:v>
                </c:pt>
                <c:pt idx="127">
                  <c:v>0.19025492668151855</c:v>
                </c:pt>
                <c:pt idx="128">
                  <c:v>0.19021280109882355</c:v>
                </c:pt>
                <c:pt idx="129">
                  <c:v>0.19019131362438202</c:v>
                </c:pt>
                <c:pt idx="130">
                  <c:v>0.19017161428928375</c:v>
                </c:pt>
                <c:pt idx="131">
                  <c:v>0.19016067683696747</c:v>
                </c:pt>
                <c:pt idx="132">
                  <c:v>0.19016030430793762</c:v>
                </c:pt>
                <c:pt idx="133">
                  <c:v>0.19016654789447784</c:v>
                </c:pt>
                <c:pt idx="134">
                  <c:v>0.19017627835273743</c:v>
                </c:pt>
                <c:pt idx="135">
                  <c:v>0.19018962979316711</c:v>
                </c:pt>
                <c:pt idx="136">
                  <c:v>0.19020165503025055</c:v>
                </c:pt>
                <c:pt idx="137">
                  <c:v>0.19021648168563843</c:v>
                </c:pt>
                <c:pt idx="138">
                  <c:v>0.19023352861404419</c:v>
                </c:pt>
                <c:pt idx="139">
                  <c:v>0.19025276601314545</c:v>
                </c:pt>
                <c:pt idx="140">
                  <c:v>0.19027079641819</c:v>
                </c:pt>
                <c:pt idx="141">
                  <c:v>0.19028812646865845</c:v>
                </c:pt>
                <c:pt idx="142">
                  <c:v>0.19030523300170898</c:v>
                </c:pt>
                <c:pt idx="143">
                  <c:v>0.19032153487205505</c:v>
                </c:pt>
                <c:pt idx="144">
                  <c:v>0.19033738970756531</c:v>
                </c:pt>
                <c:pt idx="145">
                  <c:v>0.19035279750823975</c:v>
                </c:pt>
                <c:pt idx="146">
                  <c:v>0.19036675989627838</c:v>
                </c:pt>
                <c:pt idx="147">
                  <c:v>0.190379798412323</c:v>
                </c:pt>
                <c:pt idx="148">
                  <c:v>0.19039237499237061</c:v>
                </c:pt>
                <c:pt idx="149">
                  <c:v>0.19040369987487793</c:v>
                </c:pt>
                <c:pt idx="150">
                  <c:v>0.19041509926319122</c:v>
                </c:pt>
                <c:pt idx="151">
                  <c:v>0.19042541086673737</c:v>
                </c:pt>
                <c:pt idx="152">
                  <c:v>0.19043427705764771</c:v>
                </c:pt>
                <c:pt idx="153">
                  <c:v>0.19044449925422668</c:v>
                </c:pt>
                <c:pt idx="154">
                  <c:v>0.19045412540435791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1">
                  <c:v>0.30615442991256714</c:v>
                </c:pt>
                <c:pt idx="2">
                  <c:v>0.34000000357627869</c:v>
                </c:pt>
                <c:pt idx="3">
                  <c:v>0.289000004529953</c:v>
                </c:pt>
                <c:pt idx="4">
                  <c:v>0.30931997299194336</c:v>
                </c:pt>
                <c:pt idx="5">
                  <c:v>0.30509364604949951</c:v>
                </c:pt>
                <c:pt idx="6">
                  <c:v>0.26117101311683655</c:v>
                </c:pt>
                <c:pt idx="7">
                  <c:v>0.27818688750267029</c:v>
                </c:pt>
                <c:pt idx="8">
                  <c:v>0.28836029767990112</c:v>
                </c:pt>
                <c:pt idx="9">
                  <c:v>0.29510438442230225</c:v>
                </c:pt>
                <c:pt idx="10">
                  <c:v>0.26896479725837708</c:v>
                </c:pt>
                <c:pt idx="11">
                  <c:v>0.27976301312446594</c:v>
                </c:pt>
                <c:pt idx="12">
                  <c:v>0.28719720244407654</c:v>
                </c:pt>
                <c:pt idx="13">
                  <c:v>0.29257127642631531</c:v>
                </c:pt>
                <c:pt idx="14">
                  <c:v>0.26532500982284546</c:v>
                </c:pt>
                <c:pt idx="15">
                  <c:v>0.27510088682174683</c:v>
                </c:pt>
                <c:pt idx="16">
                  <c:v>0.28197842836380005</c:v>
                </c:pt>
                <c:pt idx="17">
                  <c:v>0.27742576599121094</c:v>
                </c:pt>
                <c:pt idx="18">
                  <c:v>0.28295445442199707</c:v>
                </c:pt>
                <c:pt idx="19">
                  <c:v>0.2710096538066864</c:v>
                </c:pt>
                <c:pt idx="20">
                  <c:v>0.27725780010223389</c:v>
                </c:pt>
                <c:pt idx="21">
                  <c:v>0.27182254195213318</c:v>
                </c:pt>
                <c:pt idx="22">
                  <c:v>0.26733648777008057</c:v>
                </c:pt>
                <c:pt idx="23">
                  <c:v>0.26667079329490662</c:v>
                </c:pt>
                <c:pt idx="24">
                  <c:v>0.2740652859210968</c:v>
                </c:pt>
                <c:pt idx="25">
                  <c:v>0.29304412007331848</c:v>
                </c:pt>
                <c:pt idx="26">
                  <c:v>0.29288145899772644</c:v>
                </c:pt>
                <c:pt idx="27">
                  <c:v>0.2581692636013031</c:v>
                </c:pt>
                <c:pt idx="28">
                  <c:v>0.26034271717071533</c:v>
                </c:pt>
                <c:pt idx="29">
                  <c:v>0.26537361741065979</c:v>
                </c:pt>
                <c:pt idx="30">
                  <c:v>0.26117491722106934</c:v>
                </c:pt>
                <c:pt idx="31">
                  <c:v>0.26017788052558899</c:v>
                </c:pt>
                <c:pt idx="32">
                  <c:v>0.2560686469078064</c:v>
                </c:pt>
                <c:pt idx="33">
                  <c:v>0.31027263402938843</c:v>
                </c:pt>
                <c:pt idx="34">
                  <c:v>0.25234997272491455</c:v>
                </c:pt>
                <c:pt idx="35">
                  <c:v>0.25996440649032593</c:v>
                </c:pt>
                <c:pt idx="36">
                  <c:v>0.26109609007835388</c:v>
                </c:pt>
                <c:pt idx="37">
                  <c:v>0.2584058940410614</c:v>
                </c:pt>
                <c:pt idx="38">
                  <c:v>0.25552868843078613</c:v>
                </c:pt>
                <c:pt idx="39">
                  <c:v>0.25253012776374817</c:v>
                </c:pt>
                <c:pt idx="40">
                  <c:v>0.24907532334327698</c:v>
                </c:pt>
                <c:pt idx="41">
                  <c:v>0.34000000357627869</c:v>
                </c:pt>
                <c:pt idx="42">
                  <c:v>0.34000000357627869</c:v>
                </c:pt>
                <c:pt idx="43">
                  <c:v>0.34000000357627869</c:v>
                </c:pt>
                <c:pt idx="44">
                  <c:v>0.289000004529953</c:v>
                </c:pt>
                <c:pt idx="45">
                  <c:v>0.3137628436088562</c:v>
                </c:pt>
                <c:pt idx="46">
                  <c:v>0.28661021590232849</c:v>
                </c:pt>
                <c:pt idx="47">
                  <c:v>0.28039395809173584</c:v>
                </c:pt>
                <c:pt idx="48">
                  <c:v>0.27775999903678894</c:v>
                </c:pt>
                <c:pt idx="49">
                  <c:v>0.30060100555419922</c:v>
                </c:pt>
                <c:pt idx="50">
                  <c:v>0.24726487696170807</c:v>
                </c:pt>
                <c:pt idx="51">
                  <c:v>0.24360483884811401</c:v>
                </c:pt>
                <c:pt idx="52">
                  <c:v>0.23649187386035919</c:v>
                </c:pt>
                <c:pt idx="53">
                  <c:v>0.3143642246723175</c:v>
                </c:pt>
                <c:pt idx="54">
                  <c:v>0.34000000357627869</c:v>
                </c:pt>
                <c:pt idx="55">
                  <c:v>0.289000004529953</c:v>
                </c:pt>
                <c:pt idx="56">
                  <c:v>0.25490084290504456</c:v>
                </c:pt>
                <c:pt idx="57">
                  <c:v>0.24393410980701447</c:v>
                </c:pt>
                <c:pt idx="58">
                  <c:v>0.22756883502006531</c:v>
                </c:pt>
                <c:pt idx="59">
                  <c:v>0.21928036212921143</c:v>
                </c:pt>
                <c:pt idx="60">
                  <c:v>0.21044155955314636</c:v>
                </c:pt>
                <c:pt idx="61">
                  <c:v>0.20574109256267548</c:v>
                </c:pt>
                <c:pt idx="62">
                  <c:v>0.20102007687091827</c:v>
                </c:pt>
                <c:pt idx="63">
                  <c:v>0.19764943420886993</c:v>
                </c:pt>
                <c:pt idx="64">
                  <c:v>0.19487951695919037</c:v>
                </c:pt>
                <c:pt idx="65">
                  <c:v>0.19475837051868439</c:v>
                </c:pt>
                <c:pt idx="66">
                  <c:v>0.19378650188446045</c:v>
                </c:pt>
                <c:pt idx="67">
                  <c:v>0.19136157631874084</c:v>
                </c:pt>
                <c:pt idx="68">
                  <c:v>0.19026046991348267</c:v>
                </c:pt>
                <c:pt idx="69">
                  <c:v>0.19036850333213806</c:v>
                </c:pt>
                <c:pt idx="70">
                  <c:v>0.23287288844585419</c:v>
                </c:pt>
                <c:pt idx="71">
                  <c:v>0.22142881155014038</c:v>
                </c:pt>
                <c:pt idx="72">
                  <c:v>0.2143462598323822</c:v>
                </c:pt>
                <c:pt idx="73">
                  <c:v>0.20751751959323883</c:v>
                </c:pt>
                <c:pt idx="74">
                  <c:v>0.2023216187953949</c:v>
                </c:pt>
                <c:pt idx="75">
                  <c:v>0.19813691079616547</c:v>
                </c:pt>
                <c:pt idx="76">
                  <c:v>0.23027829825878143</c:v>
                </c:pt>
                <c:pt idx="77">
                  <c:v>0.24588011205196381</c:v>
                </c:pt>
                <c:pt idx="78">
                  <c:v>0.24864643812179565</c:v>
                </c:pt>
                <c:pt idx="79">
                  <c:v>0.22445134818553925</c:v>
                </c:pt>
                <c:pt idx="80">
                  <c:v>0.21372775733470917</c:v>
                </c:pt>
                <c:pt idx="81">
                  <c:v>0.20628958940505981</c:v>
                </c:pt>
                <c:pt idx="82">
                  <c:v>0.20081016421318054</c:v>
                </c:pt>
                <c:pt idx="83">
                  <c:v>0.19559063017368317</c:v>
                </c:pt>
                <c:pt idx="84">
                  <c:v>0.19138483703136444</c:v>
                </c:pt>
                <c:pt idx="85">
                  <c:v>0.18969039618968964</c:v>
                </c:pt>
                <c:pt idx="86">
                  <c:v>0.18933950364589691</c:v>
                </c:pt>
                <c:pt idx="87">
                  <c:v>0.18942676484584808</c:v>
                </c:pt>
                <c:pt idx="88">
                  <c:v>0.22082245349884033</c:v>
                </c:pt>
                <c:pt idx="89">
                  <c:v>0.20933231711387634</c:v>
                </c:pt>
                <c:pt idx="90">
                  <c:v>0.20332624018192291</c:v>
                </c:pt>
                <c:pt idx="91">
                  <c:v>0.19924949109554291</c:v>
                </c:pt>
                <c:pt idx="92">
                  <c:v>0.19605572521686554</c:v>
                </c:pt>
                <c:pt idx="93">
                  <c:v>0.19353306293487549</c:v>
                </c:pt>
                <c:pt idx="94">
                  <c:v>0.19206845760345459</c:v>
                </c:pt>
                <c:pt idx="95">
                  <c:v>0.1911022961139679</c:v>
                </c:pt>
                <c:pt idx="96">
                  <c:v>0.1904570460319519</c:v>
                </c:pt>
                <c:pt idx="97">
                  <c:v>0.1904815286397934</c:v>
                </c:pt>
                <c:pt idx="98">
                  <c:v>0.20902448892593384</c:v>
                </c:pt>
                <c:pt idx="99">
                  <c:v>0.20267760753631592</c:v>
                </c:pt>
                <c:pt idx="100">
                  <c:v>0.19980886578559875</c:v>
                </c:pt>
                <c:pt idx="101">
                  <c:v>0.19801813364028931</c:v>
                </c:pt>
                <c:pt idx="102">
                  <c:v>0.19568434357643127</c:v>
                </c:pt>
                <c:pt idx="103">
                  <c:v>0.19330036640167236</c:v>
                </c:pt>
                <c:pt idx="104">
                  <c:v>0.19150979816913605</c:v>
                </c:pt>
                <c:pt idx="105">
                  <c:v>0.19024366140365601</c:v>
                </c:pt>
                <c:pt idx="106">
                  <c:v>0.19595330953598022</c:v>
                </c:pt>
                <c:pt idx="107">
                  <c:v>0.20974713563919067</c:v>
                </c:pt>
                <c:pt idx="108">
                  <c:v>0.20120914280414581</c:v>
                </c:pt>
                <c:pt idx="109">
                  <c:v>0.19871683418750763</c:v>
                </c:pt>
                <c:pt idx="110">
                  <c:v>0.19671882688999176</c:v>
                </c:pt>
                <c:pt idx="111">
                  <c:v>0.19501745700836182</c:v>
                </c:pt>
                <c:pt idx="112">
                  <c:v>0.1930759996175766</c:v>
                </c:pt>
                <c:pt idx="113">
                  <c:v>0.19179870188236237</c:v>
                </c:pt>
                <c:pt idx="114">
                  <c:v>0.19068239629268646</c:v>
                </c:pt>
                <c:pt idx="115">
                  <c:v>0.19002343714237213</c:v>
                </c:pt>
                <c:pt idx="116">
                  <c:v>0.18962892889976501</c:v>
                </c:pt>
                <c:pt idx="117">
                  <c:v>0.18926259875297546</c:v>
                </c:pt>
                <c:pt idx="118">
                  <c:v>0.18890227377414703</c:v>
                </c:pt>
                <c:pt idx="119">
                  <c:v>0.18854668736457825</c:v>
                </c:pt>
                <c:pt idx="120">
                  <c:v>0.18819314241409302</c:v>
                </c:pt>
                <c:pt idx="121">
                  <c:v>0.18784092366695404</c:v>
                </c:pt>
                <c:pt idx="122">
                  <c:v>0.18749138712882996</c:v>
                </c:pt>
                <c:pt idx="123">
                  <c:v>0.18715299665927887</c:v>
                </c:pt>
                <c:pt idx="124">
                  <c:v>0.1868196576833725</c:v>
                </c:pt>
                <c:pt idx="125">
                  <c:v>0.18648833036422729</c:v>
                </c:pt>
                <c:pt idx="126">
                  <c:v>0.18615880608558655</c:v>
                </c:pt>
                <c:pt idx="127">
                  <c:v>0.18583232164382935</c:v>
                </c:pt>
                <c:pt idx="128">
                  <c:v>0.18550975620746613</c:v>
                </c:pt>
                <c:pt idx="129">
                  <c:v>0.18518957495689392</c:v>
                </c:pt>
                <c:pt idx="130">
                  <c:v>0.18487194180488586</c:v>
                </c:pt>
                <c:pt idx="131">
                  <c:v>0.18455733358860016</c:v>
                </c:pt>
                <c:pt idx="132">
                  <c:v>0.1842467337846756</c:v>
                </c:pt>
                <c:pt idx="133">
                  <c:v>0.18393911421298981</c:v>
                </c:pt>
                <c:pt idx="134">
                  <c:v>0.1836341917514801</c:v>
                </c:pt>
                <c:pt idx="135">
                  <c:v>0.1833319216966629</c:v>
                </c:pt>
                <c:pt idx="136">
                  <c:v>0.18303230404853821</c:v>
                </c:pt>
                <c:pt idx="137">
                  <c:v>0.18273542821407318</c:v>
                </c:pt>
                <c:pt idx="138">
                  <c:v>0.1824413388967514</c:v>
                </c:pt>
                <c:pt idx="139">
                  <c:v>0.18215011060237885</c:v>
                </c:pt>
                <c:pt idx="140">
                  <c:v>0.18186187744140625</c:v>
                </c:pt>
                <c:pt idx="141">
                  <c:v>0.18157678842544556</c:v>
                </c:pt>
                <c:pt idx="142">
                  <c:v>0.18129496276378632</c:v>
                </c:pt>
                <c:pt idx="143">
                  <c:v>0.18101654946804047</c:v>
                </c:pt>
                <c:pt idx="144">
                  <c:v>0.18074163794517517</c:v>
                </c:pt>
                <c:pt idx="145">
                  <c:v>0.18047034740447998</c:v>
                </c:pt>
                <c:pt idx="146">
                  <c:v>0.18020278215408325</c:v>
                </c:pt>
                <c:pt idx="147">
                  <c:v>0.17993894219398499</c:v>
                </c:pt>
                <c:pt idx="148">
                  <c:v>0.17967885732650757</c:v>
                </c:pt>
                <c:pt idx="149">
                  <c:v>0.17942255735397339</c:v>
                </c:pt>
                <c:pt idx="150">
                  <c:v>0.17916996777057648</c:v>
                </c:pt>
                <c:pt idx="151">
                  <c:v>0.178921177983284</c:v>
                </c:pt>
                <c:pt idx="152">
                  <c:v>0.17867611348628998</c:v>
                </c:pt>
                <c:pt idx="153">
                  <c:v>0.17843461036682129</c:v>
                </c:pt>
                <c:pt idx="154">
                  <c:v>0.17819692194461823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1">
                  <c:v>0.31999999284744263</c:v>
                </c:pt>
                <c:pt idx="2">
                  <c:v>0.24899999797344208</c:v>
                </c:pt>
                <c:pt idx="3">
                  <c:v>0.24899999797344208</c:v>
                </c:pt>
                <c:pt idx="4">
                  <c:v>0.27011087536811829</c:v>
                </c:pt>
                <c:pt idx="5">
                  <c:v>0.25319051742553711</c:v>
                </c:pt>
                <c:pt idx="6">
                  <c:v>0.29085931181907654</c:v>
                </c:pt>
                <c:pt idx="7">
                  <c:v>0.27731519937515259</c:v>
                </c:pt>
                <c:pt idx="8">
                  <c:v>0.26712954044342041</c:v>
                </c:pt>
                <c:pt idx="9">
                  <c:v>0.257476806640625</c:v>
                </c:pt>
                <c:pt idx="10">
                  <c:v>0.27868083119392395</c:v>
                </c:pt>
                <c:pt idx="11">
                  <c:v>0.26917901635169983</c:v>
                </c:pt>
                <c:pt idx="12">
                  <c:v>0.26061686873435974</c:v>
                </c:pt>
                <c:pt idx="13">
                  <c:v>0.25218993425369263</c:v>
                </c:pt>
                <c:pt idx="14">
                  <c:v>0.27494516968727112</c:v>
                </c:pt>
                <c:pt idx="15">
                  <c:v>0.26675748825073242</c:v>
                </c:pt>
                <c:pt idx="16">
                  <c:v>0.25924935936927795</c:v>
                </c:pt>
                <c:pt idx="17">
                  <c:v>0.26144155859947205</c:v>
                </c:pt>
                <c:pt idx="18">
                  <c:v>0.25446084141731262</c:v>
                </c:pt>
                <c:pt idx="19">
                  <c:v>0.26364299654960632</c:v>
                </c:pt>
                <c:pt idx="20">
                  <c:v>0.25709795951843262</c:v>
                </c:pt>
                <c:pt idx="21">
                  <c:v>0.2514183521270752</c:v>
                </c:pt>
                <c:pt idx="22">
                  <c:v>0.24648134410381317</c:v>
                </c:pt>
                <c:pt idx="23">
                  <c:v>0.28857365250587463</c:v>
                </c:pt>
                <c:pt idx="24">
                  <c:v>0.30499967932701111</c:v>
                </c:pt>
                <c:pt idx="25">
                  <c:v>0.27114450931549072</c:v>
                </c:pt>
                <c:pt idx="26">
                  <c:v>0.25114548206329346</c:v>
                </c:pt>
                <c:pt idx="27">
                  <c:v>0.26768383383750916</c:v>
                </c:pt>
                <c:pt idx="28">
                  <c:v>0.27999025583267212</c:v>
                </c:pt>
                <c:pt idx="29">
                  <c:v>0.25770115852355957</c:v>
                </c:pt>
                <c:pt idx="30">
                  <c:v>0.24822662770748138</c:v>
                </c:pt>
                <c:pt idx="31">
                  <c:v>0.29089730978012085</c:v>
                </c:pt>
                <c:pt idx="32">
                  <c:v>0.31999999284744263</c:v>
                </c:pt>
                <c:pt idx="33">
                  <c:v>0.24899999797344208</c:v>
                </c:pt>
                <c:pt idx="34">
                  <c:v>0.28718912601470947</c:v>
                </c:pt>
                <c:pt idx="35">
                  <c:v>0.2698596715927124</c:v>
                </c:pt>
                <c:pt idx="36">
                  <c:v>0.25611138343811035</c:v>
                </c:pt>
                <c:pt idx="37">
                  <c:v>0.24818512797355652</c:v>
                </c:pt>
                <c:pt idx="38">
                  <c:v>0.24230314791202545</c:v>
                </c:pt>
                <c:pt idx="39">
                  <c:v>0.23725484311580658</c:v>
                </c:pt>
                <c:pt idx="40">
                  <c:v>0.23201125860214233</c:v>
                </c:pt>
                <c:pt idx="41">
                  <c:v>0.31999999284744263</c:v>
                </c:pt>
                <c:pt idx="42">
                  <c:v>0.31999999284744263</c:v>
                </c:pt>
                <c:pt idx="43">
                  <c:v>0.24899999797344208</c:v>
                </c:pt>
                <c:pt idx="44">
                  <c:v>0.23474679887294769</c:v>
                </c:pt>
                <c:pt idx="45">
                  <c:v>0.22607161104679108</c:v>
                </c:pt>
                <c:pt idx="46">
                  <c:v>0.21794940531253815</c:v>
                </c:pt>
                <c:pt idx="47">
                  <c:v>0.30267366766929626</c:v>
                </c:pt>
                <c:pt idx="48">
                  <c:v>0.31999999284744263</c:v>
                </c:pt>
                <c:pt idx="49">
                  <c:v>0.24899999797344208</c:v>
                </c:pt>
                <c:pt idx="50">
                  <c:v>0.26458686590194702</c:v>
                </c:pt>
                <c:pt idx="51">
                  <c:v>0.2434057891368866</c:v>
                </c:pt>
                <c:pt idx="52">
                  <c:v>0.22428020834922791</c:v>
                </c:pt>
                <c:pt idx="53">
                  <c:v>0.31999999284744263</c:v>
                </c:pt>
                <c:pt idx="54">
                  <c:v>0.24899999797344208</c:v>
                </c:pt>
                <c:pt idx="55">
                  <c:v>0.25147765874862671</c:v>
                </c:pt>
                <c:pt idx="56">
                  <c:v>0.26279845833778381</c:v>
                </c:pt>
                <c:pt idx="57">
                  <c:v>0.22910746932029724</c:v>
                </c:pt>
                <c:pt idx="58">
                  <c:v>0.25259092450141907</c:v>
                </c:pt>
                <c:pt idx="59">
                  <c:v>0.23914182186126709</c:v>
                </c:pt>
                <c:pt idx="60">
                  <c:v>0.20411473512649536</c:v>
                </c:pt>
                <c:pt idx="61">
                  <c:v>0.18054960668087006</c:v>
                </c:pt>
                <c:pt idx="62">
                  <c:v>0.16661296784877777</c:v>
                </c:pt>
                <c:pt idx="63">
                  <c:v>0.15925808250904083</c:v>
                </c:pt>
                <c:pt idx="64">
                  <c:v>0.23572151362895966</c:v>
                </c:pt>
                <c:pt idx="65">
                  <c:v>0.20525020360946655</c:v>
                </c:pt>
                <c:pt idx="66">
                  <c:v>0.17158699035644531</c:v>
                </c:pt>
                <c:pt idx="67">
                  <c:v>0.15366120636463165</c:v>
                </c:pt>
                <c:pt idx="68">
                  <c:v>0.15084056556224823</c:v>
                </c:pt>
                <c:pt idx="69">
                  <c:v>0.31417277455329895</c:v>
                </c:pt>
                <c:pt idx="70">
                  <c:v>0.27671381831169128</c:v>
                </c:pt>
                <c:pt idx="71">
                  <c:v>0.25461599230766296</c:v>
                </c:pt>
                <c:pt idx="72">
                  <c:v>0.23437462747097015</c:v>
                </c:pt>
                <c:pt idx="73">
                  <c:v>0.21120582520961761</c:v>
                </c:pt>
                <c:pt idx="74">
                  <c:v>0.190334752202034</c:v>
                </c:pt>
                <c:pt idx="75">
                  <c:v>0.17523194849491119</c:v>
                </c:pt>
                <c:pt idx="76">
                  <c:v>0.31999999284744263</c:v>
                </c:pt>
                <c:pt idx="77">
                  <c:v>0.31999999284744263</c:v>
                </c:pt>
                <c:pt idx="78">
                  <c:v>0.24899999797344208</c:v>
                </c:pt>
                <c:pt idx="79">
                  <c:v>0.22562523186206818</c:v>
                </c:pt>
                <c:pt idx="80">
                  <c:v>0.20654425024986267</c:v>
                </c:pt>
                <c:pt idx="81">
                  <c:v>0.18723200261592865</c:v>
                </c:pt>
                <c:pt idx="82">
                  <c:v>0.17465443909168243</c:v>
                </c:pt>
                <c:pt idx="83">
                  <c:v>0.16247554123401642</c:v>
                </c:pt>
                <c:pt idx="84">
                  <c:v>0.15258948504924774</c:v>
                </c:pt>
                <c:pt idx="85">
                  <c:v>0.15019246935844421</c:v>
                </c:pt>
                <c:pt idx="86">
                  <c:v>0.15078906714916229</c:v>
                </c:pt>
                <c:pt idx="87">
                  <c:v>0.31005585193634033</c:v>
                </c:pt>
                <c:pt idx="88">
                  <c:v>0.26384192705154419</c:v>
                </c:pt>
                <c:pt idx="89">
                  <c:v>0.23368144035339355</c:v>
                </c:pt>
                <c:pt idx="90">
                  <c:v>0.2067430317401886</c:v>
                </c:pt>
                <c:pt idx="91">
                  <c:v>0.18377742171287537</c:v>
                </c:pt>
                <c:pt idx="92">
                  <c:v>0.17168697714805603</c:v>
                </c:pt>
                <c:pt idx="93">
                  <c:v>0.16340276598930359</c:v>
                </c:pt>
                <c:pt idx="94">
                  <c:v>0.15965275466442108</c:v>
                </c:pt>
                <c:pt idx="95">
                  <c:v>0.15751835703849792</c:v>
                </c:pt>
                <c:pt idx="96">
                  <c:v>0.15579855442047119</c:v>
                </c:pt>
                <c:pt idx="97">
                  <c:v>0.30103304982185364</c:v>
                </c:pt>
                <c:pt idx="98">
                  <c:v>0.28294330835342407</c:v>
                </c:pt>
                <c:pt idx="99">
                  <c:v>0.23454365134239197</c:v>
                </c:pt>
                <c:pt idx="100">
                  <c:v>0.20908808708190918</c:v>
                </c:pt>
                <c:pt idx="101">
                  <c:v>0.19219093024730682</c:v>
                </c:pt>
                <c:pt idx="102">
                  <c:v>0.17812322080135345</c:v>
                </c:pt>
                <c:pt idx="103">
                  <c:v>0.16643494367599487</c:v>
                </c:pt>
                <c:pt idx="104">
                  <c:v>0.15886895358562469</c:v>
                </c:pt>
                <c:pt idx="105">
                  <c:v>0.15339717268943787</c:v>
                </c:pt>
                <c:pt idx="106">
                  <c:v>0.31999999284744263</c:v>
                </c:pt>
                <c:pt idx="107">
                  <c:v>0.24899999797344208</c:v>
                </c:pt>
                <c:pt idx="108">
                  <c:v>0.21746686100959778</c:v>
                </c:pt>
                <c:pt idx="109">
                  <c:v>0.19789232313632965</c:v>
                </c:pt>
                <c:pt idx="110">
                  <c:v>0.18409466743469238</c:v>
                </c:pt>
                <c:pt idx="111">
                  <c:v>0.17617705464363098</c:v>
                </c:pt>
                <c:pt idx="112">
                  <c:v>0.16684018075466156</c:v>
                </c:pt>
                <c:pt idx="113">
                  <c:v>0.16217201948165894</c:v>
                </c:pt>
                <c:pt idx="114">
                  <c:v>0.15717113018035889</c:v>
                </c:pt>
                <c:pt idx="115">
                  <c:v>0.15470138192176819</c:v>
                </c:pt>
                <c:pt idx="116">
                  <c:v>0.15343394875526428</c:v>
                </c:pt>
                <c:pt idx="117">
                  <c:v>0.15275780856609344</c:v>
                </c:pt>
                <c:pt idx="118">
                  <c:v>0.15240293741226196</c:v>
                </c:pt>
                <c:pt idx="119">
                  <c:v>0.15275852382183075</c:v>
                </c:pt>
                <c:pt idx="120">
                  <c:v>0.15350541472434998</c:v>
                </c:pt>
                <c:pt idx="121">
                  <c:v>0.1539938896894455</c:v>
                </c:pt>
                <c:pt idx="122">
                  <c:v>0.15126132965087891</c:v>
                </c:pt>
                <c:pt idx="123">
                  <c:v>0.15074194967746735</c:v>
                </c:pt>
                <c:pt idx="124">
                  <c:v>0.15095490217208862</c:v>
                </c:pt>
                <c:pt idx="125">
                  <c:v>0.1512766033411026</c:v>
                </c:pt>
                <c:pt idx="126">
                  <c:v>0.15125761926174164</c:v>
                </c:pt>
                <c:pt idx="127">
                  <c:v>0.1509416252374649</c:v>
                </c:pt>
                <c:pt idx="128">
                  <c:v>0.15112081170082092</c:v>
                </c:pt>
                <c:pt idx="129">
                  <c:v>0.15128384530544281</c:v>
                </c:pt>
                <c:pt idx="130">
                  <c:v>0.15125946700572968</c:v>
                </c:pt>
                <c:pt idx="131">
                  <c:v>0.15077544748783112</c:v>
                </c:pt>
                <c:pt idx="132">
                  <c:v>0.15071843564510345</c:v>
                </c:pt>
                <c:pt idx="133">
                  <c:v>0.1507796049118042</c:v>
                </c:pt>
                <c:pt idx="134">
                  <c:v>0.15088318288326263</c:v>
                </c:pt>
                <c:pt idx="135">
                  <c:v>0.15103273093700409</c:v>
                </c:pt>
                <c:pt idx="136">
                  <c:v>0.15115423500537872</c:v>
                </c:pt>
                <c:pt idx="137">
                  <c:v>0.15132157504558563</c:v>
                </c:pt>
                <c:pt idx="138">
                  <c:v>0.15152890980243683</c:v>
                </c:pt>
                <c:pt idx="139">
                  <c:v>0.15178175270557404</c:v>
                </c:pt>
                <c:pt idx="140">
                  <c:v>0.15201650559902191</c:v>
                </c:pt>
                <c:pt idx="141">
                  <c:v>0.15224234759807587</c:v>
                </c:pt>
                <c:pt idx="142">
                  <c:v>0.15247057378292084</c:v>
                </c:pt>
                <c:pt idx="143">
                  <c:v>0.15268711745738983</c:v>
                </c:pt>
                <c:pt idx="144">
                  <c:v>0.15290048718452454</c:v>
                </c:pt>
                <c:pt idx="145">
                  <c:v>0.15311034023761749</c:v>
                </c:pt>
                <c:pt idx="146">
                  <c:v>0.15329021215438843</c:v>
                </c:pt>
                <c:pt idx="147">
                  <c:v>0.15345290303230286</c:v>
                </c:pt>
                <c:pt idx="148">
                  <c:v>0.15361057221889496</c:v>
                </c:pt>
                <c:pt idx="149">
                  <c:v>0.15374097228050232</c:v>
                </c:pt>
                <c:pt idx="150">
                  <c:v>0.15388029813766479</c:v>
                </c:pt>
                <c:pt idx="151">
                  <c:v>0.15399619936943054</c:v>
                </c:pt>
                <c:pt idx="152">
                  <c:v>0.15407799184322357</c:v>
                </c:pt>
                <c:pt idx="153">
                  <c:v>0.1542048305273056</c:v>
                </c:pt>
                <c:pt idx="154">
                  <c:v>0.15432119369506836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1">
                  <c:v>0.2044876366853714</c:v>
                </c:pt>
                <c:pt idx="2">
                  <c:v>0.15922610461711884</c:v>
                </c:pt>
                <c:pt idx="3">
                  <c:v>0.15354049205780029</c:v>
                </c:pt>
                <c:pt idx="4">
                  <c:v>0.15127912163734436</c:v>
                </c:pt>
                <c:pt idx="5">
                  <c:v>0.15041199326515198</c:v>
                </c:pt>
                <c:pt idx="6">
                  <c:v>0.15004482865333557</c:v>
                </c:pt>
                <c:pt idx="7">
                  <c:v>0.15000395476818085</c:v>
                </c:pt>
                <c:pt idx="8">
                  <c:v>0.15000016987323761</c:v>
                </c:pt>
                <c:pt idx="9">
                  <c:v>0.15000000596046448</c:v>
                </c:pt>
                <c:pt idx="10">
                  <c:v>0.15000000596046448</c:v>
                </c:pt>
                <c:pt idx="11">
                  <c:v>0.15000000596046448</c:v>
                </c:pt>
                <c:pt idx="12">
                  <c:v>0.15000000596046448</c:v>
                </c:pt>
                <c:pt idx="13">
                  <c:v>0.15000000596046448</c:v>
                </c:pt>
                <c:pt idx="14">
                  <c:v>0.15000000596046448</c:v>
                </c:pt>
                <c:pt idx="15">
                  <c:v>0.15000000596046448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0.15000000596046448</c:v>
                </c:pt>
                <c:pt idx="19">
                  <c:v>0.15000000596046448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0.30000001192092896</c:v>
                </c:pt>
                <c:pt idx="24">
                  <c:v>0.13737887144088745</c:v>
                </c:pt>
                <c:pt idx="25">
                  <c:v>0.13737887144088745</c:v>
                </c:pt>
                <c:pt idx="26">
                  <c:v>0.13737887144088745</c:v>
                </c:pt>
                <c:pt idx="27">
                  <c:v>0.34057885408401489</c:v>
                </c:pt>
                <c:pt idx="28">
                  <c:v>0.20409837365150452</c:v>
                </c:pt>
                <c:pt idx="29">
                  <c:v>0.17048008739948273</c:v>
                </c:pt>
                <c:pt idx="30">
                  <c:v>0.14961466193199158</c:v>
                </c:pt>
                <c:pt idx="31">
                  <c:v>0.30000001192092896</c:v>
                </c:pt>
                <c:pt idx="32">
                  <c:v>0.13408583402633667</c:v>
                </c:pt>
                <c:pt idx="33">
                  <c:v>0.13408583402633667</c:v>
                </c:pt>
                <c:pt idx="34">
                  <c:v>0.13408583402633667</c:v>
                </c:pt>
                <c:pt idx="35">
                  <c:v>0.13408583402633667</c:v>
                </c:pt>
                <c:pt idx="36">
                  <c:v>0.13408583402633667</c:v>
                </c:pt>
                <c:pt idx="37">
                  <c:v>0.13408583402633667</c:v>
                </c:pt>
                <c:pt idx="38">
                  <c:v>0.13408583402633667</c:v>
                </c:pt>
                <c:pt idx="39">
                  <c:v>0.13408583402633667</c:v>
                </c:pt>
                <c:pt idx="40">
                  <c:v>0.13408583402633667</c:v>
                </c:pt>
                <c:pt idx="41">
                  <c:v>0.30000001192092896</c:v>
                </c:pt>
                <c:pt idx="42">
                  <c:v>0.30000001192092896</c:v>
                </c:pt>
                <c:pt idx="43">
                  <c:v>0.21854221820831299</c:v>
                </c:pt>
                <c:pt idx="44">
                  <c:v>0.16444477438926697</c:v>
                </c:pt>
                <c:pt idx="45">
                  <c:v>0.18067151308059692</c:v>
                </c:pt>
                <c:pt idx="46">
                  <c:v>0.15684938430786133</c:v>
                </c:pt>
                <c:pt idx="47">
                  <c:v>0.30000001192092896</c:v>
                </c:pt>
                <c:pt idx="48">
                  <c:v>0.15982237458229065</c:v>
                </c:pt>
                <c:pt idx="49">
                  <c:v>0.1517074853181839</c:v>
                </c:pt>
                <c:pt idx="50">
                  <c:v>0.15075239539146423</c:v>
                </c:pt>
                <c:pt idx="51">
                  <c:v>0.15041252970695496</c:v>
                </c:pt>
                <c:pt idx="52">
                  <c:v>0.15021644532680511</c:v>
                </c:pt>
                <c:pt idx="53">
                  <c:v>0.30000001192092896</c:v>
                </c:pt>
                <c:pt idx="54">
                  <c:v>0.32545498013496399</c:v>
                </c:pt>
                <c:pt idx="55">
                  <c:v>0.26862502098083496</c:v>
                </c:pt>
                <c:pt idx="56">
                  <c:v>0.21621395647525787</c:v>
                </c:pt>
                <c:pt idx="57">
                  <c:v>0.18986456096172333</c:v>
                </c:pt>
                <c:pt idx="58">
                  <c:v>0.30000001192092896</c:v>
                </c:pt>
                <c:pt idx="59">
                  <c:v>0.22897079586982727</c:v>
                </c:pt>
                <c:pt idx="60">
                  <c:v>0.19243060052394867</c:v>
                </c:pt>
                <c:pt idx="61">
                  <c:v>0.18738853931427002</c:v>
                </c:pt>
                <c:pt idx="62">
                  <c:v>0.1744486540555954</c:v>
                </c:pt>
                <c:pt idx="63">
                  <c:v>0.16651269793510437</c:v>
                </c:pt>
                <c:pt idx="64">
                  <c:v>0.30000001192092896</c:v>
                </c:pt>
                <c:pt idx="65">
                  <c:v>0.25699460506439209</c:v>
                </c:pt>
                <c:pt idx="66">
                  <c:v>0.29051518440246582</c:v>
                </c:pt>
                <c:pt idx="67">
                  <c:v>0.26772719621658325</c:v>
                </c:pt>
                <c:pt idx="68">
                  <c:v>0.27666366100311279</c:v>
                </c:pt>
                <c:pt idx="69">
                  <c:v>0.30000001192092896</c:v>
                </c:pt>
                <c:pt idx="70">
                  <c:v>0.28372928500175476</c:v>
                </c:pt>
                <c:pt idx="71">
                  <c:v>0.25961118936538696</c:v>
                </c:pt>
                <c:pt idx="72">
                  <c:v>0.24781534075737</c:v>
                </c:pt>
                <c:pt idx="73">
                  <c:v>0.25165325403213501</c:v>
                </c:pt>
                <c:pt idx="74">
                  <c:v>0.23998190462589264</c:v>
                </c:pt>
                <c:pt idx="75">
                  <c:v>0.23143531382083893</c:v>
                </c:pt>
                <c:pt idx="76">
                  <c:v>0.30000001192092896</c:v>
                </c:pt>
                <c:pt idx="77">
                  <c:v>0.30000001192092896</c:v>
                </c:pt>
                <c:pt idx="78">
                  <c:v>0.2894473671913147</c:v>
                </c:pt>
                <c:pt idx="79">
                  <c:v>0.26261603832244873</c:v>
                </c:pt>
                <c:pt idx="80">
                  <c:v>0.24848067760467529</c:v>
                </c:pt>
                <c:pt idx="81">
                  <c:v>0.23718832433223724</c:v>
                </c:pt>
                <c:pt idx="82">
                  <c:v>0.26459425687789917</c:v>
                </c:pt>
                <c:pt idx="83">
                  <c:v>0.25648999214172363</c:v>
                </c:pt>
                <c:pt idx="84">
                  <c:v>0.24147556722164154</c:v>
                </c:pt>
                <c:pt idx="85">
                  <c:v>0.22851148247718811</c:v>
                </c:pt>
                <c:pt idx="86">
                  <c:v>0.21646495163440704</c:v>
                </c:pt>
                <c:pt idx="87">
                  <c:v>0.30000001192092896</c:v>
                </c:pt>
                <c:pt idx="88">
                  <c:v>0.27129772305488586</c:v>
                </c:pt>
                <c:pt idx="89">
                  <c:v>0.24684904515743256</c:v>
                </c:pt>
                <c:pt idx="90">
                  <c:v>0.23226067423820496</c:v>
                </c:pt>
                <c:pt idx="91">
                  <c:v>0.2201603502035141</c:v>
                </c:pt>
                <c:pt idx="92">
                  <c:v>0.21288563311100006</c:v>
                </c:pt>
                <c:pt idx="93">
                  <c:v>0.20610713958740234</c:v>
                </c:pt>
                <c:pt idx="94">
                  <c:v>0.20177647471427917</c:v>
                </c:pt>
                <c:pt idx="95">
                  <c:v>0.19783961772918701</c:v>
                </c:pt>
                <c:pt idx="96">
                  <c:v>0.19466286897659302</c:v>
                </c:pt>
                <c:pt idx="97">
                  <c:v>0.30000001192092896</c:v>
                </c:pt>
                <c:pt idx="98">
                  <c:v>0.2443886399269104</c:v>
                </c:pt>
                <c:pt idx="99">
                  <c:v>0.24026460945606232</c:v>
                </c:pt>
                <c:pt idx="100">
                  <c:v>0.22864606976509094</c:v>
                </c:pt>
                <c:pt idx="101">
                  <c:v>0.25108522176742554</c:v>
                </c:pt>
                <c:pt idx="102">
                  <c:v>0.24181507527828217</c:v>
                </c:pt>
                <c:pt idx="103">
                  <c:v>0.23215910792350769</c:v>
                </c:pt>
                <c:pt idx="104">
                  <c:v>0.24098972976207733</c:v>
                </c:pt>
                <c:pt idx="105">
                  <c:v>0.23214918375015259</c:v>
                </c:pt>
                <c:pt idx="106">
                  <c:v>0.30000001192092896</c:v>
                </c:pt>
                <c:pt idx="107">
                  <c:v>0.2855057418346405</c:v>
                </c:pt>
                <c:pt idx="108">
                  <c:v>0.25613510608673096</c:v>
                </c:pt>
                <c:pt idx="109">
                  <c:v>0.2428487241268158</c:v>
                </c:pt>
                <c:pt idx="110">
                  <c:v>0.23350392282009125</c:v>
                </c:pt>
                <c:pt idx="111">
                  <c:v>0.22722314298152924</c:v>
                </c:pt>
                <c:pt idx="112">
                  <c:v>0.22397409379482269</c:v>
                </c:pt>
                <c:pt idx="113">
                  <c:v>0.21975857019424438</c:v>
                </c:pt>
                <c:pt idx="114">
                  <c:v>0.21333052217960358</c:v>
                </c:pt>
                <c:pt idx="115">
                  <c:v>0.20867772400379181</c:v>
                </c:pt>
                <c:pt idx="116">
                  <c:v>0.20480950176715851</c:v>
                </c:pt>
                <c:pt idx="117">
                  <c:v>0.19939194619655609</c:v>
                </c:pt>
                <c:pt idx="118">
                  <c:v>0.19401875138282776</c:v>
                </c:pt>
                <c:pt idx="119">
                  <c:v>0.22839204967021942</c:v>
                </c:pt>
                <c:pt idx="120">
                  <c:v>0.24474743008613586</c:v>
                </c:pt>
                <c:pt idx="121">
                  <c:v>0.30869412422180176</c:v>
                </c:pt>
                <c:pt idx="122">
                  <c:v>0.29372191429138184</c:v>
                </c:pt>
                <c:pt idx="123">
                  <c:v>0.2752242386341095</c:v>
                </c:pt>
                <c:pt idx="124">
                  <c:v>0.25793695449829102</c:v>
                </c:pt>
                <c:pt idx="125">
                  <c:v>0.24734213948249817</c:v>
                </c:pt>
                <c:pt idx="126">
                  <c:v>0.23544137179851532</c:v>
                </c:pt>
                <c:pt idx="127">
                  <c:v>0.22194366157054901</c:v>
                </c:pt>
                <c:pt idx="128">
                  <c:v>0.21226945519447327</c:v>
                </c:pt>
                <c:pt idx="129">
                  <c:v>0.20437094569206238</c:v>
                </c:pt>
                <c:pt idx="130">
                  <c:v>0.19576577842235565</c:v>
                </c:pt>
                <c:pt idx="131">
                  <c:v>0.18758147954940796</c:v>
                </c:pt>
                <c:pt idx="132">
                  <c:v>0.18014173209667206</c:v>
                </c:pt>
                <c:pt idx="133">
                  <c:v>0.17324274778366089</c:v>
                </c:pt>
                <c:pt idx="134">
                  <c:v>0.16720311343669891</c:v>
                </c:pt>
                <c:pt idx="135">
                  <c:v>0.16279931366443634</c:v>
                </c:pt>
                <c:pt idx="136">
                  <c:v>0.15778028964996338</c:v>
                </c:pt>
                <c:pt idx="137">
                  <c:v>0.15442414581775665</c:v>
                </c:pt>
                <c:pt idx="138">
                  <c:v>0.15240655839443207</c:v>
                </c:pt>
                <c:pt idx="139">
                  <c:v>0.15178675949573517</c:v>
                </c:pt>
                <c:pt idx="140">
                  <c:v>0.15116561949253082</c:v>
                </c:pt>
                <c:pt idx="141">
                  <c:v>0.15069366991519928</c:v>
                </c:pt>
                <c:pt idx="142">
                  <c:v>0.15044066309928894</c:v>
                </c:pt>
                <c:pt idx="143">
                  <c:v>0.15027712285518646</c:v>
                </c:pt>
                <c:pt idx="144">
                  <c:v>0.15018285810947418</c:v>
                </c:pt>
                <c:pt idx="145">
                  <c:v>0.15013033151626587</c:v>
                </c:pt>
                <c:pt idx="146">
                  <c:v>0.1500815749168396</c:v>
                </c:pt>
                <c:pt idx="147">
                  <c:v>0.15004867315292358</c:v>
                </c:pt>
                <c:pt idx="148">
                  <c:v>0.15003024041652679</c:v>
                </c:pt>
                <c:pt idx="149">
                  <c:v>0.15001654624938965</c:v>
                </c:pt>
                <c:pt idx="150">
                  <c:v>0.15001039206981659</c:v>
                </c:pt>
                <c:pt idx="151">
                  <c:v>0.15000604093074799</c:v>
                </c:pt>
                <c:pt idx="152">
                  <c:v>0.15000288188457489</c:v>
                </c:pt>
                <c:pt idx="153">
                  <c:v>0.15000186860561371</c:v>
                </c:pt>
                <c:pt idx="154">
                  <c:v>0.15000122785568237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</c:strCache>
            </c:strRef>
          </c:tx>
          <c:xVal>
            <c:numRef>
              <c:f>Nitrogen!$AA$2:$AA$591</c:f>
              <c:numCache>
                <c:formatCode>General</c:formatCode>
                <c:ptCount val="590"/>
              </c:numCache>
            </c:num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Nitrogen!$AA$2:$AA$591</c:f>
              <c:numCache>
                <c:formatCode>General</c:formatCode>
                <c:ptCount val="590"/>
              </c:numCache>
            </c:num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v>RHmin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xVal>
          <c:yVal>
            <c:numLit>
              <c:formatCode>General</c:formatCode>
              <c:ptCount val="365"/>
              <c:pt idx="0">
                <c:v>13.1</c:v>
              </c:pt>
              <c:pt idx="1">
                <c:v>12.6</c:v>
              </c:pt>
              <c:pt idx="2">
                <c:v>12.1</c:v>
              </c:pt>
              <c:pt idx="3">
                <c:v>18.600000000000001</c:v>
              </c:pt>
              <c:pt idx="4">
                <c:v>17.399999999999999</c:v>
              </c:pt>
              <c:pt idx="5">
                <c:v>19.7</c:v>
              </c:pt>
              <c:pt idx="6">
                <c:v>21.1</c:v>
              </c:pt>
              <c:pt idx="7">
                <c:v>22.2</c:v>
              </c:pt>
              <c:pt idx="8">
                <c:v>24.6</c:v>
              </c:pt>
              <c:pt idx="9">
                <c:v>51.2</c:v>
              </c:pt>
              <c:pt idx="10">
                <c:v>41.2</c:v>
              </c:pt>
              <c:pt idx="11">
                <c:v>33.9</c:v>
              </c:pt>
              <c:pt idx="12">
                <c:v>20</c:v>
              </c:pt>
              <c:pt idx="13">
                <c:v>17.399999999999999</c:v>
              </c:pt>
              <c:pt idx="14">
                <c:v>20.6</c:v>
              </c:pt>
              <c:pt idx="15">
                <c:v>21.9</c:v>
              </c:pt>
              <c:pt idx="16">
                <c:v>20</c:v>
              </c:pt>
              <c:pt idx="17">
                <c:v>14.2</c:v>
              </c:pt>
              <c:pt idx="18">
                <c:v>13.9</c:v>
              </c:pt>
              <c:pt idx="19">
                <c:v>27.2</c:v>
              </c:pt>
              <c:pt idx="20">
                <c:v>21.4</c:v>
              </c:pt>
              <c:pt idx="21">
                <c:v>18.3</c:v>
              </c:pt>
              <c:pt idx="22">
                <c:v>12.2</c:v>
              </c:pt>
              <c:pt idx="23">
                <c:v>9.9</c:v>
              </c:pt>
              <c:pt idx="24">
                <c:v>10</c:v>
              </c:pt>
              <c:pt idx="25">
                <c:v>18.7</c:v>
              </c:pt>
              <c:pt idx="26">
                <c:v>11.5</c:v>
              </c:pt>
              <c:pt idx="27">
                <c:v>8.4</c:v>
              </c:pt>
              <c:pt idx="28">
                <c:v>9.1999999999999993</c:v>
              </c:pt>
              <c:pt idx="29">
                <c:v>11.3</c:v>
              </c:pt>
              <c:pt idx="30">
                <c:v>11.5</c:v>
              </c:pt>
              <c:pt idx="31">
                <c:v>9</c:v>
              </c:pt>
              <c:pt idx="32">
                <c:v>9.4</c:v>
              </c:pt>
              <c:pt idx="33">
                <c:v>11.5</c:v>
              </c:pt>
              <c:pt idx="34">
                <c:v>13.2</c:v>
              </c:pt>
              <c:pt idx="35">
                <c:v>13.8</c:v>
              </c:pt>
              <c:pt idx="36">
                <c:v>14.2</c:v>
              </c:pt>
              <c:pt idx="37">
                <c:v>9.1</c:v>
              </c:pt>
              <c:pt idx="38">
                <c:v>8.1</c:v>
              </c:pt>
              <c:pt idx="39">
                <c:v>8.4</c:v>
              </c:pt>
              <c:pt idx="40">
                <c:v>9.4</c:v>
              </c:pt>
              <c:pt idx="41">
                <c:v>14.8</c:v>
              </c:pt>
              <c:pt idx="42">
                <c:v>41.2</c:v>
              </c:pt>
              <c:pt idx="43">
                <c:v>29.2</c:v>
              </c:pt>
              <c:pt idx="44">
                <c:v>53.6</c:v>
              </c:pt>
              <c:pt idx="45">
                <c:v>65.599999999999994</c:v>
              </c:pt>
              <c:pt idx="46">
                <c:v>62.8</c:v>
              </c:pt>
              <c:pt idx="47">
                <c:v>45.3</c:v>
              </c:pt>
              <c:pt idx="48">
                <c:v>27.4</c:v>
              </c:pt>
              <c:pt idx="49">
                <c:v>27.3</c:v>
              </c:pt>
              <c:pt idx="50">
                <c:v>16</c:v>
              </c:pt>
              <c:pt idx="51">
                <c:v>19.2</c:v>
              </c:pt>
              <c:pt idx="52">
                <c:v>22.2</c:v>
              </c:pt>
              <c:pt idx="53">
                <c:v>25.5</c:v>
              </c:pt>
              <c:pt idx="54">
                <c:v>20.6</c:v>
              </c:pt>
              <c:pt idx="55">
                <c:v>13.4</c:v>
              </c:pt>
              <c:pt idx="56">
                <c:v>11.7</c:v>
              </c:pt>
              <c:pt idx="57">
                <c:v>12.3</c:v>
              </c:pt>
              <c:pt idx="58">
                <c:v>26.2</c:v>
              </c:pt>
              <c:pt idx="59">
                <c:v>20.3</c:v>
              </c:pt>
              <c:pt idx="60">
                <c:v>12.2</c:v>
              </c:pt>
              <c:pt idx="61">
                <c:v>10.1</c:v>
              </c:pt>
              <c:pt idx="62">
                <c:v>28.1</c:v>
              </c:pt>
              <c:pt idx="63">
                <c:v>7.7</c:v>
              </c:pt>
              <c:pt idx="64">
                <c:v>7.3</c:v>
              </c:pt>
              <c:pt idx="65">
                <c:v>9.4</c:v>
              </c:pt>
              <c:pt idx="66">
                <c:v>7.3</c:v>
              </c:pt>
              <c:pt idx="67">
                <c:v>8.6999999999999993</c:v>
              </c:pt>
              <c:pt idx="68">
                <c:v>16.399999999999999</c:v>
              </c:pt>
              <c:pt idx="69">
                <c:v>38.6</c:v>
              </c:pt>
              <c:pt idx="70">
                <c:v>19.7</c:v>
              </c:pt>
              <c:pt idx="71">
                <c:v>18.100000000000001</c:v>
              </c:pt>
              <c:pt idx="72">
                <c:v>19.3</c:v>
              </c:pt>
              <c:pt idx="73">
                <c:v>19.5</c:v>
              </c:pt>
              <c:pt idx="74">
                <c:v>18.2</c:v>
              </c:pt>
              <c:pt idx="75">
                <c:v>21.2</c:v>
              </c:pt>
              <c:pt idx="76">
                <c:v>14.4</c:v>
              </c:pt>
              <c:pt idx="77">
                <c:v>9.3000000000000007</c:v>
              </c:pt>
              <c:pt idx="78">
                <c:v>8.3000000000000007</c:v>
              </c:pt>
              <c:pt idx="79">
                <c:v>8.9</c:v>
              </c:pt>
              <c:pt idx="80">
                <c:v>11.9</c:v>
              </c:pt>
              <c:pt idx="81">
                <c:v>16.3</c:v>
              </c:pt>
              <c:pt idx="82">
                <c:v>9.6999999999999993</c:v>
              </c:pt>
              <c:pt idx="83">
                <c:v>13</c:v>
              </c:pt>
              <c:pt idx="84">
                <c:v>14.6</c:v>
              </c:pt>
              <c:pt idx="85">
                <c:v>11.7</c:v>
              </c:pt>
              <c:pt idx="86">
                <c:v>8</c:v>
              </c:pt>
              <c:pt idx="87">
                <c:v>10.199999999999999</c:v>
              </c:pt>
              <c:pt idx="88">
                <c:v>8.9</c:v>
              </c:pt>
              <c:pt idx="89">
                <c:v>8.3000000000000007</c:v>
              </c:pt>
              <c:pt idx="90">
                <c:v>6.3</c:v>
              </c:pt>
              <c:pt idx="91">
                <c:v>5.7</c:v>
              </c:pt>
              <c:pt idx="92">
                <c:v>10.1</c:v>
              </c:pt>
              <c:pt idx="93">
                <c:v>10.199999999999999</c:v>
              </c:pt>
              <c:pt idx="94">
                <c:v>10.6</c:v>
              </c:pt>
              <c:pt idx="95">
                <c:v>9.6999999999999993</c:v>
              </c:pt>
              <c:pt idx="96">
                <c:v>11.6</c:v>
              </c:pt>
              <c:pt idx="97">
                <c:v>8.5</c:v>
              </c:pt>
              <c:pt idx="98">
                <c:v>6.5</c:v>
              </c:pt>
              <c:pt idx="99">
                <c:v>5.4</c:v>
              </c:pt>
              <c:pt idx="100">
                <c:v>5.8</c:v>
              </c:pt>
              <c:pt idx="101">
                <c:v>6</c:v>
              </c:pt>
              <c:pt idx="102">
                <c:v>6.9</c:v>
              </c:pt>
              <c:pt idx="103">
                <c:v>7.6</c:v>
              </c:pt>
              <c:pt idx="104">
                <c:v>5.3</c:v>
              </c:pt>
              <c:pt idx="105">
                <c:v>6.3</c:v>
              </c:pt>
              <c:pt idx="106">
                <c:v>8.9</c:v>
              </c:pt>
              <c:pt idx="107">
                <c:v>6.8</c:v>
              </c:pt>
              <c:pt idx="108">
                <c:v>7</c:v>
              </c:pt>
              <c:pt idx="109">
                <c:v>15.5</c:v>
              </c:pt>
              <c:pt idx="110">
                <c:v>12.1</c:v>
              </c:pt>
              <c:pt idx="111">
                <c:v>6.7</c:v>
              </c:pt>
              <c:pt idx="112">
                <c:v>7.6</c:v>
              </c:pt>
              <c:pt idx="113">
                <c:v>7.3</c:v>
              </c:pt>
              <c:pt idx="114">
                <c:v>5.4</c:v>
              </c:pt>
              <c:pt idx="115">
                <c:v>10.3</c:v>
              </c:pt>
              <c:pt idx="116">
                <c:v>9.3000000000000007</c:v>
              </c:pt>
              <c:pt idx="117">
                <c:v>9.3000000000000007</c:v>
              </c:pt>
              <c:pt idx="118">
                <c:v>6.2</c:v>
              </c:pt>
              <c:pt idx="119">
                <c:v>11.3</c:v>
              </c:pt>
              <c:pt idx="120">
                <c:v>13.4</c:v>
              </c:pt>
              <c:pt idx="121">
                <c:v>25.6</c:v>
              </c:pt>
              <c:pt idx="122">
                <c:v>14.9</c:v>
              </c:pt>
              <c:pt idx="123">
                <c:v>7.3</c:v>
              </c:pt>
              <c:pt idx="124">
                <c:v>5.4</c:v>
              </c:pt>
              <c:pt idx="125">
                <c:v>7.2</c:v>
              </c:pt>
              <c:pt idx="126">
                <c:v>6.4</c:v>
              </c:pt>
              <c:pt idx="127">
                <c:v>4.8</c:v>
              </c:pt>
              <c:pt idx="128">
                <c:v>5.7</c:v>
              </c:pt>
              <c:pt idx="129">
                <c:v>6.4</c:v>
              </c:pt>
              <c:pt idx="130">
                <c:v>9.8000000000000007</c:v>
              </c:pt>
              <c:pt idx="131">
                <c:v>12.1</c:v>
              </c:pt>
              <c:pt idx="132">
                <c:v>8.6</c:v>
              </c:pt>
              <c:pt idx="133">
                <c:v>11.4</c:v>
              </c:pt>
              <c:pt idx="134">
                <c:v>8.8000000000000007</c:v>
              </c:pt>
              <c:pt idx="135">
                <c:v>7</c:v>
              </c:pt>
              <c:pt idx="136">
                <c:v>6.4</c:v>
              </c:pt>
              <c:pt idx="137">
                <c:v>7.1</c:v>
              </c:pt>
              <c:pt idx="138">
                <c:v>7.7</c:v>
              </c:pt>
              <c:pt idx="139">
                <c:v>6.6</c:v>
              </c:pt>
              <c:pt idx="140">
                <c:v>7.3</c:v>
              </c:pt>
              <c:pt idx="141">
                <c:v>8.6</c:v>
              </c:pt>
              <c:pt idx="142">
                <c:v>8.1</c:v>
              </c:pt>
              <c:pt idx="143">
                <c:v>7.6</c:v>
              </c:pt>
              <c:pt idx="144">
                <c:v>7.2</c:v>
              </c:pt>
              <c:pt idx="145">
                <c:v>9.1999999999999993</c:v>
              </c:pt>
              <c:pt idx="146">
                <c:v>12.1</c:v>
              </c:pt>
              <c:pt idx="147">
                <c:v>9.6999999999999993</c:v>
              </c:pt>
              <c:pt idx="148">
                <c:v>8.3000000000000007</c:v>
              </c:pt>
              <c:pt idx="149">
                <c:v>6.9</c:v>
              </c:pt>
              <c:pt idx="150">
                <c:v>5.5</c:v>
              </c:pt>
              <c:pt idx="151">
                <c:v>8.1999999999999993</c:v>
              </c:pt>
              <c:pt idx="152">
                <c:v>5.8</c:v>
              </c:pt>
              <c:pt idx="153">
                <c:v>4</c:v>
              </c:pt>
              <c:pt idx="154">
                <c:v>5</c:v>
              </c:pt>
              <c:pt idx="155">
                <c:v>10.5</c:v>
              </c:pt>
              <c:pt idx="156">
                <c:v>6.7</c:v>
              </c:pt>
              <c:pt idx="157">
                <c:v>7.6</c:v>
              </c:pt>
              <c:pt idx="158">
                <c:v>6</c:v>
              </c:pt>
              <c:pt idx="159">
                <c:v>6.8</c:v>
              </c:pt>
              <c:pt idx="160">
                <c:v>7.1</c:v>
              </c:pt>
              <c:pt idx="161">
                <c:v>6.1</c:v>
              </c:pt>
              <c:pt idx="162">
                <c:v>4.5</c:v>
              </c:pt>
              <c:pt idx="163">
                <c:v>6.8</c:v>
              </c:pt>
              <c:pt idx="164">
                <c:v>10.7</c:v>
              </c:pt>
              <c:pt idx="165">
                <c:v>26.4</c:v>
              </c:pt>
              <c:pt idx="166">
                <c:v>71</c:v>
              </c:pt>
              <c:pt idx="167">
                <c:v>10.9</c:v>
              </c:pt>
              <c:pt idx="168">
                <c:v>9.6999999999999993</c:v>
              </c:pt>
              <c:pt idx="169">
                <c:v>9.6999999999999993</c:v>
              </c:pt>
              <c:pt idx="170">
                <c:v>7.1</c:v>
              </c:pt>
              <c:pt idx="171">
                <c:v>7.9</c:v>
              </c:pt>
              <c:pt idx="172">
                <c:v>5.8</c:v>
              </c:pt>
              <c:pt idx="173">
                <c:v>10.4</c:v>
              </c:pt>
              <c:pt idx="174">
                <c:v>12.5</c:v>
              </c:pt>
              <c:pt idx="175">
                <c:v>7.2</c:v>
              </c:pt>
              <c:pt idx="176">
                <c:v>8</c:v>
              </c:pt>
              <c:pt idx="177">
                <c:v>7.3</c:v>
              </c:pt>
              <c:pt idx="178">
                <c:v>11.3</c:v>
              </c:pt>
              <c:pt idx="179">
                <c:v>11.2</c:v>
              </c:pt>
              <c:pt idx="180">
                <c:v>8.1999999999999993</c:v>
              </c:pt>
              <c:pt idx="181">
                <c:v>6.6</c:v>
              </c:pt>
              <c:pt idx="182">
                <c:v>8.6</c:v>
              </c:pt>
              <c:pt idx="183">
                <c:v>10.4</c:v>
              </c:pt>
              <c:pt idx="184">
                <c:v>12.1</c:v>
              </c:pt>
              <c:pt idx="185">
                <c:v>10.9</c:v>
              </c:pt>
              <c:pt idx="186">
                <c:v>18.5</c:v>
              </c:pt>
              <c:pt idx="187">
                <c:v>12.9</c:v>
              </c:pt>
              <c:pt idx="188">
                <c:v>16.3</c:v>
              </c:pt>
              <c:pt idx="189">
                <c:v>27.3</c:v>
              </c:pt>
              <c:pt idx="190">
                <c:v>36.200000000000003</c:v>
              </c:pt>
              <c:pt idx="191">
                <c:v>34.200000000000003</c:v>
              </c:pt>
              <c:pt idx="192">
                <c:v>30.3</c:v>
              </c:pt>
              <c:pt idx="193">
                <c:v>25.4</c:v>
              </c:pt>
              <c:pt idx="194">
                <c:v>27</c:v>
              </c:pt>
              <c:pt idx="195">
                <c:v>38</c:v>
              </c:pt>
              <c:pt idx="196">
                <c:v>27.5</c:v>
              </c:pt>
              <c:pt idx="197">
                <c:v>22</c:v>
              </c:pt>
              <c:pt idx="198">
                <c:v>33.200000000000003</c:v>
              </c:pt>
              <c:pt idx="199">
                <c:v>30.5</c:v>
              </c:pt>
              <c:pt idx="200">
                <c:v>25.6</c:v>
              </c:pt>
              <c:pt idx="201">
                <c:v>32.9</c:v>
              </c:pt>
              <c:pt idx="202">
                <c:v>19</c:v>
              </c:pt>
              <c:pt idx="203">
                <c:v>14.3</c:v>
              </c:pt>
              <c:pt idx="204">
                <c:v>13.1</c:v>
              </c:pt>
              <c:pt idx="205">
                <c:v>14.8</c:v>
              </c:pt>
              <c:pt idx="206">
                <c:v>24</c:v>
              </c:pt>
              <c:pt idx="207">
                <c:v>19.399999999999999</c:v>
              </c:pt>
              <c:pt idx="208">
                <c:v>24</c:v>
              </c:pt>
              <c:pt idx="209">
                <c:v>33.5</c:v>
              </c:pt>
              <c:pt idx="210">
                <c:v>29.6</c:v>
              </c:pt>
              <c:pt idx="211">
                <c:v>23.3</c:v>
              </c:pt>
              <c:pt idx="212">
                <c:v>19.399999999999999</c:v>
              </c:pt>
              <c:pt idx="213">
                <c:v>23.8</c:v>
              </c:pt>
              <c:pt idx="214">
                <c:v>21.7</c:v>
              </c:pt>
              <c:pt idx="215">
                <c:v>19.100000000000001</c:v>
              </c:pt>
              <c:pt idx="216">
                <c:v>14.2</c:v>
              </c:pt>
              <c:pt idx="217">
                <c:v>13.3</c:v>
              </c:pt>
              <c:pt idx="218">
                <c:v>21</c:v>
              </c:pt>
              <c:pt idx="219">
                <c:v>29.1</c:v>
              </c:pt>
              <c:pt idx="220">
                <c:v>27.7</c:v>
              </c:pt>
              <c:pt idx="221">
                <c:v>28</c:v>
              </c:pt>
              <c:pt idx="222">
                <c:v>23.7</c:v>
              </c:pt>
              <c:pt idx="223">
                <c:v>30.2</c:v>
              </c:pt>
              <c:pt idx="224">
                <c:v>31.9</c:v>
              </c:pt>
              <c:pt idx="225">
                <c:v>33</c:v>
              </c:pt>
              <c:pt idx="226">
                <c:v>44.6</c:v>
              </c:pt>
              <c:pt idx="227">
                <c:v>42.6</c:v>
              </c:pt>
              <c:pt idx="228">
                <c:v>31.5</c:v>
              </c:pt>
              <c:pt idx="229">
                <c:v>29.1</c:v>
              </c:pt>
              <c:pt idx="230">
                <c:v>24.9</c:v>
              </c:pt>
              <c:pt idx="231">
                <c:v>26.2</c:v>
              </c:pt>
              <c:pt idx="232">
                <c:v>32.700000000000003</c:v>
              </c:pt>
              <c:pt idx="233">
                <c:v>33</c:v>
              </c:pt>
              <c:pt idx="234">
                <c:v>37.799999999999997</c:v>
              </c:pt>
              <c:pt idx="235">
                <c:v>27.5</c:v>
              </c:pt>
              <c:pt idx="236">
                <c:v>23</c:v>
              </c:pt>
              <c:pt idx="237">
                <c:v>26.6</c:v>
              </c:pt>
              <c:pt idx="238">
                <c:v>13.2</c:v>
              </c:pt>
              <c:pt idx="239">
                <c:v>11.5</c:v>
              </c:pt>
              <c:pt idx="240">
                <c:v>13.4</c:v>
              </c:pt>
              <c:pt idx="241">
                <c:v>22</c:v>
              </c:pt>
              <c:pt idx="242">
                <c:v>22.4</c:v>
              </c:pt>
              <c:pt idx="243">
                <c:v>17.8</c:v>
              </c:pt>
              <c:pt idx="244">
                <c:v>25.1</c:v>
              </c:pt>
              <c:pt idx="245">
                <c:v>23.5</c:v>
              </c:pt>
              <c:pt idx="246">
                <c:v>26.4</c:v>
              </c:pt>
              <c:pt idx="247">
                <c:v>20.8</c:v>
              </c:pt>
              <c:pt idx="248">
                <c:v>17.2</c:v>
              </c:pt>
              <c:pt idx="249">
                <c:v>17.899999999999999</c:v>
              </c:pt>
              <c:pt idx="250">
                <c:v>16.600000000000001</c:v>
              </c:pt>
              <c:pt idx="251">
                <c:v>23.3</c:v>
              </c:pt>
              <c:pt idx="252">
                <c:v>17.7</c:v>
              </c:pt>
              <c:pt idx="253">
                <c:v>14.1</c:v>
              </c:pt>
              <c:pt idx="254">
                <c:v>12.1</c:v>
              </c:pt>
              <c:pt idx="255">
                <c:v>10.199999999999999</c:v>
              </c:pt>
              <c:pt idx="256">
                <c:v>11.8</c:v>
              </c:pt>
              <c:pt idx="257">
                <c:v>11.7</c:v>
              </c:pt>
              <c:pt idx="258">
                <c:v>19.2</c:v>
              </c:pt>
              <c:pt idx="259">
                <c:v>20.2</c:v>
              </c:pt>
              <c:pt idx="260">
                <c:v>21.7</c:v>
              </c:pt>
              <c:pt idx="261">
                <c:v>53</c:v>
              </c:pt>
              <c:pt idx="262">
                <c:v>43.3</c:v>
              </c:pt>
              <c:pt idx="263">
                <c:v>22.7</c:v>
              </c:pt>
              <c:pt idx="264">
                <c:v>20.9</c:v>
              </c:pt>
              <c:pt idx="265">
                <c:v>13.2</c:v>
              </c:pt>
              <c:pt idx="266">
                <c:v>28.4</c:v>
              </c:pt>
              <c:pt idx="267">
                <c:v>19.100000000000001</c:v>
              </c:pt>
              <c:pt idx="268">
                <c:v>18</c:v>
              </c:pt>
              <c:pt idx="269">
                <c:v>14.2</c:v>
              </c:pt>
              <c:pt idx="270">
                <c:v>13.4</c:v>
              </c:pt>
              <c:pt idx="271">
                <c:v>17.399999999999999</c:v>
              </c:pt>
              <c:pt idx="272">
                <c:v>29.1</c:v>
              </c:pt>
              <c:pt idx="273">
                <c:v>79.2</c:v>
              </c:pt>
              <c:pt idx="274">
                <c:v>76.099999999999994</c:v>
              </c:pt>
              <c:pt idx="275">
                <c:v>51.6</c:v>
              </c:pt>
              <c:pt idx="276">
                <c:v>36.799999999999997</c:v>
              </c:pt>
              <c:pt idx="277">
                <c:v>31.3</c:v>
              </c:pt>
              <c:pt idx="278">
                <c:v>29.9</c:v>
              </c:pt>
              <c:pt idx="279">
                <c:v>52.1</c:v>
              </c:pt>
              <c:pt idx="280">
                <c:v>34.700000000000003</c:v>
              </c:pt>
              <c:pt idx="281">
                <c:v>21.8</c:v>
              </c:pt>
              <c:pt idx="282">
                <c:v>24.8</c:v>
              </c:pt>
              <c:pt idx="283">
                <c:v>41.2</c:v>
              </c:pt>
              <c:pt idx="284">
                <c:v>56.5</c:v>
              </c:pt>
              <c:pt idx="285">
                <c:v>78.400000000000006</c:v>
              </c:pt>
              <c:pt idx="286">
                <c:v>45.4</c:v>
              </c:pt>
              <c:pt idx="287">
                <c:v>29.9</c:v>
              </c:pt>
              <c:pt idx="288">
                <c:v>45</c:v>
              </c:pt>
              <c:pt idx="289">
                <c:v>33.4</c:v>
              </c:pt>
              <c:pt idx="290">
                <c:v>33.5</c:v>
              </c:pt>
              <c:pt idx="291">
                <c:v>35.5</c:v>
              </c:pt>
              <c:pt idx="292">
                <c:v>23.9</c:v>
              </c:pt>
              <c:pt idx="293">
                <c:v>32.6</c:v>
              </c:pt>
              <c:pt idx="294">
                <c:v>36.5</c:v>
              </c:pt>
              <c:pt idx="295">
                <c:v>36.200000000000003</c:v>
              </c:pt>
              <c:pt idx="296">
                <c:v>32</c:v>
              </c:pt>
              <c:pt idx="297">
                <c:v>27.1</c:v>
              </c:pt>
              <c:pt idx="298">
                <c:v>21.9</c:v>
              </c:pt>
              <c:pt idx="299">
                <c:v>17.899999999999999</c:v>
              </c:pt>
              <c:pt idx="300">
                <c:v>19.8</c:v>
              </c:pt>
              <c:pt idx="301">
                <c:v>22</c:v>
              </c:pt>
              <c:pt idx="302">
                <c:v>23.3</c:v>
              </c:pt>
              <c:pt idx="303">
                <c:v>20.5</c:v>
              </c:pt>
              <c:pt idx="304">
                <c:v>16.399999999999999</c:v>
              </c:pt>
              <c:pt idx="305">
                <c:v>15.4</c:v>
              </c:pt>
              <c:pt idx="306">
                <c:v>20.9</c:v>
              </c:pt>
              <c:pt idx="307">
                <c:v>17</c:v>
              </c:pt>
              <c:pt idx="308">
                <c:v>14.2</c:v>
              </c:pt>
              <c:pt idx="309">
                <c:v>17.399999999999999</c:v>
              </c:pt>
              <c:pt idx="310">
                <c:v>19</c:v>
              </c:pt>
              <c:pt idx="311">
                <c:v>20.5</c:v>
              </c:pt>
              <c:pt idx="312">
                <c:v>13</c:v>
              </c:pt>
              <c:pt idx="313">
                <c:v>25.3</c:v>
              </c:pt>
              <c:pt idx="314">
                <c:v>13.4</c:v>
              </c:pt>
              <c:pt idx="315">
                <c:v>10.5</c:v>
              </c:pt>
              <c:pt idx="316">
                <c:v>13.3</c:v>
              </c:pt>
              <c:pt idx="317">
                <c:v>17</c:v>
              </c:pt>
              <c:pt idx="318">
                <c:v>11.3</c:v>
              </c:pt>
              <c:pt idx="319">
                <c:v>10.7</c:v>
              </c:pt>
              <c:pt idx="320">
                <c:v>14.8</c:v>
              </c:pt>
              <c:pt idx="321">
                <c:v>14.6</c:v>
              </c:pt>
              <c:pt idx="322">
                <c:v>12.9</c:v>
              </c:pt>
              <c:pt idx="323">
                <c:v>12.9</c:v>
              </c:pt>
              <c:pt idx="324">
                <c:v>20.9</c:v>
              </c:pt>
              <c:pt idx="325">
                <c:v>33</c:v>
              </c:pt>
              <c:pt idx="326">
                <c:v>29.9</c:v>
              </c:pt>
              <c:pt idx="327">
                <c:v>28.8</c:v>
              </c:pt>
              <c:pt idx="328">
                <c:v>12.1</c:v>
              </c:pt>
              <c:pt idx="329">
                <c:v>14.9</c:v>
              </c:pt>
              <c:pt idx="330">
                <c:v>15.2</c:v>
              </c:pt>
              <c:pt idx="331">
                <c:v>17.100000000000001</c:v>
              </c:pt>
              <c:pt idx="332">
                <c:v>21.1</c:v>
              </c:pt>
              <c:pt idx="333">
                <c:v>46.7</c:v>
              </c:pt>
              <c:pt idx="334">
                <c:v>52.4</c:v>
              </c:pt>
              <c:pt idx="335">
                <c:v>32.299999999999997</c:v>
              </c:pt>
              <c:pt idx="336">
                <c:v>26</c:v>
              </c:pt>
              <c:pt idx="337">
                <c:v>24.5</c:v>
              </c:pt>
              <c:pt idx="338">
                <c:v>21.5</c:v>
              </c:pt>
              <c:pt idx="339">
                <c:v>47.4</c:v>
              </c:pt>
              <c:pt idx="340">
                <c:v>59.9</c:v>
              </c:pt>
              <c:pt idx="341">
                <c:v>45.9</c:v>
              </c:pt>
              <c:pt idx="342">
                <c:v>33.4</c:v>
              </c:pt>
              <c:pt idx="343">
                <c:v>26.9</c:v>
              </c:pt>
              <c:pt idx="344">
                <c:v>30.2</c:v>
              </c:pt>
              <c:pt idx="345">
                <c:v>31.1</c:v>
              </c:pt>
              <c:pt idx="346">
                <c:v>7.1</c:v>
              </c:pt>
              <c:pt idx="347">
                <c:v>14.7</c:v>
              </c:pt>
              <c:pt idx="348">
                <c:v>13.5</c:v>
              </c:pt>
              <c:pt idx="349">
                <c:v>20.5</c:v>
              </c:pt>
              <c:pt idx="350">
                <c:v>31.5</c:v>
              </c:pt>
              <c:pt idx="351">
                <c:v>24.7</c:v>
              </c:pt>
              <c:pt idx="352">
                <c:v>26.7</c:v>
              </c:pt>
              <c:pt idx="353">
                <c:v>19.100000000000001</c:v>
              </c:pt>
              <c:pt idx="354">
                <c:v>25.6</c:v>
              </c:pt>
              <c:pt idx="355">
                <c:v>18.5</c:v>
              </c:pt>
              <c:pt idx="356">
                <c:v>14.8</c:v>
              </c:pt>
              <c:pt idx="357">
                <c:v>16.899999999999999</c:v>
              </c:pt>
              <c:pt idx="358">
                <c:v>23.7</c:v>
              </c:pt>
              <c:pt idx="359">
                <c:v>42</c:v>
              </c:pt>
              <c:pt idx="360">
                <c:v>26</c:v>
              </c:pt>
              <c:pt idx="361">
                <c:v>20.3</c:v>
              </c:pt>
              <c:pt idx="362">
                <c:v>21.9</c:v>
              </c:pt>
              <c:pt idx="363">
                <c:v>21.3</c:v>
              </c:pt>
              <c:pt idx="364">
                <c:v>35.9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1.2</c:v>
              </c:pt>
              <c:pt idx="2">
                <c:v>1.2</c:v>
              </c:pt>
              <c:pt idx="3">
                <c:v>2.7</c:v>
              </c:pt>
              <c:pt idx="4">
                <c:v>1.3</c:v>
              </c:pt>
              <c:pt idx="5">
                <c:v>1</c:v>
              </c:pt>
              <c:pt idx="6">
                <c:v>1</c:v>
              </c:pt>
              <c:pt idx="7">
                <c:v>0.9</c:v>
              </c:pt>
              <c:pt idx="8">
                <c:v>0.9</c:v>
              </c:pt>
              <c:pt idx="9">
                <c:v>3.3</c:v>
              </c:pt>
              <c:pt idx="10">
                <c:v>1.5</c:v>
              </c:pt>
              <c:pt idx="11">
                <c:v>0.8</c:v>
              </c:pt>
              <c:pt idx="12">
                <c:v>0.6</c:v>
              </c:pt>
              <c:pt idx="13">
                <c:v>1.8</c:v>
              </c:pt>
              <c:pt idx="14">
                <c:v>1.6</c:v>
              </c:pt>
              <c:pt idx="15">
                <c:v>0.9</c:v>
              </c:pt>
              <c:pt idx="16">
                <c:v>4.0999999999999996</c:v>
              </c:pt>
              <c:pt idx="17">
                <c:v>4.2</c:v>
              </c:pt>
              <c:pt idx="18">
                <c:v>2.2000000000000002</c:v>
              </c:pt>
              <c:pt idx="19">
                <c:v>1</c:v>
              </c:pt>
              <c:pt idx="20">
                <c:v>2.8</c:v>
              </c:pt>
              <c:pt idx="21">
                <c:v>2.2000000000000002</c:v>
              </c:pt>
              <c:pt idx="22">
                <c:v>1.7</c:v>
              </c:pt>
              <c:pt idx="23">
                <c:v>1.7</c:v>
              </c:pt>
              <c:pt idx="24">
                <c:v>3.2</c:v>
              </c:pt>
              <c:pt idx="25">
                <c:v>2</c:v>
              </c:pt>
              <c:pt idx="26">
                <c:v>1.4</c:v>
              </c:pt>
              <c:pt idx="27">
                <c:v>2.1</c:v>
              </c:pt>
              <c:pt idx="28">
                <c:v>2.5</c:v>
              </c:pt>
              <c:pt idx="29">
                <c:v>3.7</c:v>
              </c:pt>
              <c:pt idx="30">
                <c:v>1.9</c:v>
              </c:pt>
              <c:pt idx="31">
                <c:v>1.1000000000000001</c:v>
              </c:pt>
              <c:pt idx="32">
                <c:v>1.2</c:v>
              </c:pt>
              <c:pt idx="33">
                <c:v>1.3</c:v>
              </c:pt>
              <c:pt idx="34">
                <c:v>1.4</c:v>
              </c:pt>
              <c:pt idx="35">
                <c:v>1.1000000000000001</c:v>
              </c:pt>
              <c:pt idx="36">
                <c:v>1.2</c:v>
              </c:pt>
              <c:pt idx="37">
                <c:v>2.5</c:v>
              </c:pt>
              <c:pt idx="38">
                <c:v>2.4</c:v>
              </c:pt>
              <c:pt idx="39">
                <c:v>1.8</c:v>
              </c:pt>
              <c:pt idx="40">
                <c:v>1.5</c:v>
              </c:pt>
              <c:pt idx="41">
                <c:v>2.7</c:v>
              </c:pt>
              <c:pt idx="42">
                <c:v>1.9</c:v>
              </c:pt>
              <c:pt idx="43">
                <c:v>4.3</c:v>
              </c:pt>
              <c:pt idx="44">
                <c:v>2.2000000000000002</c:v>
              </c:pt>
              <c:pt idx="45">
                <c:v>1.7</c:v>
              </c:pt>
              <c:pt idx="46">
                <c:v>0.8</c:v>
              </c:pt>
              <c:pt idx="47">
                <c:v>0.9</c:v>
              </c:pt>
              <c:pt idx="48">
                <c:v>0.8</c:v>
              </c:pt>
              <c:pt idx="49">
                <c:v>1.6</c:v>
              </c:pt>
              <c:pt idx="50">
                <c:v>5.7</c:v>
              </c:pt>
              <c:pt idx="51">
                <c:v>1.7</c:v>
              </c:pt>
              <c:pt idx="52">
                <c:v>1.5</c:v>
              </c:pt>
              <c:pt idx="53">
                <c:v>2.1</c:v>
              </c:pt>
              <c:pt idx="54">
                <c:v>3.4</c:v>
              </c:pt>
              <c:pt idx="55">
                <c:v>1.4</c:v>
              </c:pt>
              <c:pt idx="56">
                <c:v>1.1000000000000001</c:v>
              </c:pt>
              <c:pt idx="57">
                <c:v>1.3</c:v>
              </c:pt>
              <c:pt idx="58">
                <c:v>3.7</c:v>
              </c:pt>
              <c:pt idx="59">
                <c:v>2.1</c:v>
              </c:pt>
              <c:pt idx="60">
                <c:v>1.8</c:v>
              </c:pt>
              <c:pt idx="61">
                <c:v>1.4</c:v>
              </c:pt>
              <c:pt idx="62">
                <c:v>1.8</c:v>
              </c:pt>
              <c:pt idx="63">
                <c:v>2.7</c:v>
              </c:pt>
              <c:pt idx="64">
                <c:v>1.6</c:v>
              </c:pt>
              <c:pt idx="65">
                <c:v>1.8</c:v>
              </c:pt>
              <c:pt idx="66">
                <c:v>1.4</c:v>
              </c:pt>
              <c:pt idx="67">
                <c:v>1.3</c:v>
              </c:pt>
              <c:pt idx="68">
                <c:v>1.4</c:v>
              </c:pt>
              <c:pt idx="69">
                <c:v>1.7</c:v>
              </c:pt>
              <c:pt idx="70">
                <c:v>1.5</c:v>
              </c:pt>
              <c:pt idx="71">
                <c:v>2.2999999999999998</c:v>
              </c:pt>
              <c:pt idx="72">
                <c:v>1.4</c:v>
              </c:pt>
              <c:pt idx="73">
                <c:v>2.7</c:v>
              </c:pt>
              <c:pt idx="74">
                <c:v>3.4</c:v>
              </c:pt>
              <c:pt idx="75">
                <c:v>2.1</c:v>
              </c:pt>
              <c:pt idx="76">
                <c:v>2.1</c:v>
              </c:pt>
              <c:pt idx="77">
                <c:v>2.8</c:v>
              </c:pt>
              <c:pt idx="78">
                <c:v>1.7</c:v>
              </c:pt>
              <c:pt idx="79">
                <c:v>1.4</c:v>
              </c:pt>
              <c:pt idx="80">
                <c:v>1.1000000000000001</c:v>
              </c:pt>
              <c:pt idx="81">
                <c:v>2</c:v>
              </c:pt>
              <c:pt idx="82">
                <c:v>2.6</c:v>
              </c:pt>
              <c:pt idx="83">
                <c:v>3.4</c:v>
              </c:pt>
              <c:pt idx="84">
                <c:v>2.5</c:v>
              </c:pt>
              <c:pt idx="85">
                <c:v>3</c:v>
              </c:pt>
              <c:pt idx="86">
                <c:v>2.1</c:v>
              </c:pt>
              <c:pt idx="87">
                <c:v>2.4</c:v>
              </c:pt>
              <c:pt idx="88">
                <c:v>1.5</c:v>
              </c:pt>
              <c:pt idx="89">
                <c:v>2.2000000000000002</c:v>
              </c:pt>
              <c:pt idx="90">
                <c:v>1.7</c:v>
              </c:pt>
              <c:pt idx="91">
                <c:v>2.2000000000000002</c:v>
              </c:pt>
              <c:pt idx="92">
                <c:v>2.7</c:v>
              </c:pt>
              <c:pt idx="93">
                <c:v>1.5</c:v>
              </c:pt>
              <c:pt idx="94">
                <c:v>1.7</c:v>
              </c:pt>
              <c:pt idx="95">
                <c:v>1.9</c:v>
              </c:pt>
              <c:pt idx="96">
                <c:v>2.7</c:v>
              </c:pt>
              <c:pt idx="97">
                <c:v>2.9</c:v>
              </c:pt>
              <c:pt idx="98">
                <c:v>3.2</c:v>
              </c:pt>
              <c:pt idx="99">
                <c:v>1.7</c:v>
              </c:pt>
              <c:pt idx="100">
                <c:v>1.4</c:v>
              </c:pt>
              <c:pt idx="101">
                <c:v>2</c:v>
              </c:pt>
              <c:pt idx="102">
                <c:v>5.6</c:v>
              </c:pt>
              <c:pt idx="103">
                <c:v>5.6</c:v>
              </c:pt>
              <c:pt idx="104">
                <c:v>2.4</c:v>
              </c:pt>
              <c:pt idx="105">
                <c:v>1.4</c:v>
              </c:pt>
              <c:pt idx="106">
                <c:v>3</c:v>
              </c:pt>
              <c:pt idx="107">
                <c:v>3.5</c:v>
              </c:pt>
              <c:pt idx="108">
                <c:v>1.3</c:v>
              </c:pt>
              <c:pt idx="109">
                <c:v>3.8</c:v>
              </c:pt>
              <c:pt idx="110">
                <c:v>2.6</c:v>
              </c:pt>
              <c:pt idx="111">
                <c:v>1.6</c:v>
              </c:pt>
              <c:pt idx="112">
                <c:v>1.7</c:v>
              </c:pt>
              <c:pt idx="113">
                <c:v>1.9</c:v>
              </c:pt>
              <c:pt idx="114">
                <c:v>1.7</c:v>
              </c:pt>
              <c:pt idx="115">
                <c:v>1.8</c:v>
              </c:pt>
              <c:pt idx="116">
                <c:v>2.2000000000000002</c:v>
              </c:pt>
              <c:pt idx="117">
                <c:v>1.9</c:v>
              </c:pt>
              <c:pt idx="118">
                <c:v>2.6</c:v>
              </c:pt>
              <c:pt idx="119">
                <c:v>4.4000000000000004</c:v>
              </c:pt>
              <c:pt idx="120">
                <c:v>3.5</c:v>
              </c:pt>
              <c:pt idx="121">
                <c:v>4.2</c:v>
              </c:pt>
              <c:pt idx="122">
                <c:v>3</c:v>
              </c:pt>
              <c:pt idx="123">
                <c:v>1.8</c:v>
              </c:pt>
              <c:pt idx="124">
                <c:v>1.6</c:v>
              </c:pt>
              <c:pt idx="125">
                <c:v>1.9</c:v>
              </c:pt>
              <c:pt idx="126">
                <c:v>1.9</c:v>
              </c:pt>
              <c:pt idx="127">
                <c:v>1.6</c:v>
              </c:pt>
              <c:pt idx="128">
                <c:v>1.8</c:v>
              </c:pt>
              <c:pt idx="129">
                <c:v>1.8</c:v>
              </c:pt>
              <c:pt idx="130">
                <c:v>2.8</c:v>
              </c:pt>
              <c:pt idx="131">
                <c:v>4.8</c:v>
              </c:pt>
              <c:pt idx="132">
                <c:v>5</c:v>
              </c:pt>
              <c:pt idx="133">
                <c:v>2.6</c:v>
              </c:pt>
              <c:pt idx="134">
                <c:v>2.5</c:v>
              </c:pt>
              <c:pt idx="135">
                <c:v>1.7</c:v>
              </c:pt>
              <c:pt idx="136">
                <c:v>1.7</c:v>
              </c:pt>
              <c:pt idx="137">
                <c:v>3</c:v>
              </c:pt>
              <c:pt idx="138">
                <c:v>1.8</c:v>
              </c:pt>
              <c:pt idx="139">
                <c:v>1.9</c:v>
              </c:pt>
              <c:pt idx="140">
                <c:v>2.2000000000000002</c:v>
              </c:pt>
              <c:pt idx="141">
                <c:v>3.4</c:v>
              </c:pt>
              <c:pt idx="142">
                <c:v>3.3</c:v>
              </c:pt>
              <c:pt idx="143">
                <c:v>2.2999999999999998</c:v>
              </c:pt>
              <c:pt idx="144">
                <c:v>2.4</c:v>
              </c:pt>
              <c:pt idx="145">
                <c:v>2.5</c:v>
              </c:pt>
              <c:pt idx="146">
                <c:v>2.7</c:v>
              </c:pt>
              <c:pt idx="147">
                <c:v>1.8</c:v>
              </c:pt>
              <c:pt idx="148">
                <c:v>2</c:v>
              </c:pt>
              <c:pt idx="149">
                <c:v>1.6</c:v>
              </c:pt>
              <c:pt idx="150">
                <c:v>2.1</c:v>
              </c:pt>
              <c:pt idx="151">
                <c:v>2.2999999999999998</c:v>
              </c:pt>
              <c:pt idx="152">
                <c:v>1.3</c:v>
              </c:pt>
              <c:pt idx="153">
                <c:v>1.6</c:v>
              </c:pt>
              <c:pt idx="154">
                <c:v>1.6</c:v>
              </c:pt>
              <c:pt idx="155">
                <c:v>1.7</c:v>
              </c:pt>
              <c:pt idx="156">
                <c:v>2.1</c:v>
              </c:pt>
              <c:pt idx="157">
                <c:v>1.6</c:v>
              </c:pt>
              <c:pt idx="158">
                <c:v>1.7</c:v>
              </c:pt>
              <c:pt idx="159">
                <c:v>1.8</c:v>
              </c:pt>
              <c:pt idx="160">
                <c:v>2.2000000000000002</c:v>
              </c:pt>
              <c:pt idx="161">
                <c:v>2.2000000000000002</c:v>
              </c:pt>
              <c:pt idx="162">
                <c:v>1.4</c:v>
              </c:pt>
              <c:pt idx="163">
                <c:v>1.5</c:v>
              </c:pt>
              <c:pt idx="164">
                <c:v>1.9</c:v>
              </c:pt>
              <c:pt idx="165">
                <c:v>2.9</c:v>
              </c:pt>
              <c:pt idx="166">
                <c:v>3.1</c:v>
              </c:pt>
              <c:pt idx="167">
                <c:v>1.5</c:v>
              </c:pt>
              <c:pt idx="168">
                <c:v>2.4</c:v>
              </c:pt>
              <c:pt idx="169">
                <c:v>1.4</c:v>
              </c:pt>
              <c:pt idx="170">
                <c:v>1.7</c:v>
              </c:pt>
              <c:pt idx="171">
                <c:v>2.4</c:v>
              </c:pt>
              <c:pt idx="172">
                <c:v>2.2999999999999998</c:v>
              </c:pt>
              <c:pt idx="173">
                <c:v>2.7</c:v>
              </c:pt>
              <c:pt idx="174">
                <c:v>3.3</c:v>
              </c:pt>
              <c:pt idx="175">
                <c:v>2.5</c:v>
              </c:pt>
              <c:pt idx="176">
                <c:v>1.8</c:v>
              </c:pt>
              <c:pt idx="177">
                <c:v>1.8</c:v>
              </c:pt>
              <c:pt idx="178">
                <c:v>2</c:v>
              </c:pt>
              <c:pt idx="179">
                <c:v>2.5</c:v>
              </c:pt>
              <c:pt idx="180">
                <c:v>2.8</c:v>
              </c:pt>
              <c:pt idx="181">
                <c:v>1.7</c:v>
              </c:pt>
              <c:pt idx="182">
                <c:v>1.5</c:v>
              </c:pt>
              <c:pt idx="183">
                <c:v>1.8</c:v>
              </c:pt>
              <c:pt idx="184">
                <c:v>2.2999999999999998</c:v>
              </c:pt>
              <c:pt idx="185">
                <c:v>1.4</c:v>
              </c:pt>
              <c:pt idx="186">
                <c:v>2.4</c:v>
              </c:pt>
              <c:pt idx="187">
                <c:v>3.9</c:v>
              </c:pt>
              <c:pt idx="188">
                <c:v>1</c:v>
              </c:pt>
              <c:pt idx="189">
                <c:v>1.9</c:v>
              </c:pt>
              <c:pt idx="190">
                <c:v>2</c:v>
              </c:pt>
              <c:pt idx="191">
                <c:v>1.8</c:v>
              </c:pt>
              <c:pt idx="192">
                <c:v>1.8</c:v>
              </c:pt>
              <c:pt idx="193">
                <c:v>1.3</c:v>
              </c:pt>
              <c:pt idx="194">
                <c:v>1.5</c:v>
              </c:pt>
              <c:pt idx="195">
                <c:v>1.5</c:v>
              </c:pt>
              <c:pt idx="196">
                <c:v>2.2000000000000002</c:v>
              </c:pt>
              <c:pt idx="197">
                <c:v>1.4</c:v>
              </c:pt>
              <c:pt idx="198">
                <c:v>2</c:v>
              </c:pt>
              <c:pt idx="199">
                <c:v>2.1</c:v>
              </c:pt>
              <c:pt idx="200">
                <c:v>2.5</c:v>
              </c:pt>
              <c:pt idx="201">
                <c:v>2.1</c:v>
              </c:pt>
              <c:pt idx="202">
                <c:v>2.8</c:v>
              </c:pt>
              <c:pt idx="203">
                <c:v>1.7</c:v>
              </c:pt>
              <c:pt idx="204">
                <c:v>1.9</c:v>
              </c:pt>
              <c:pt idx="205">
                <c:v>1.8</c:v>
              </c:pt>
              <c:pt idx="206">
                <c:v>2.1</c:v>
              </c:pt>
              <c:pt idx="207">
                <c:v>2.2999999999999998</c:v>
              </c:pt>
              <c:pt idx="208">
                <c:v>2</c:v>
              </c:pt>
              <c:pt idx="209">
                <c:v>2.2000000000000002</c:v>
              </c:pt>
              <c:pt idx="210">
                <c:v>1.7</c:v>
              </c:pt>
              <c:pt idx="211">
                <c:v>2.2999999999999998</c:v>
              </c:pt>
              <c:pt idx="212">
                <c:v>1.5</c:v>
              </c:pt>
              <c:pt idx="213">
                <c:v>1.6</c:v>
              </c:pt>
              <c:pt idx="214">
                <c:v>1.7</c:v>
              </c:pt>
              <c:pt idx="215">
                <c:v>1.3</c:v>
              </c:pt>
              <c:pt idx="216">
                <c:v>1.3</c:v>
              </c:pt>
              <c:pt idx="217">
                <c:v>1.4</c:v>
              </c:pt>
              <c:pt idx="218">
                <c:v>1.6</c:v>
              </c:pt>
              <c:pt idx="219">
                <c:v>2.4</c:v>
              </c:pt>
              <c:pt idx="220">
                <c:v>1.5</c:v>
              </c:pt>
              <c:pt idx="221">
                <c:v>2</c:v>
              </c:pt>
              <c:pt idx="222">
                <c:v>2.2000000000000002</c:v>
              </c:pt>
              <c:pt idx="223">
                <c:v>1.6</c:v>
              </c:pt>
              <c:pt idx="224">
                <c:v>2</c:v>
              </c:pt>
              <c:pt idx="225">
                <c:v>1.4</c:v>
              </c:pt>
              <c:pt idx="226">
                <c:v>1.8</c:v>
              </c:pt>
              <c:pt idx="227">
                <c:v>2</c:v>
              </c:pt>
              <c:pt idx="228">
                <c:v>1.8</c:v>
              </c:pt>
              <c:pt idx="229">
                <c:v>1.3</c:v>
              </c:pt>
              <c:pt idx="230">
                <c:v>1.6</c:v>
              </c:pt>
              <c:pt idx="231">
                <c:v>1.3</c:v>
              </c:pt>
              <c:pt idx="232">
                <c:v>2.1</c:v>
              </c:pt>
              <c:pt idx="233">
                <c:v>1.5</c:v>
              </c:pt>
              <c:pt idx="234">
                <c:v>1.1000000000000001</c:v>
              </c:pt>
              <c:pt idx="235">
                <c:v>2</c:v>
              </c:pt>
              <c:pt idx="236">
                <c:v>1.8</c:v>
              </c:pt>
              <c:pt idx="237">
                <c:v>1.2</c:v>
              </c:pt>
              <c:pt idx="238">
                <c:v>1.8</c:v>
              </c:pt>
              <c:pt idx="239">
                <c:v>1.9</c:v>
              </c:pt>
              <c:pt idx="240">
                <c:v>1.4</c:v>
              </c:pt>
              <c:pt idx="241">
                <c:v>1</c:v>
              </c:pt>
              <c:pt idx="242">
                <c:v>1.9</c:v>
              </c:pt>
              <c:pt idx="243">
                <c:v>1.5</c:v>
              </c:pt>
              <c:pt idx="244">
                <c:v>2</c:v>
              </c:pt>
              <c:pt idx="245">
                <c:v>2.9</c:v>
              </c:pt>
              <c:pt idx="246">
                <c:v>1.2</c:v>
              </c:pt>
              <c:pt idx="247">
                <c:v>1.4</c:v>
              </c:pt>
              <c:pt idx="248">
                <c:v>1.3</c:v>
              </c:pt>
              <c:pt idx="249">
                <c:v>1.1000000000000001</c:v>
              </c:pt>
              <c:pt idx="250">
                <c:v>1.6</c:v>
              </c:pt>
              <c:pt idx="251">
                <c:v>1.1000000000000001</c:v>
              </c:pt>
              <c:pt idx="252">
                <c:v>1.7</c:v>
              </c:pt>
              <c:pt idx="253">
                <c:v>1.4</c:v>
              </c:pt>
              <c:pt idx="254">
                <c:v>1.3</c:v>
              </c:pt>
              <c:pt idx="255">
                <c:v>1.2</c:v>
              </c:pt>
              <c:pt idx="256">
                <c:v>1.1000000000000001</c:v>
              </c:pt>
              <c:pt idx="257">
                <c:v>1</c:v>
              </c:pt>
              <c:pt idx="258">
                <c:v>1.4</c:v>
              </c:pt>
              <c:pt idx="259">
                <c:v>1</c:v>
              </c:pt>
              <c:pt idx="260">
                <c:v>1.1000000000000001</c:v>
              </c:pt>
              <c:pt idx="261">
                <c:v>1.5</c:v>
              </c:pt>
              <c:pt idx="262">
                <c:v>1.6</c:v>
              </c:pt>
              <c:pt idx="263">
                <c:v>0.7</c:v>
              </c:pt>
              <c:pt idx="264">
                <c:v>0.6</c:v>
              </c:pt>
              <c:pt idx="265">
                <c:v>2</c:v>
              </c:pt>
              <c:pt idx="266">
                <c:v>1.7</c:v>
              </c:pt>
              <c:pt idx="267">
                <c:v>1.3</c:v>
              </c:pt>
              <c:pt idx="268">
                <c:v>1</c:v>
              </c:pt>
              <c:pt idx="269">
                <c:v>1.3</c:v>
              </c:pt>
              <c:pt idx="270">
                <c:v>0.8</c:v>
              </c:pt>
              <c:pt idx="271">
                <c:v>1.1000000000000001</c:v>
              </c:pt>
              <c:pt idx="272">
                <c:v>1</c:v>
              </c:pt>
              <c:pt idx="273">
                <c:v>1.9</c:v>
              </c:pt>
              <c:pt idx="274">
                <c:v>1.4</c:v>
              </c:pt>
              <c:pt idx="275">
                <c:v>1.9</c:v>
              </c:pt>
              <c:pt idx="276">
                <c:v>1</c:v>
              </c:pt>
              <c:pt idx="277">
                <c:v>1.1000000000000001</c:v>
              </c:pt>
              <c:pt idx="278">
                <c:v>1.2</c:v>
              </c:pt>
              <c:pt idx="279">
                <c:v>1.7</c:v>
              </c:pt>
              <c:pt idx="280">
                <c:v>2.2999999999999998</c:v>
              </c:pt>
              <c:pt idx="281">
                <c:v>1.1000000000000001</c:v>
              </c:pt>
              <c:pt idx="282">
                <c:v>1.2</c:v>
              </c:pt>
              <c:pt idx="283">
                <c:v>0.9</c:v>
              </c:pt>
              <c:pt idx="284">
                <c:v>1.5</c:v>
              </c:pt>
              <c:pt idx="285">
                <c:v>2.1</c:v>
              </c:pt>
              <c:pt idx="286">
                <c:v>1.2</c:v>
              </c:pt>
              <c:pt idx="287">
                <c:v>0.5</c:v>
              </c:pt>
              <c:pt idx="288">
                <c:v>2.2000000000000002</c:v>
              </c:pt>
              <c:pt idx="289">
                <c:v>4</c:v>
              </c:pt>
              <c:pt idx="290">
                <c:v>4.3</c:v>
              </c:pt>
              <c:pt idx="291">
                <c:v>2.6</c:v>
              </c:pt>
              <c:pt idx="292">
                <c:v>2.5</c:v>
              </c:pt>
              <c:pt idx="293">
                <c:v>2.5</c:v>
              </c:pt>
              <c:pt idx="294">
                <c:v>4.3</c:v>
              </c:pt>
              <c:pt idx="295">
                <c:v>1.4</c:v>
              </c:pt>
              <c:pt idx="296">
                <c:v>1.6</c:v>
              </c:pt>
              <c:pt idx="297">
                <c:v>0.9</c:v>
              </c:pt>
              <c:pt idx="298">
                <c:v>1</c:v>
              </c:pt>
              <c:pt idx="299">
                <c:v>1.1000000000000001</c:v>
              </c:pt>
              <c:pt idx="300">
                <c:v>1.1000000000000001</c:v>
              </c:pt>
              <c:pt idx="301">
                <c:v>1</c:v>
              </c:pt>
              <c:pt idx="302">
                <c:v>0.9</c:v>
              </c:pt>
              <c:pt idx="303">
                <c:v>2</c:v>
              </c:pt>
              <c:pt idx="304">
                <c:v>1.6</c:v>
              </c:pt>
              <c:pt idx="305">
                <c:v>0.8</c:v>
              </c:pt>
              <c:pt idx="306">
                <c:v>0.9</c:v>
              </c:pt>
              <c:pt idx="307">
                <c:v>1.1000000000000001</c:v>
              </c:pt>
              <c:pt idx="308">
                <c:v>0.8</c:v>
              </c:pt>
              <c:pt idx="309">
                <c:v>0.8</c:v>
              </c:pt>
              <c:pt idx="310">
                <c:v>0.8</c:v>
              </c:pt>
              <c:pt idx="311">
                <c:v>1</c:v>
              </c:pt>
              <c:pt idx="312">
                <c:v>1</c:v>
              </c:pt>
              <c:pt idx="313">
                <c:v>2.2999999999999998</c:v>
              </c:pt>
              <c:pt idx="314">
                <c:v>1.9</c:v>
              </c:pt>
              <c:pt idx="315">
                <c:v>2.2000000000000002</c:v>
              </c:pt>
              <c:pt idx="316">
                <c:v>3</c:v>
              </c:pt>
              <c:pt idx="317">
                <c:v>4.0999999999999996</c:v>
              </c:pt>
              <c:pt idx="318">
                <c:v>4</c:v>
              </c:pt>
              <c:pt idx="319">
                <c:v>1.8</c:v>
              </c:pt>
              <c:pt idx="320">
                <c:v>0.9</c:v>
              </c:pt>
              <c:pt idx="321">
                <c:v>0.9</c:v>
              </c:pt>
              <c:pt idx="322">
                <c:v>0.9</c:v>
              </c:pt>
              <c:pt idx="323">
                <c:v>1.1000000000000001</c:v>
              </c:pt>
              <c:pt idx="324">
                <c:v>1.5</c:v>
              </c:pt>
              <c:pt idx="325">
                <c:v>1</c:v>
              </c:pt>
              <c:pt idx="326">
                <c:v>1</c:v>
              </c:pt>
              <c:pt idx="327">
                <c:v>1</c:v>
              </c:pt>
              <c:pt idx="328">
                <c:v>0.8</c:v>
              </c:pt>
              <c:pt idx="329">
                <c:v>1.3</c:v>
              </c:pt>
              <c:pt idx="330">
                <c:v>1.4</c:v>
              </c:pt>
              <c:pt idx="331">
                <c:v>0.9</c:v>
              </c:pt>
              <c:pt idx="332">
                <c:v>0.8</c:v>
              </c:pt>
              <c:pt idx="333">
                <c:v>1.2</c:v>
              </c:pt>
              <c:pt idx="334">
                <c:v>2</c:v>
              </c:pt>
              <c:pt idx="335">
                <c:v>1.1000000000000001</c:v>
              </c:pt>
              <c:pt idx="336">
                <c:v>2</c:v>
              </c:pt>
              <c:pt idx="337">
                <c:v>1.2</c:v>
              </c:pt>
              <c:pt idx="338">
                <c:v>1.2</c:v>
              </c:pt>
              <c:pt idx="339">
                <c:v>1.1000000000000001</c:v>
              </c:pt>
              <c:pt idx="340">
                <c:v>1.3</c:v>
              </c:pt>
              <c:pt idx="341">
                <c:v>1.3</c:v>
              </c:pt>
              <c:pt idx="342">
                <c:v>1</c:v>
              </c:pt>
              <c:pt idx="343">
                <c:v>1.2</c:v>
              </c:pt>
              <c:pt idx="344">
                <c:v>2.6</c:v>
              </c:pt>
              <c:pt idx="345">
                <c:v>1.6</c:v>
              </c:pt>
              <c:pt idx="346">
                <c:v>1.6</c:v>
              </c:pt>
              <c:pt idx="347">
                <c:v>1.4</c:v>
              </c:pt>
              <c:pt idx="348">
                <c:v>1.7</c:v>
              </c:pt>
              <c:pt idx="349">
                <c:v>1.5</c:v>
              </c:pt>
              <c:pt idx="350">
                <c:v>1</c:v>
              </c:pt>
              <c:pt idx="351">
                <c:v>1.2</c:v>
              </c:pt>
              <c:pt idx="352">
                <c:v>1.3</c:v>
              </c:pt>
              <c:pt idx="353">
                <c:v>0.9</c:v>
              </c:pt>
              <c:pt idx="354">
                <c:v>0.9</c:v>
              </c:pt>
              <c:pt idx="355">
                <c:v>1</c:v>
              </c:pt>
              <c:pt idx="356">
                <c:v>1</c:v>
              </c:pt>
              <c:pt idx="357">
                <c:v>0.8</c:v>
              </c:pt>
              <c:pt idx="358">
                <c:v>1.1000000000000001</c:v>
              </c:pt>
              <c:pt idx="359">
                <c:v>2.1</c:v>
              </c:pt>
              <c:pt idx="360">
                <c:v>1.7</c:v>
              </c:pt>
              <c:pt idx="361">
                <c:v>1.8</c:v>
              </c:pt>
              <c:pt idx="362">
                <c:v>1.9</c:v>
              </c:pt>
              <c:pt idx="363">
                <c:v>1.6</c:v>
              </c:pt>
              <c:pt idx="364">
                <c:v>1.2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2.5</c:v>
              </c:pt>
              <c:pt idx="2">
                <c:v>2.7</c:v>
              </c:pt>
              <c:pt idx="3">
                <c:v>3.6</c:v>
              </c:pt>
              <c:pt idx="4">
                <c:v>3.1</c:v>
              </c:pt>
              <c:pt idx="5">
                <c:v>2.5</c:v>
              </c:pt>
              <c:pt idx="6">
                <c:v>1.9</c:v>
              </c:pt>
              <c:pt idx="7">
                <c:v>1.9</c:v>
              </c:pt>
              <c:pt idx="8">
                <c:v>2</c:v>
              </c:pt>
              <c:pt idx="9">
                <c:v>3.3</c:v>
              </c:pt>
              <c:pt idx="10">
                <c:v>1.6</c:v>
              </c:pt>
              <c:pt idx="11">
                <c:v>1.9</c:v>
              </c:pt>
              <c:pt idx="12">
                <c:v>2</c:v>
              </c:pt>
              <c:pt idx="13">
                <c:v>3.2</c:v>
              </c:pt>
              <c:pt idx="14">
                <c:v>2.9</c:v>
              </c:pt>
              <c:pt idx="15">
                <c:v>2.2999999999999998</c:v>
              </c:pt>
              <c:pt idx="16">
                <c:v>3.9</c:v>
              </c:pt>
              <c:pt idx="17">
                <c:v>4.4000000000000004</c:v>
              </c:pt>
              <c:pt idx="18">
                <c:v>3.4</c:v>
              </c:pt>
              <c:pt idx="19">
                <c:v>2.9</c:v>
              </c:pt>
              <c:pt idx="20">
                <c:v>1.4</c:v>
              </c:pt>
              <c:pt idx="21">
                <c:v>2.8</c:v>
              </c:pt>
              <c:pt idx="22">
                <c:v>2.4</c:v>
              </c:pt>
              <c:pt idx="23">
                <c:v>3.2</c:v>
              </c:pt>
              <c:pt idx="24">
                <c:v>4.8</c:v>
              </c:pt>
              <c:pt idx="25">
                <c:v>4.2</c:v>
              </c:pt>
              <c:pt idx="26">
                <c:v>2.9</c:v>
              </c:pt>
              <c:pt idx="27">
                <c:v>3.7</c:v>
              </c:pt>
              <c:pt idx="28">
                <c:v>4.5999999999999996</c:v>
              </c:pt>
              <c:pt idx="29">
                <c:v>6</c:v>
              </c:pt>
              <c:pt idx="30">
                <c:v>3.7</c:v>
              </c:pt>
              <c:pt idx="31">
                <c:v>3.5</c:v>
              </c:pt>
              <c:pt idx="32">
                <c:v>3.5</c:v>
              </c:pt>
              <c:pt idx="33">
                <c:v>3.8</c:v>
              </c:pt>
              <c:pt idx="34">
                <c:v>3.8</c:v>
              </c:pt>
              <c:pt idx="35">
                <c:v>3.6</c:v>
              </c:pt>
              <c:pt idx="36">
                <c:v>3.6</c:v>
              </c:pt>
              <c:pt idx="37">
                <c:v>4.5999999999999996</c:v>
              </c:pt>
              <c:pt idx="38">
                <c:v>4.8</c:v>
              </c:pt>
              <c:pt idx="39">
                <c:v>4.5</c:v>
              </c:pt>
              <c:pt idx="40">
                <c:v>4.0999999999999996</c:v>
              </c:pt>
              <c:pt idx="41">
                <c:v>5.0999999999999996</c:v>
              </c:pt>
              <c:pt idx="42">
                <c:v>4.3</c:v>
              </c:pt>
              <c:pt idx="43">
                <c:v>3.1</c:v>
              </c:pt>
              <c:pt idx="44">
                <c:v>3.2</c:v>
              </c:pt>
              <c:pt idx="45">
                <c:v>0.2</c:v>
              </c:pt>
              <c:pt idx="46">
                <c:v>0.9</c:v>
              </c:pt>
              <c:pt idx="47">
                <c:v>0.6</c:v>
              </c:pt>
              <c:pt idx="48">
                <c:v>2.5</c:v>
              </c:pt>
              <c:pt idx="49">
                <c:v>3.3</c:v>
              </c:pt>
              <c:pt idx="50">
                <c:v>3.4</c:v>
              </c:pt>
              <c:pt idx="51">
                <c:v>3.4</c:v>
              </c:pt>
              <c:pt idx="52">
                <c:v>2.8</c:v>
              </c:pt>
              <c:pt idx="53">
                <c:v>3.7</c:v>
              </c:pt>
              <c:pt idx="54">
                <c:v>4.0999999999999996</c:v>
              </c:pt>
              <c:pt idx="55">
                <c:v>3.4</c:v>
              </c:pt>
              <c:pt idx="56">
                <c:v>3.6</c:v>
              </c:pt>
              <c:pt idx="57">
                <c:v>3.9</c:v>
              </c:pt>
              <c:pt idx="58">
                <c:v>5.0999999999999996</c:v>
              </c:pt>
              <c:pt idx="59">
                <c:v>3.3</c:v>
              </c:pt>
              <c:pt idx="60">
                <c:v>4</c:v>
              </c:pt>
              <c:pt idx="61">
                <c:v>4.4000000000000004</c:v>
              </c:pt>
              <c:pt idx="62">
                <c:v>4.9000000000000004</c:v>
              </c:pt>
              <c:pt idx="63">
                <c:v>4.9000000000000004</c:v>
              </c:pt>
              <c:pt idx="64">
                <c:v>4.8</c:v>
              </c:pt>
              <c:pt idx="65">
                <c:v>5</c:v>
              </c:pt>
              <c:pt idx="66">
                <c:v>4</c:v>
              </c:pt>
              <c:pt idx="67">
                <c:v>4.2</c:v>
              </c:pt>
              <c:pt idx="68">
                <c:v>5</c:v>
              </c:pt>
              <c:pt idx="69">
                <c:v>2</c:v>
              </c:pt>
              <c:pt idx="70">
                <c:v>3.3</c:v>
              </c:pt>
              <c:pt idx="71">
                <c:v>5</c:v>
              </c:pt>
              <c:pt idx="72">
                <c:v>4.5</c:v>
              </c:pt>
              <c:pt idx="73">
                <c:v>5.8</c:v>
              </c:pt>
              <c:pt idx="74">
                <c:v>5.2</c:v>
              </c:pt>
              <c:pt idx="75">
                <c:v>4.5</c:v>
              </c:pt>
              <c:pt idx="76">
                <c:v>5</c:v>
              </c:pt>
              <c:pt idx="77">
                <c:v>4.8</c:v>
              </c:pt>
              <c:pt idx="78">
                <c:v>5.2</c:v>
              </c:pt>
              <c:pt idx="79">
                <c:v>5.4</c:v>
              </c:pt>
              <c:pt idx="80">
                <c:v>4.9000000000000004</c:v>
              </c:pt>
              <c:pt idx="81">
                <c:v>5</c:v>
              </c:pt>
              <c:pt idx="82">
                <c:v>6.8</c:v>
              </c:pt>
              <c:pt idx="83">
                <c:v>5.6</c:v>
              </c:pt>
              <c:pt idx="84">
                <c:v>5.7</c:v>
              </c:pt>
              <c:pt idx="85">
                <c:v>6.7</c:v>
              </c:pt>
              <c:pt idx="86">
                <c:v>5.9</c:v>
              </c:pt>
              <c:pt idx="87">
                <c:v>6.5</c:v>
              </c:pt>
              <c:pt idx="88">
                <c:v>6.4</c:v>
              </c:pt>
              <c:pt idx="89">
                <c:v>7.3</c:v>
              </c:pt>
              <c:pt idx="90">
                <c:v>6</c:v>
              </c:pt>
              <c:pt idx="91">
                <c:v>6.4</c:v>
              </c:pt>
              <c:pt idx="92">
                <c:v>7.9</c:v>
              </c:pt>
              <c:pt idx="93">
                <c:v>6.5</c:v>
              </c:pt>
              <c:pt idx="94">
                <c:v>6.3</c:v>
              </c:pt>
              <c:pt idx="95">
                <c:v>6.6</c:v>
              </c:pt>
              <c:pt idx="96">
                <c:v>7.6</c:v>
              </c:pt>
              <c:pt idx="97">
                <c:v>7.8</c:v>
              </c:pt>
              <c:pt idx="98">
                <c:v>8.1999999999999993</c:v>
              </c:pt>
              <c:pt idx="99">
                <c:v>7.2</c:v>
              </c:pt>
              <c:pt idx="100">
                <c:v>7</c:v>
              </c:pt>
              <c:pt idx="101">
                <c:v>7</c:v>
              </c:pt>
              <c:pt idx="102">
                <c:v>10.199999999999999</c:v>
              </c:pt>
              <c:pt idx="103">
                <c:v>9.6</c:v>
              </c:pt>
              <c:pt idx="104">
                <c:v>7.4</c:v>
              </c:pt>
              <c:pt idx="105">
                <c:v>6.9</c:v>
              </c:pt>
              <c:pt idx="106">
                <c:v>7.3</c:v>
              </c:pt>
              <c:pt idx="107">
                <c:v>7.8</c:v>
              </c:pt>
              <c:pt idx="108">
                <c:v>6.7</c:v>
              </c:pt>
              <c:pt idx="109">
                <c:v>7.8</c:v>
              </c:pt>
              <c:pt idx="110">
                <c:v>6.9</c:v>
              </c:pt>
              <c:pt idx="111">
                <c:v>6.9</c:v>
              </c:pt>
              <c:pt idx="112">
                <c:v>7.4</c:v>
              </c:pt>
              <c:pt idx="113">
                <c:v>7.9</c:v>
              </c:pt>
              <c:pt idx="114">
                <c:v>8</c:v>
              </c:pt>
              <c:pt idx="115">
                <c:v>8.1999999999999993</c:v>
              </c:pt>
              <c:pt idx="116">
                <c:v>5.7</c:v>
              </c:pt>
              <c:pt idx="117">
                <c:v>8.1999999999999993</c:v>
              </c:pt>
              <c:pt idx="118">
                <c:v>8.6999999999999993</c:v>
              </c:pt>
              <c:pt idx="119">
                <c:v>10.199999999999999</c:v>
              </c:pt>
              <c:pt idx="120">
                <c:v>8.4</c:v>
              </c:pt>
              <c:pt idx="121">
                <c:v>6.6</c:v>
              </c:pt>
              <c:pt idx="122">
                <c:v>5.7</c:v>
              </c:pt>
              <c:pt idx="123">
                <c:v>7</c:v>
              </c:pt>
              <c:pt idx="124">
                <c:v>7.8</c:v>
              </c:pt>
              <c:pt idx="125">
                <c:v>8.9</c:v>
              </c:pt>
              <c:pt idx="126">
                <c:v>8.5</c:v>
              </c:pt>
              <c:pt idx="127">
                <c:v>7.7</c:v>
              </c:pt>
              <c:pt idx="128">
                <c:v>8.8000000000000007</c:v>
              </c:pt>
              <c:pt idx="129">
                <c:v>8.8000000000000007</c:v>
              </c:pt>
              <c:pt idx="130">
                <c:v>9.9</c:v>
              </c:pt>
              <c:pt idx="131">
                <c:v>11.2</c:v>
              </c:pt>
              <c:pt idx="132">
                <c:v>10.6</c:v>
              </c:pt>
              <c:pt idx="133">
                <c:v>8.5</c:v>
              </c:pt>
              <c:pt idx="134">
                <c:v>8.6</c:v>
              </c:pt>
              <c:pt idx="135">
                <c:v>8.3000000000000007</c:v>
              </c:pt>
              <c:pt idx="136">
                <c:v>8.4</c:v>
              </c:pt>
              <c:pt idx="137">
                <c:v>10</c:v>
              </c:pt>
              <c:pt idx="138">
                <c:v>8.5</c:v>
              </c:pt>
              <c:pt idx="139">
                <c:v>8.3000000000000007</c:v>
              </c:pt>
              <c:pt idx="140">
                <c:v>9.1</c:v>
              </c:pt>
              <c:pt idx="141">
                <c:v>10.1</c:v>
              </c:pt>
              <c:pt idx="142">
                <c:v>9.8000000000000007</c:v>
              </c:pt>
              <c:pt idx="143">
                <c:v>9.1</c:v>
              </c:pt>
              <c:pt idx="144">
                <c:v>9.4</c:v>
              </c:pt>
              <c:pt idx="145">
                <c:v>9.5</c:v>
              </c:pt>
              <c:pt idx="146">
                <c:v>8</c:v>
              </c:pt>
              <c:pt idx="147">
                <c:v>8.1999999999999993</c:v>
              </c:pt>
              <c:pt idx="148">
                <c:v>8.6999999999999993</c:v>
              </c:pt>
              <c:pt idx="149">
                <c:v>8.5</c:v>
              </c:pt>
              <c:pt idx="150">
                <c:v>9.1999999999999993</c:v>
              </c:pt>
              <c:pt idx="151">
                <c:v>9.6</c:v>
              </c:pt>
              <c:pt idx="152">
                <c:v>8.5</c:v>
              </c:pt>
              <c:pt idx="153">
                <c:v>8.9</c:v>
              </c:pt>
              <c:pt idx="154">
                <c:v>9.1</c:v>
              </c:pt>
              <c:pt idx="155">
                <c:v>8.8000000000000007</c:v>
              </c:pt>
              <c:pt idx="156">
                <c:v>9.1</c:v>
              </c:pt>
              <c:pt idx="157">
                <c:v>8.5</c:v>
              </c:pt>
              <c:pt idx="158">
                <c:v>8.6999999999999993</c:v>
              </c:pt>
              <c:pt idx="159">
                <c:v>9.1999999999999993</c:v>
              </c:pt>
              <c:pt idx="160">
                <c:v>9.6</c:v>
              </c:pt>
              <c:pt idx="161">
                <c:v>9.6999999999999993</c:v>
              </c:pt>
              <c:pt idx="162">
                <c:v>8.9</c:v>
              </c:pt>
              <c:pt idx="163">
                <c:v>8.3000000000000007</c:v>
              </c:pt>
              <c:pt idx="164">
                <c:v>9</c:v>
              </c:pt>
              <c:pt idx="165">
                <c:v>10.4</c:v>
              </c:pt>
              <c:pt idx="166">
                <c:v>4.0999999999999996</c:v>
              </c:pt>
              <c:pt idx="167">
                <c:v>2</c:v>
              </c:pt>
              <c:pt idx="168">
                <c:v>8.6</c:v>
              </c:pt>
              <c:pt idx="169">
                <c:v>8.4</c:v>
              </c:pt>
              <c:pt idx="170">
                <c:v>9</c:v>
              </c:pt>
              <c:pt idx="171">
                <c:v>9.9</c:v>
              </c:pt>
              <c:pt idx="172">
                <c:v>10</c:v>
              </c:pt>
              <c:pt idx="173">
                <c:v>10.7</c:v>
              </c:pt>
              <c:pt idx="174">
                <c:v>10.5</c:v>
              </c:pt>
              <c:pt idx="175">
                <c:v>9.3000000000000007</c:v>
              </c:pt>
              <c:pt idx="176">
                <c:v>9.1999999999999993</c:v>
              </c:pt>
              <c:pt idx="177">
                <c:v>9.4</c:v>
              </c:pt>
              <c:pt idx="178">
                <c:v>9.6</c:v>
              </c:pt>
              <c:pt idx="179">
                <c:v>9.6999999999999993</c:v>
              </c:pt>
              <c:pt idx="180">
                <c:v>9.4</c:v>
              </c:pt>
              <c:pt idx="181">
                <c:v>9</c:v>
              </c:pt>
              <c:pt idx="182">
                <c:v>9</c:v>
              </c:pt>
              <c:pt idx="183">
                <c:v>9.1</c:v>
              </c:pt>
              <c:pt idx="184">
                <c:v>9.6</c:v>
              </c:pt>
              <c:pt idx="185">
                <c:v>8.1999999999999993</c:v>
              </c:pt>
              <c:pt idx="186">
                <c:v>9.1999999999999993</c:v>
              </c:pt>
              <c:pt idx="187">
                <c:v>10.5</c:v>
              </c:pt>
              <c:pt idx="188">
                <c:v>7.6</c:v>
              </c:pt>
              <c:pt idx="189">
                <c:v>7.7</c:v>
              </c:pt>
              <c:pt idx="190">
                <c:v>5.8</c:v>
              </c:pt>
              <c:pt idx="191">
                <c:v>4.7</c:v>
              </c:pt>
              <c:pt idx="192">
                <c:v>6.5</c:v>
              </c:pt>
              <c:pt idx="193">
                <c:v>6.8</c:v>
              </c:pt>
              <c:pt idx="194">
                <c:v>7</c:v>
              </c:pt>
              <c:pt idx="195">
                <c:v>5.2</c:v>
              </c:pt>
              <c:pt idx="196">
                <c:v>4.4000000000000004</c:v>
              </c:pt>
              <c:pt idx="197">
                <c:v>6.8</c:v>
              </c:pt>
              <c:pt idx="198">
                <c:v>7.7</c:v>
              </c:pt>
              <c:pt idx="199">
                <c:v>7.2</c:v>
              </c:pt>
              <c:pt idx="200">
                <c:v>8</c:v>
              </c:pt>
              <c:pt idx="201">
                <c:v>7.5</c:v>
              </c:pt>
              <c:pt idx="202">
                <c:v>7.8</c:v>
              </c:pt>
              <c:pt idx="203">
                <c:v>8.4</c:v>
              </c:pt>
              <c:pt idx="204">
                <c:v>8.6</c:v>
              </c:pt>
              <c:pt idx="205">
                <c:v>7.6</c:v>
              </c:pt>
              <c:pt idx="206">
                <c:v>8.8000000000000007</c:v>
              </c:pt>
              <c:pt idx="207">
                <c:v>7</c:v>
              </c:pt>
              <c:pt idx="208">
                <c:v>7.7</c:v>
              </c:pt>
              <c:pt idx="209">
                <c:v>7.9</c:v>
              </c:pt>
              <c:pt idx="210">
                <c:v>4.5</c:v>
              </c:pt>
              <c:pt idx="211">
                <c:v>7.2</c:v>
              </c:pt>
              <c:pt idx="212">
                <c:v>7.3</c:v>
              </c:pt>
              <c:pt idx="213">
                <c:v>7.5</c:v>
              </c:pt>
              <c:pt idx="214">
                <c:v>7</c:v>
              </c:pt>
              <c:pt idx="215">
                <c:v>7.2</c:v>
              </c:pt>
              <c:pt idx="216">
                <c:v>7.4</c:v>
              </c:pt>
              <c:pt idx="217">
                <c:v>7.7</c:v>
              </c:pt>
              <c:pt idx="218">
                <c:v>7.9</c:v>
              </c:pt>
              <c:pt idx="219">
                <c:v>7.7</c:v>
              </c:pt>
              <c:pt idx="220">
                <c:v>5.4</c:v>
              </c:pt>
              <c:pt idx="221">
                <c:v>6.5</c:v>
              </c:pt>
              <c:pt idx="222">
                <c:v>5.9</c:v>
              </c:pt>
              <c:pt idx="223">
                <c:v>7</c:v>
              </c:pt>
              <c:pt idx="224">
                <c:v>6.9</c:v>
              </c:pt>
              <c:pt idx="225">
                <c:v>6.4</c:v>
              </c:pt>
              <c:pt idx="226">
                <c:v>6.8</c:v>
              </c:pt>
              <c:pt idx="227">
                <c:v>3.5</c:v>
              </c:pt>
              <c:pt idx="228">
                <c:v>5.0999999999999996</c:v>
              </c:pt>
              <c:pt idx="229">
                <c:v>6.2</c:v>
              </c:pt>
              <c:pt idx="230">
                <c:v>6.3</c:v>
              </c:pt>
              <c:pt idx="231">
                <c:v>6.8</c:v>
              </c:pt>
              <c:pt idx="232">
                <c:v>6.9</c:v>
              </c:pt>
              <c:pt idx="233">
                <c:v>4.3</c:v>
              </c:pt>
              <c:pt idx="234">
                <c:v>5.0999999999999996</c:v>
              </c:pt>
              <c:pt idx="235">
                <c:v>5.8</c:v>
              </c:pt>
              <c:pt idx="236">
                <c:v>6.5</c:v>
              </c:pt>
              <c:pt idx="237">
                <c:v>6.5</c:v>
              </c:pt>
              <c:pt idx="238">
                <c:v>6.8</c:v>
              </c:pt>
              <c:pt idx="239">
                <c:v>7.5</c:v>
              </c:pt>
              <c:pt idx="240">
                <c:v>7.1</c:v>
              </c:pt>
              <c:pt idx="241">
                <c:v>6.7</c:v>
              </c:pt>
              <c:pt idx="242">
                <c:v>6.4</c:v>
              </c:pt>
              <c:pt idx="243">
                <c:v>6.7</c:v>
              </c:pt>
              <c:pt idx="244">
                <c:v>6.2</c:v>
              </c:pt>
              <c:pt idx="245">
                <c:v>6.6</c:v>
              </c:pt>
              <c:pt idx="246">
                <c:v>5.9</c:v>
              </c:pt>
              <c:pt idx="247">
                <c:v>6.2</c:v>
              </c:pt>
              <c:pt idx="248">
                <c:v>6.2</c:v>
              </c:pt>
              <c:pt idx="249">
                <c:v>6.2</c:v>
              </c:pt>
              <c:pt idx="250">
                <c:v>6.8</c:v>
              </c:pt>
              <c:pt idx="251">
                <c:v>6.4</c:v>
              </c:pt>
              <c:pt idx="252">
                <c:v>6.5</c:v>
              </c:pt>
              <c:pt idx="253">
                <c:v>6.5</c:v>
              </c:pt>
              <c:pt idx="254">
                <c:v>6.5</c:v>
              </c:pt>
              <c:pt idx="255">
                <c:v>6.5</c:v>
              </c:pt>
              <c:pt idx="256">
                <c:v>6.3</c:v>
              </c:pt>
              <c:pt idx="257">
                <c:v>6.1</c:v>
              </c:pt>
              <c:pt idx="258">
                <c:v>6.1</c:v>
              </c:pt>
              <c:pt idx="259">
                <c:v>5.7</c:v>
              </c:pt>
              <c:pt idx="260">
                <c:v>5.9</c:v>
              </c:pt>
              <c:pt idx="261">
                <c:v>5.9</c:v>
              </c:pt>
              <c:pt idx="262">
                <c:v>0.7</c:v>
              </c:pt>
              <c:pt idx="263">
                <c:v>4.5</c:v>
              </c:pt>
              <c:pt idx="264">
                <c:v>4.8</c:v>
              </c:pt>
              <c:pt idx="265">
                <c:v>6.2</c:v>
              </c:pt>
              <c:pt idx="266">
                <c:v>6.1</c:v>
              </c:pt>
              <c:pt idx="267">
                <c:v>5.3</c:v>
              </c:pt>
              <c:pt idx="268">
                <c:v>5.5</c:v>
              </c:pt>
              <c:pt idx="269">
                <c:v>5.4</c:v>
              </c:pt>
              <c:pt idx="270">
                <c:v>5.3</c:v>
              </c:pt>
              <c:pt idx="271">
                <c:v>5.5</c:v>
              </c:pt>
              <c:pt idx="272">
                <c:v>5.4</c:v>
              </c:pt>
              <c:pt idx="273">
                <c:v>3.6</c:v>
              </c:pt>
              <c:pt idx="274">
                <c:v>0.6</c:v>
              </c:pt>
              <c:pt idx="275">
                <c:v>1</c:v>
              </c:pt>
              <c:pt idx="276">
                <c:v>3.3</c:v>
              </c:pt>
              <c:pt idx="277">
                <c:v>4</c:v>
              </c:pt>
              <c:pt idx="278">
                <c:v>4.5999999999999996</c:v>
              </c:pt>
              <c:pt idx="279">
                <c:v>4.5</c:v>
              </c:pt>
              <c:pt idx="280">
                <c:v>2.6</c:v>
              </c:pt>
              <c:pt idx="281">
                <c:v>4</c:v>
              </c:pt>
              <c:pt idx="282">
                <c:v>4.2</c:v>
              </c:pt>
              <c:pt idx="283">
                <c:v>4.0999999999999996</c:v>
              </c:pt>
              <c:pt idx="284">
                <c:v>2.5</c:v>
              </c:pt>
              <c:pt idx="285">
                <c:v>1.6</c:v>
              </c:pt>
              <c:pt idx="286">
                <c:v>0.6</c:v>
              </c:pt>
              <c:pt idx="287">
                <c:v>3.4</c:v>
              </c:pt>
              <c:pt idx="288">
                <c:v>3.5</c:v>
              </c:pt>
              <c:pt idx="289">
                <c:v>3.2</c:v>
              </c:pt>
              <c:pt idx="290">
                <c:v>5.2</c:v>
              </c:pt>
              <c:pt idx="291">
                <c:v>4.5</c:v>
              </c:pt>
              <c:pt idx="292">
                <c:v>4.4000000000000004</c:v>
              </c:pt>
              <c:pt idx="293">
                <c:v>5.0999999999999996</c:v>
              </c:pt>
              <c:pt idx="294">
                <c:v>5.8</c:v>
              </c:pt>
              <c:pt idx="295">
                <c:v>3.2</c:v>
              </c:pt>
              <c:pt idx="296">
                <c:v>3</c:v>
              </c:pt>
              <c:pt idx="297">
                <c:v>3.4</c:v>
              </c:pt>
              <c:pt idx="298">
                <c:v>3.6</c:v>
              </c:pt>
              <c:pt idx="299">
                <c:v>3.8</c:v>
              </c:pt>
              <c:pt idx="300">
                <c:v>3.9</c:v>
              </c:pt>
              <c:pt idx="301">
                <c:v>3.6</c:v>
              </c:pt>
              <c:pt idx="302">
                <c:v>3.2</c:v>
              </c:pt>
              <c:pt idx="303">
                <c:v>4.0999999999999996</c:v>
              </c:pt>
              <c:pt idx="304">
                <c:v>3.7</c:v>
              </c:pt>
              <c:pt idx="305">
                <c:v>3</c:v>
              </c:pt>
              <c:pt idx="306">
                <c:v>3.3</c:v>
              </c:pt>
              <c:pt idx="307">
                <c:v>3.4</c:v>
              </c:pt>
              <c:pt idx="308">
                <c:v>3</c:v>
              </c:pt>
              <c:pt idx="309">
                <c:v>3.3</c:v>
              </c:pt>
              <c:pt idx="310">
                <c:v>3.3</c:v>
              </c:pt>
              <c:pt idx="311">
                <c:v>3.2</c:v>
              </c:pt>
              <c:pt idx="312">
                <c:v>3.2</c:v>
              </c:pt>
              <c:pt idx="313">
                <c:v>4.4000000000000004</c:v>
              </c:pt>
              <c:pt idx="314">
                <c:v>3.5</c:v>
              </c:pt>
              <c:pt idx="315">
                <c:v>3.7</c:v>
              </c:pt>
              <c:pt idx="316">
                <c:v>4.4000000000000004</c:v>
              </c:pt>
              <c:pt idx="317">
                <c:v>4.5999999999999996</c:v>
              </c:pt>
              <c:pt idx="318">
                <c:v>4.0999999999999996</c:v>
              </c:pt>
              <c:pt idx="319">
                <c:v>3.8</c:v>
              </c:pt>
              <c:pt idx="320">
                <c:v>3</c:v>
              </c:pt>
              <c:pt idx="321">
                <c:v>2.4</c:v>
              </c:pt>
              <c:pt idx="322">
                <c:v>2.4</c:v>
              </c:pt>
              <c:pt idx="323">
                <c:v>2.8</c:v>
              </c:pt>
              <c:pt idx="324">
                <c:v>2.9</c:v>
              </c:pt>
              <c:pt idx="325">
                <c:v>2.5</c:v>
              </c:pt>
              <c:pt idx="326">
                <c:v>0.9</c:v>
              </c:pt>
              <c:pt idx="327">
                <c:v>2.2999999999999998</c:v>
              </c:pt>
              <c:pt idx="328">
                <c:v>2.2999999999999998</c:v>
              </c:pt>
              <c:pt idx="329">
                <c:v>3</c:v>
              </c:pt>
              <c:pt idx="330">
                <c:v>3.1</c:v>
              </c:pt>
              <c:pt idx="331">
                <c:v>2.7</c:v>
              </c:pt>
              <c:pt idx="332">
                <c:v>2.5</c:v>
              </c:pt>
              <c:pt idx="333">
                <c:v>1.6</c:v>
              </c:pt>
              <c:pt idx="334">
                <c:v>1.1000000000000001</c:v>
              </c:pt>
              <c:pt idx="335">
                <c:v>1.2</c:v>
              </c:pt>
              <c:pt idx="336">
                <c:v>2.2999999999999998</c:v>
              </c:pt>
              <c:pt idx="337">
                <c:v>2.1</c:v>
              </c:pt>
              <c:pt idx="338">
                <c:v>1.9</c:v>
              </c:pt>
              <c:pt idx="339">
                <c:v>2.1</c:v>
              </c:pt>
              <c:pt idx="340">
                <c:v>0.5</c:v>
              </c:pt>
              <c:pt idx="341">
                <c:v>1</c:v>
              </c:pt>
              <c:pt idx="342">
                <c:v>1.7</c:v>
              </c:pt>
              <c:pt idx="343">
                <c:v>2.1</c:v>
              </c:pt>
              <c:pt idx="344">
                <c:v>2.6</c:v>
              </c:pt>
              <c:pt idx="345">
                <c:v>1.2</c:v>
              </c:pt>
              <c:pt idx="346">
                <c:v>2.1</c:v>
              </c:pt>
              <c:pt idx="347">
                <c:v>2.4</c:v>
              </c:pt>
              <c:pt idx="348">
                <c:v>1.8</c:v>
              </c:pt>
              <c:pt idx="349">
                <c:v>1.5</c:v>
              </c:pt>
              <c:pt idx="350">
                <c:v>1.2</c:v>
              </c:pt>
              <c:pt idx="351">
                <c:v>2</c:v>
              </c:pt>
              <c:pt idx="352">
                <c:v>2</c:v>
              </c:pt>
              <c:pt idx="353">
                <c:v>2</c:v>
              </c:pt>
              <c:pt idx="354">
                <c:v>2.1</c:v>
              </c:pt>
              <c:pt idx="355">
                <c:v>1</c:v>
              </c:pt>
              <c:pt idx="356">
                <c:v>2</c:v>
              </c:pt>
              <c:pt idx="357">
                <c:v>2.1</c:v>
              </c:pt>
              <c:pt idx="358">
                <c:v>2.2000000000000002</c:v>
              </c:pt>
              <c:pt idx="359">
                <c:v>1.6</c:v>
              </c:pt>
              <c:pt idx="360">
                <c:v>1.6</c:v>
              </c:pt>
              <c:pt idx="361">
                <c:v>2</c:v>
              </c:pt>
              <c:pt idx="362">
                <c:v>2.2000000000000002</c:v>
              </c:pt>
              <c:pt idx="363">
                <c:v>2.1</c:v>
              </c:pt>
              <c:pt idx="364">
                <c:v>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3.05</c:v>
              </c:pt>
              <c:pt idx="10">
                <c:v>0.25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0.25</c:v>
              </c:pt>
              <c:pt idx="46">
                <c:v>0</c:v>
              </c:pt>
              <c:pt idx="47">
                <c:v>0.51</c:v>
              </c:pt>
              <c:pt idx="48">
                <c:v>0</c:v>
              </c:pt>
              <c:pt idx="49">
                <c:v>0</c:v>
              </c:pt>
              <c:pt idx="50">
                <c:v>0.51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1.02</c:v>
              </c:pt>
              <c:pt idx="59">
                <c:v>1.78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0.25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1.27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5.84</c:v>
              </c:pt>
              <c:pt idx="191">
                <c:v>1.02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3.81</c:v>
              </c:pt>
              <c:pt idx="212">
                <c:v>0</c:v>
              </c:pt>
              <c:pt idx="213">
                <c:v>0</c:v>
              </c:pt>
              <c:pt idx="214">
                <c:v>0.51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3.56</c:v>
              </c:pt>
              <c:pt idx="223">
                <c:v>0</c:v>
              </c:pt>
              <c:pt idx="224">
                <c:v>8.3800000000000008</c:v>
              </c:pt>
              <c:pt idx="225">
                <c:v>0</c:v>
              </c:pt>
              <c:pt idx="226">
                <c:v>0</c:v>
              </c:pt>
              <c:pt idx="227">
                <c:v>5.84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5.84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12.7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0.25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6.1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13.21</c:v>
              </c:pt>
              <c:pt idx="286">
                <c:v>12.95</c:v>
              </c:pt>
              <c:pt idx="287">
                <c:v>0</c:v>
              </c:pt>
              <c:pt idx="288">
                <c:v>1.52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3.56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0.51</c:v>
              </c:pt>
              <c:pt idx="341">
                <c:v>2.29</c:v>
              </c:pt>
              <c:pt idx="342">
                <c:v>0.25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5.33</c:v>
              </c:pt>
              <c:pt idx="360">
                <c:v>0.25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22.5</c:v>
              </c:pt>
              <c:pt idx="2">
                <c:v>23.9</c:v>
              </c:pt>
              <c:pt idx="3">
                <c:v>23.5</c:v>
              </c:pt>
              <c:pt idx="4">
                <c:v>26</c:v>
              </c:pt>
              <c:pt idx="5">
                <c:v>25.5</c:v>
              </c:pt>
              <c:pt idx="6">
                <c:v>23.2</c:v>
              </c:pt>
              <c:pt idx="7">
                <c:v>23.2</c:v>
              </c:pt>
              <c:pt idx="8">
                <c:v>25.3</c:v>
              </c:pt>
              <c:pt idx="9">
                <c:v>25.8</c:v>
              </c:pt>
              <c:pt idx="10">
                <c:v>17.7</c:v>
              </c:pt>
              <c:pt idx="11">
                <c:v>19.2</c:v>
              </c:pt>
              <c:pt idx="12">
                <c:v>20.5</c:v>
              </c:pt>
              <c:pt idx="13">
                <c:v>23.6</c:v>
              </c:pt>
              <c:pt idx="14">
                <c:v>24.6</c:v>
              </c:pt>
              <c:pt idx="15">
                <c:v>23</c:v>
              </c:pt>
              <c:pt idx="16">
                <c:v>19.8</c:v>
              </c:pt>
              <c:pt idx="17">
                <c:v>19.399999999999999</c:v>
              </c:pt>
              <c:pt idx="18">
                <c:v>23.2</c:v>
              </c:pt>
              <c:pt idx="19">
                <c:v>25.6</c:v>
              </c:pt>
              <c:pt idx="20">
                <c:v>16.2</c:v>
              </c:pt>
              <c:pt idx="21">
                <c:v>13.6</c:v>
              </c:pt>
              <c:pt idx="22">
                <c:v>15.5</c:v>
              </c:pt>
              <c:pt idx="23">
                <c:v>20.399999999999999</c:v>
              </c:pt>
              <c:pt idx="24">
                <c:v>22.3</c:v>
              </c:pt>
              <c:pt idx="25">
                <c:v>24.4</c:v>
              </c:pt>
              <c:pt idx="26">
                <c:v>20.100000000000001</c:v>
              </c:pt>
              <c:pt idx="27">
                <c:v>22</c:v>
              </c:pt>
              <c:pt idx="28">
                <c:v>25.1</c:v>
              </c:pt>
              <c:pt idx="29">
                <c:v>26.6</c:v>
              </c:pt>
              <c:pt idx="30">
                <c:v>26.3</c:v>
              </c:pt>
              <c:pt idx="31">
                <c:v>26.6</c:v>
              </c:pt>
              <c:pt idx="32">
                <c:v>27.1</c:v>
              </c:pt>
              <c:pt idx="33">
                <c:v>27.1</c:v>
              </c:pt>
              <c:pt idx="34">
                <c:v>25.9</c:v>
              </c:pt>
              <c:pt idx="35">
                <c:v>26.7</c:v>
              </c:pt>
              <c:pt idx="36">
                <c:v>26.7</c:v>
              </c:pt>
              <c:pt idx="37">
                <c:v>26.5</c:v>
              </c:pt>
              <c:pt idx="38">
                <c:v>26</c:v>
              </c:pt>
              <c:pt idx="39">
                <c:v>28.2</c:v>
              </c:pt>
              <c:pt idx="40">
                <c:v>28.6</c:v>
              </c:pt>
              <c:pt idx="41">
                <c:v>27.5</c:v>
              </c:pt>
              <c:pt idx="42">
                <c:v>24.8</c:v>
              </c:pt>
              <c:pt idx="43">
                <c:v>19.100000000000001</c:v>
              </c:pt>
              <c:pt idx="44">
                <c:v>22.9</c:v>
              </c:pt>
              <c:pt idx="45">
                <c:v>16.2</c:v>
              </c:pt>
              <c:pt idx="46">
                <c:v>17.100000000000001</c:v>
              </c:pt>
              <c:pt idx="47">
                <c:v>17.399999999999999</c:v>
              </c:pt>
              <c:pt idx="48">
                <c:v>21.4</c:v>
              </c:pt>
              <c:pt idx="49">
                <c:v>23.5</c:v>
              </c:pt>
              <c:pt idx="50">
                <c:v>20.399999999999999</c:v>
              </c:pt>
              <c:pt idx="51">
                <c:v>14.1</c:v>
              </c:pt>
              <c:pt idx="52">
                <c:v>14.8</c:v>
              </c:pt>
              <c:pt idx="53">
                <c:v>15.6</c:v>
              </c:pt>
              <c:pt idx="54">
                <c:v>16.2</c:v>
              </c:pt>
              <c:pt idx="55">
                <c:v>14.8</c:v>
              </c:pt>
              <c:pt idx="56">
                <c:v>17.7</c:v>
              </c:pt>
              <c:pt idx="57">
                <c:v>21.3</c:v>
              </c:pt>
              <c:pt idx="58">
                <c:v>21.4</c:v>
              </c:pt>
              <c:pt idx="59">
                <c:v>14.9</c:v>
              </c:pt>
              <c:pt idx="60">
                <c:v>21.6</c:v>
              </c:pt>
              <c:pt idx="61">
                <c:v>24.2</c:v>
              </c:pt>
              <c:pt idx="62">
                <c:v>24.5</c:v>
              </c:pt>
              <c:pt idx="63">
                <c:v>19.2</c:v>
              </c:pt>
              <c:pt idx="64">
                <c:v>21.9</c:v>
              </c:pt>
              <c:pt idx="65">
                <c:v>25.9</c:v>
              </c:pt>
              <c:pt idx="66">
                <c:v>26.6</c:v>
              </c:pt>
              <c:pt idx="67">
                <c:v>26.9</c:v>
              </c:pt>
              <c:pt idx="68">
                <c:v>27.9</c:v>
              </c:pt>
              <c:pt idx="69">
                <c:v>24.7</c:v>
              </c:pt>
              <c:pt idx="70">
                <c:v>24.5</c:v>
              </c:pt>
              <c:pt idx="71">
                <c:v>26.3</c:v>
              </c:pt>
              <c:pt idx="72">
                <c:v>29.3</c:v>
              </c:pt>
              <c:pt idx="73">
                <c:v>29.4</c:v>
              </c:pt>
              <c:pt idx="74">
                <c:v>22.4</c:v>
              </c:pt>
              <c:pt idx="75">
                <c:v>24</c:v>
              </c:pt>
              <c:pt idx="76">
                <c:v>22</c:v>
              </c:pt>
              <c:pt idx="77">
                <c:v>19.2</c:v>
              </c:pt>
              <c:pt idx="78">
                <c:v>22.2</c:v>
              </c:pt>
              <c:pt idx="79">
                <c:v>27</c:v>
              </c:pt>
              <c:pt idx="80">
                <c:v>28.7</c:v>
              </c:pt>
              <c:pt idx="81">
                <c:v>32.1</c:v>
              </c:pt>
              <c:pt idx="82">
                <c:v>28.4</c:v>
              </c:pt>
              <c:pt idx="83">
                <c:v>26.5</c:v>
              </c:pt>
              <c:pt idx="84">
                <c:v>24.7</c:v>
              </c:pt>
              <c:pt idx="85">
                <c:v>23.5</c:v>
              </c:pt>
              <c:pt idx="86">
                <c:v>22.8</c:v>
              </c:pt>
              <c:pt idx="87">
                <c:v>25.5</c:v>
              </c:pt>
              <c:pt idx="88">
                <c:v>29.6</c:v>
              </c:pt>
              <c:pt idx="89">
                <c:v>31.3</c:v>
              </c:pt>
              <c:pt idx="90">
                <c:v>32.299999999999997</c:v>
              </c:pt>
              <c:pt idx="91">
                <c:v>32.700000000000003</c:v>
              </c:pt>
              <c:pt idx="92">
                <c:v>31.9</c:v>
              </c:pt>
              <c:pt idx="93">
                <c:v>30.2</c:v>
              </c:pt>
              <c:pt idx="94">
                <c:v>32.1</c:v>
              </c:pt>
              <c:pt idx="95">
                <c:v>32.700000000000003</c:v>
              </c:pt>
              <c:pt idx="96">
                <c:v>33.1</c:v>
              </c:pt>
              <c:pt idx="97">
                <c:v>34.700000000000003</c:v>
              </c:pt>
              <c:pt idx="98">
                <c:v>32.700000000000003</c:v>
              </c:pt>
              <c:pt idx="99">
                <c:v>33.5</c:v>
              </c:pt>
              <c:pt idx="100">
                <c:v>36.299999999999997</c:v>
              </c:pt>
              <c:pt idx="101">
                <c:v>35.4</c:v>
              </c:pt>
              <c:pt idx="102">
                <c:v>31.5</c:v>
              </c:pt>
              <c:pt idx="103">
                <c:v>23.4</c:v>
              </c:pt>
              <c:pt idx="104">
                <c:v>26.3</c:v>
              </c:pt>
              <c:pt idx="105">
                <c:v>32</c:v>
              </c:pt>
              <c:pt idx="106">
                <c:v>32.5</c:v>
              </c:pt>
              <c:pt idx="107">
                <c:v>23.2</c:v>
              </c:pt>
              <c:pt idx="108">
                <c:v>28.6</c:v>
              </c:pt>
              <c:pt idx="109">
                <c:v>31</c:v>
              </c:pt>
              <c:pt idx="110">
                <c:v>24.2</c:v>
              </c:pt>
              <c:pt idx="111">
                <c:v>30.4</c:v>
              </c:pt>
              <c:pt idx="112">
                <c:v>34.5</c:v>
              </c:pt>
              <c:pt idx="113">
                <c:v>34.700000000000003</c:v>
              </c:pt>
              <c:pt idx="114">
                <c:v>35.799999999999997</c:v>
              </c:pt>
              <c:pt idx="115">
                <c:v>36.4</c:v>
              </c:pt>
              <c:pt idx="116">
                <c:v>34.1</c:v>
              </c:pt>
              <c:pt idx="117">
                <c:v>37.200000000000003</c:v>
              </c:pt>
              <c:pt idx="118">
                <c:v>36.299999999999997</c:v>
              </c:pt>
              <c:pt idx="119">
                <c:v>33.299999999999997</c:v>
              </c:pt>
              <c:pt idx="120">
                <c:v>29.9</c:v>
              </c:pt>
              <c:pt idx="121">
                <c:v>26.3</c:v>
              </c:pt>
              <c:pt idx="122">
                <c:v>22.4</c:v>
              </c:pt>
              <c:pt idx="123">
                <c:v>26.9</c:v>
              </c:pt>
              <c:pt idx="124">
                <c:v>34.4</c:v>
              </c:pt>
              <c:pt idx="125">
                <c:v>38.799999999999997</c:v>
              </c:pt>
              <c:pt idx="126">
                <c:v>40.799999999999997</c:v>
              </c:pt>
              <c:pt idx="127">
                <c:v>39.299999999999997</c:v>
              </c:pt>
              <c:pt idx="128">
                <c:v>39.5</c:v>
              </c:pt>
              <c:pt idx="129">
                <c:v>39.9</c:v>
              </c:pt>
              <c:pt idx="130">
                <c:v>40</c:v>
              </c:pt>
              <c:pt idx="131">
                <c:v>36.6</c:v>
              </c:pt>
              <c:pt idx="132">
                <c:v>32.299999999999997</c:v>
              </c:pt>
              <c:pt idx="133">
                <c:v>31.9</c:v>
              </c:pt>
              <c:pt idx="134">
                <c:v>34.5</c:v>
              </c:pt>
              <c:pt idx="135">
                <c:v>35.6</c:v>
              </c:pt>
              <c:pt idx="136">
                <c:v>36.799999999999997</c:v>
              </c:pt>
              <c:pt idx="137">
                <c:v>36.200000000000003</c:v>
              </c:pt>
              <c:pt idx="138">
                <c:v>33.799999999999997</c:v>
              </c:pt>
              <c:pt idx="139">
                <c:v>35.200000000000003</c:v>
              </c:pt>
              <c:pt idx="140">
                <c:v>36</c:v>
              </c:pt>
              <c:pt idx="141">
                <c:v>35.700000000000003</c:v>
              </c:pt>
              <c:pt idx="142">
                <c:v>33.799999999999997</c:v>
              </c:pt>
              <c:pt idx="143">
                <c:v>34.799999999999997</c:v>
              </c:pt>
              <c:pt idx="144">
                <c:v>36.700000000000003</c:v>
              </c:pt>
              <c:pt idx="145">
                <c:v>37.799999999999997</c:v>
              </c:pt>
              <c:pt idx="146">
                <c:v>33.6</c:v>
              </c:pt>
              <c:pt idx="147">
                <c:v>33</c:v>
              </c:pt>
              <c:pt idx="148">
                <c:v>35.6</c:v>
              </c:pt>
              <c:pt idx="149">
                <c:v>38.6</c:v>
              </c:pt>
              <c:pt idx="150">
                <c:v>38.4</c:v>
              </c:pt>
              <c:pt idx="151">
                <c:v>38.1</c:v>
              </c:pt>
              <c:pt idx="152">
                <c:v>37.200000000000003</c:v>
              </c:pt>
              <c:pt idx="153">
                <c:v>38.9</c:v>
              </c:pt>
              <c:pt idx="154">
                <c:v>41.2</c:v>
              </c:pt>
              <c:pt idx="155">
                <c:v>41.3</c:v>
              </c:pt>
              <c:pt idx="156">
                <c:v>40.700000000000003</c:v>
              </c:pt>
              <c:pt idx="157">
                <c:v>40.1</c:v>
              </c:pt>
              <c:pt idx="158">
                <c:v>40.299999999999997</c:v>
              </c:pt>
              <c:pt idx="159">
                <c:v>42.1</c:v>
              </c:pt>
              <c:pt idx="160">
                <c:v>42.5</c:v>
              </c:pt>
              <c:pt idx="161">
                <c:v>40.299999999999997</c:v>
              </c:pt>
              <c:pt idx="162">
                <c:v>40.700000000000003</c:v>
              </c:pt>
              <c:pt idx="163">
                <c:v>42</c:v>
              </c:pt>
              <c:pt idx="164">
                <c:v>43.6</c:v>
              </c:pt>
              <c:pt idx="165">
                <c:v>41.7</c:v>
              </c:pt>
              <c:pt idx="166">
                <c:v>33.799999999999997</c:v>
              </c:pt>
              <c:pt idx="167">
                <c:v>24.9</c:v>
              </c:pt>
              <c:pt idx="168">
                <c:v>35.4</c:v>
              </c:pt>
              <c:pt idx="169">
                <c:v>37.5</c:v>
              </c:pt>
              <c:pt idx="170">
                <c:v>39.200000000000003</c:v>
              </c:pt>
              <c:pt idx="171">
                <c:v>41.7</c:v>
              </c:pt>
              <c:pt idx="172">
                <c:v>42.2</c:v>
              </c:pt>
              <c:pt idx="173">
                <c:v>42.3</c:v>
              </c:pt>
              <c:pt idx="174">
                <c:v>41.1</c:v>
              </c:pt>
              <c:pt idx="175">
                <c:v>39.1</c:v>
              </c:pt>
              <c:pt idx="176">
                <c:v>40.9</c:v>
              </c:pt>
              <c:pt idx="177">
                <c:v>42</c:v>
              </c:pt>
              <c:pt idx="178">
                <c:v>41.8</c:v>
              </c:pt>
              <c:pt idx="179">
                <c:v>41.2</c:v>
              </c:pt>
              <c:pt idx="180">
                <c:v>39.299999999999997</c:v>
              </c:pt>
              <c:pt idx="181">
                <c:v>37.9</c:v>
              </c:pt>
              <c:pt idx="182">
                <c:v>38.9</c:v>
              </c:pt>
              <c:pt idx="183">
                <c:v>40.299999999999997</c:v>
              </c:pt>
              <c:pt idx="184">
                <c:v>40.299999999999997</c:v>
              </c:pt>
              <c:pt idx="185">
                <c:v>41.8</c:v>
              </c:pt>
              <c:pt idx="186">
                <c:v>45</c:v>
              </c:pt>
              <c:pt idx="187">
                <c:v>38.700000000000003</c:v>
              </c:pt>
              <c:pt idx="188">
                <c:v>43</c:v>
              </c:pt>
              <c:pt idx="189">
                <c:v>43.1</c:v>
              </c:pt>
              <c:pt idx="190">
                <c:v>38.5</c:v>
              </c:pt>
              <c:pt idx="191">
                <c:v>34.9</c:v>
              </c:pt>
              <c:pt idx="192">
                <c:v>34.799999999999997</c:v>
              </c:pt>
              <c:pt idx="193">
                <c:v>37.200000000000003</c:v>
              </c:pt>
              <c:pt idx="194">
                <c:v>38.9</c:v>
              </c:pt>
              <c:pt idx="195">
                <c:v>37</c:v>
              </c:pt>
              <c:pt idx="196">
                <c:v>34</c:v>
              </c:pt>
              <c:pt idx="197">
                <c:v>39.4</c:v>
              </c:pt>
              <c:pt idx="198">
                <c:v>40.4</c:v>
              </c:pt>
              <c:pt idx="199">
                <c:v>37.299999999999997</c:v>
              </c:pt>
              <c:pt idx="200">
                <c:v>38.4</c:v>
              </c:pt>
              <c:pt idx="201">
                <c:v>40.5</c:v>
              </c:pt>
              <c:pt idx="202">
                <c:v>35.9</c:v>
              </c:pt>
              <c:pt idx="203">
                <c:v>39.4</c:v>
              </c:pt>
              <c:pt idx="204">
                <c:v>41.6</c:v>
              </c:pt>
              <c:pt idx="205">
                <c:v>44.3</c:v>
              </c:pt>
              <c:pt idx="206">
                <c:v>42.8</c:v>
              </c:pt>
              <c:pt idx="207">
                <c:v>38.700000000000003</c:v>
              </c:pt>
              <c:pt idx="208">
                <c:v>41.4</c:v>
              </c:pt>
              <c:pt idx="209">
                <c:v>40.700000000000003</c:v>
              </c:pt>
              <c:pt idx="210">
                <c:v>35.700000000000003</c:v>
              </c:pt>
              <c:pt idx="211">
                <c:v>39.200000000000003</c:v>
              </c:pt>
              <c:pt idx="212">
                <c:v>39.1</c:v>
              </c:pt>
              <c:pt idx="213">
                <c:v>41.7</c:v>
              </c:pt>
              <c:pt idx="214">
                <c:v>40.9</c:v>
              </c:pt>
              <c:pt idx="215">
                <c:v>40.200000000000003</c:v>
              </c:pt>
              <c:pt idx="216">
                <c:v>41.7</c:v>
              </c:pt>
              <c:pt idx="217">
                <c:v>42</c:v>
              </c:pt>
              <c:pt idx="218">
                <c:v>42.4</c:v>
              </c:pt>
              <c:pt idx="219">
                <c:v>41</c:v>
              </c:pt>
              <c:pt idx="220">
                <c:v>37.4</c:v>
              </c:pt>
              <c:pt idx="221">
                <c:v>37.6</c:v>
              </c:pt>
              <c:pt idx="222">
                <c:v>35.6</c:v>
              </c:pt>
              <c:pt idx="223">
                <c:v>37.5</c:v>
              </c:pt>
              <c:pt idx="224">
                <c:v>36.200000000000003</c:v>
              </c:pt>
              <c:pt idx="225">
                <c:v>36.1</c:v>
              </c:pt>
              <c:pt idx="226">
                <c:v>36.299999999999997</c:v>
              </c:pt>
              <c:pt idx="227">
                <c:v>32.4</c:v>
              </c:pt>
              <c:pt idx="228">
                <c:v>34.799999999999997</c:v>
              </c:pt>
              <c:pt idx="229">
                <c:v>37.299999999999997</c:v>
              </c:pt>
              <c:pt idx="230">
                <c:v>37</c:v>
              </c:pt>
              <c:pt idx="231">
                <c:v>40.700000000000003</c:v>
              </c:pt>
              <c:pt idx="232">
                <c:v>39.1</c:v>
              </c:pt>
              <c:pt idx="233">
                <c:v>34.4</c:v>
              </c:pt>
              <c:pt idx="234">
                <c:v>37.799999999999997</c:v>
              </c:pt>
              <c:pt idx="235">
                <c:v>35</c:v>
              </c:pt>
              <c:pt idx="236">
                <c:v>36.6</c:v>
              </c:pt>
              <c:pt idx="237">
                <c:v>37</c:v>
              </c:pt>
              <c:pt idx="238">
                <c:v>37.5</c:v>
              </c:pt>
              <c:pt idx="239">
                <c:v>38</c:v>
              </c:pt>
              <c:pt idx="240">
                <c:v>39.5</c:v>
              </c:pt>
              <c:pt idx="241">
                <c:v>39.9</c:v>
              </c:pt>
              <c:pt idx="242">
                <c:v>38</c:v>
              </c:pt>
              <c:pt idx="243">
                <c:v>38.6</c:v>
              </c:pt>
              <c:pt idx="244">
                <c:v>38.200000000000003</c:v>
              </c:pt>
              <c:pt idx="245">
                <c:v>37.5</c:v>
              </c:pt>
              <c:pt idx="246">
                <c:v>35.799999999999997</c:v>
              </c:pt>
              <c:pt idx="247">
                <c:v>37.200000000000003</c:v>
              </c:pt>
              <c:pt idx="248">
                <c:v>37.9</c:v>
              </c:pt>
              <c:pt idx="249">
                <c:v>39.4</c:v>
              </c:pt>
              <c:pt idx="250">
                <c:v>39.299999999999997</c:v>
              </c:pt>
              <c:pt idx="251">
                <c:v>39.9</c:v>
              </c:pt>
              <c:pt idx="252">
                <c:v>38.5</c:v>
              </c:pt>
              <c:pt idx="253">
                <c:v>38.4</c:v>
              </c:pt>
              <c:pt idx="254">
                <c:v>40.200000000000003</c:v>
              </c:pt>
              <c:pt idx="255">
                <c:v>39.4</c:v>
              </c:pt>
              <c:pt idx="256">
                <c:v>39.9</c:v>
              </c:pt>
              <c:pt idx="257">
                <c:v>42.6</c:v>
              </c:pt>
              <c:pt idx="258">
                <c:v>42</c:v>
              </c:pt>
              <c:pt idx="259">
                <c:v>40.200000000000003</c:v>
              </c:pt>
              <c:pt idx="260">
                <c:v>39.9</c:v>
              </c:pt>
              <c:pt idx="261">
                <c:v>37.799999999999997</c:v>
              </c:pt>
              <c:pt idx="262">
                <c:v>30.2</c:v>
              </c:pt>
              <c:pt idx="263">
                <c:v>32.5</c:v>
              </c:pt>
              <c:pt idx="264">
                <c:v>36.200000000000003</c:v>
              </c:pt>
              <c:pt idx="265">
                <c:v>34.700000000000003</c:v>
              </c:pt>
              <c:pt idx="266">
                <c:v>38.700000000000003</c:v>
              </c:pt>
              <c:pt idx="267">
                <c:v>35.799999999999997</c:v>
              </c:pt>
              <c:pt idx="268">
                <c:v>35.4</c:v>
              </c:pt>
              <c:pt idx="269">
                <c:v>36.799999999999997</c:v>
              </c:pt>
              <c:pt idx="270">
                <c:v>39.6</c:v>
              </c:pt>
              <c:pt idx="271">
                <c:v>38</c:v>
              </c:pt>
              <c:pt idx="272">
                <c:v>37</c:v>
              </c:pt>
              <c:pt idx="273">
                <c:v>34.200000000000003</c:v>
              </c:pt>
              <c:pt idx="274">
                <c:v>24.8</c:v>
              </c:pt>
              <c:pt idx="275">
                <c:v>26.3</c:v>
              </c:pt>
              <c:pt idx="276">
                <c:v>30.1</c:v>
              </c:pt>
              <c:pt idx="277">
                <c:v>29.7</c:v>
              </c:pt>
              <c:pt idx="278">
                <c:v>29.2</c:v>
              </c:pt>
              <c:pt idx="279">
                <c:v>28.6</c:v>
              </c:pt>
              <c:pt idx="280">
                <c:v>21.6</c:v>
              </c:pt>
              <c:pt idx="281">
                <c:v>23</c:v>
              </c:pt>
              <c:pt idx="282">
                <c:v>25.5</c:v>
              </c:pt>
              <c:pt idx="283">
                <c:v>29</c:v>
              </c:pt>
              <c:pt idx="284">
                <c:v>26.9</c:v>
              </c:pt>
              <c:pt idx="285">
                <c:v>24.8</c:v>
              </c:pt>
              <c:pt idx="286">
                <c:v>20.100000000000001</c:v>
              </c:pt>
              <c:pt idx="287">
                <c:v>24.2</c:v>
              </c:pt>
              <c:pt idx="288">
                <c:v>24.4</c:v>
              </c:pt>
              <c:pt idx="289">
                <c:v>21</c:v>
              </c:pt>
              <c:pt idx="290">
                <c:v>23.8</c:v>
              </c:pt>
              <c:pt idx="291">
                <c:v>25.4</c:v>
              </c:pt>
              <c:pt idx="292">
                <c:v>27.9</c:v>
              </c:pt>
              <c:pt idx="293">
                <c:v>32.4</c:v>
              </c:pt>
              <c:pt idx="294">
                <c:v>29.8</c:v>
              </c:pt>
              <c:pt idx="295">
                <c:v>30.5</c:v>
              </c:pt>
              <c:pt idx="296">
                <c:v>30.7</c:v>
              </c:pt>
              <c:pt idx="297">
                <c:v>28.6</c:v>
              </c:pt>
              <c:pt idx="298">
                <c:v>29.2</c:v>
              </c:pt>
              <c:pt idx="299">
                <c:v>30.6</c:v>
              </c:pt>
              <c:pt idx="300">
                <c:v>31.9</c:v>
              </c:pt>
              <c:pt idx="301">
                <c:v>33</c:v>
              </c:pt>
              <c:pt idx="302">
                <c:v>31.9</c:v>
              </c:pt>
              <c:pt idx="303">
                <c:v>28.8</c:v>
              </c:pt>
              <c:pt idx="304">
                <c:v>23.8</c:v>
              </c:pt>
              <c:pt idx="305">
                <c:v>25</c:v>
              </c:pt>
              <c:pt idx="306">
                <c:v>27.4</c:v>
              </c:pt>
              <c:pt idx="307">
                <c:v>26.9</c:v>
              </c:pt>
              <c:pt idx="308">
                <c:v>28.4</c:v>
              </c:pt>
              <c:pt idx="309">
                <c:v>28.1</c:v>
              </c:pt>
              <c:pt idx="310">
                <c:v>30</c:v>
              </c:pt>
              <c:pt idx="311">
                <c:v>28.7</c:v>
              </c:pt>
              <c:pt idx="312">
                <c:v>26.7</c:v>
              </c:pt>
              <c:pt idx="313">
                <c:v>25.8</c:v>
              </c:pt>
              <c:pt idx="314">
                <c:v>25.5</c:v>
              </c:pt>
              <c:pt idx="315">
                <c:v>22.7</c:v>
              </c:pt>
              <c:pt idx="316">
                <c:v>18.100000000000001</c:v>
              </c:pt>
              <c:pt idx="317">
                <c:v>17</c:v>
              </c:pt>
              <c:pt idx="318">
                <c:v>19.5</c:v>
              </c:pt>
              <c:pt idx="319">
                <c:v>23.1</c:v>
              </c:pt>
              <c:pt idx="320">
                <c:v>25.4</c:v>
              </c:pt>
              <c:pt idx="321">
                <c:v>23.1</c:v>
              </c:pt>
              <c:pt idx="322">
                <c:v>22.5</c:v>
              </c:pt>
              <c:pt idx="323">
                <c:v>24.1</c:v>
              </c:pt>
              <c:pt idx="324">
                <c:v>25.8</c:v>
              </c:pt>
              <c:pt idx="325">
                <c:v>23.5</c:v>
              </c:pt>
              <c:pt idx="326">
                <c:v>19.5</c:v>
              </c:pt>
              <c:pt idx="327">
                <c:v>21</c:v>
              </c:pt>
              <c:pt idx="328">
                <c:v>22</c:v>
              </c:pt>
              <c:pt idx="329">
                <c:v>22.8</c:v>
              </c:pt>
              <c:pt idx="330">
                <c:v>23.6</c:v>
              </c:pt>
              <c:pt idx="331">
                <c:v>25</c:v>
              </c:pt>
              <c:pt idx="332">
                <c:v>25.1</c:v>
              </c:pt>
              <c:pt idx="333">
                <c:v>22.1</c:v>
              </c:pt>
              <c:pt idx="334">
                <c:v>18.2</c:v>
              </c:pt>
              <c:pt idx="335">
                <c:v>17.600000000000001</c:v>
              </c:pt>
              <c:pt idx="336">
                <c:v>17.5</c:v>
              </c:pt>
              <c:pt idx="337">
                <c:v>17.600000000000001</c:v>
              </c:pt>
              <c:pt idx="338">
                <c:v>18.2</c:v>
              </c:pt>
              <c:pt idx="339">
                <c:v>22.8</c:v>
              </c:pt>
              <c:pt idx="340">
                <c:v>18.3</c:v>
              </c:pt>
              <c:pt idx="341">
                <c:v>19.100000000000001</c:v>
              </c:pt>
              <c:pt idx="342">
                <c:v>20.9</c:v>
              </c:pt>
              <c:pt idx="343">
                <c:v>21.1</c:v>
              </c:pt>
              <c:pt idx="344">
                <c:v>21.5</c:v>
              </c:pt>
              <c:pt idx="345">
                <c:v>21.6</c:v>
              </c:pt>
              <c:pt idx="346">
                <c:v>21</c:v>
              </c:pt>
              <c:pt idx="347">
                <c:v>20</c:v>
              </c:pt>
              <c:pt idx="348">
                <c:v>19.2</c:v>
              </c:pt>
              <c:pt idx="349">
                <c:v>20.8</c:v>
              </c:pt>
              <c:pt idx="350">
                <c:v>19.899999999999999</c:v>
              </c:pt>
              <c:pt idx="351">
                <c:v>22.4</c:v>
              </c:pt>
              <c:pt idx="352">
                <c:v>21.1</c:v>
              </c:pt>
              <c:pt idx="353">
                <c:v>20.9</c:v>
              </c:pt>
              <c:pt idx="354">
                <c:v>24.2</c:v>
              </c:pt>
              <c:pt idx="355">
                <c:v>20.9</c:v>
              </c:pt>
              <c:pt idx="356">
                <c:v>23.2</c:v>
              </c:pt>
              <c:pt idx="357">
                <c:v>24.3</c:v>
              </c:pt>
              <c:pt idx="358">
                <c:v>23.5</c:v>
              </c:pt>
              <c:pt idx="359">
                <c:v>20.8</c:v>
              </c:pt>
              <c:pt idx="360">
                <c:v>16.399999999999999</c:v>
              </c:pt>
              <c:pt idx="361">
                <c:v>16.7</c:v>
              </c:pt>
              <c:pt idx="362">
                <c:v>12.9</c:v>
              </c:pt>
              <c:pt idx="363">
                <c:v>13.2</c:v>
              </c:pt>
              <c:pt idx="364">
                <c:v>14.2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-1.2</c:v>
              </c:pt>
              <c:pt idx="2">
                <c:v>1.9</c:v>
              </c:pt>
              <c:pt idx="3">
                <c:v>0.4</c:v>
              </c:pt>
              <c:pt idx="4">
                <c:v>6.3</c:v>
              </c:pt>
              <c:pt idx="5">
                <c:v>1.6</c:v>
              </c:pt>
              <c:pt idx="6">
                <c:v>3.4</c:v>
              </c:pt>
              <c:pt idx="7">
                <c:v>6.2</c:v>
              </c:pt>
              <c:pt idx="8">
                <c:v>5.0999999999999996</c:v>
              </c:pt>
              <c:pt idx="9">
                <c:v>8.4</c:v>
              </c:pt>
              <c:pt idx="10">
                <c:v>7.8</c:v>
              </c:pt>
              <c:pt idx="11">
                <c:v>4.5</c:v>
              </c:pt>
              <c:pt idx="12">
                <c:v>2.8</c:v>
              </c:pt>
              <c:pt idx="13">
                <c:v>0.4</c:v>
              </c:pt>
              <c:pt idx="14">
                <c:v>3.5</c:v>
              </c:pt>
              <c:pt idx="15">
                <c:v>3.1</c:v>
              </c:pt>
              <c:pt idx="16">
                <c:v>5.3</c:v>
              </c:pt>
              <c:pt idx="17">
                <c:v>5.6</c:v>
              </c:pt>
              <c:pt idx="18">
                <c:v>3.8</c:v>
              </c:pt>
              <c:pt idx="19">
                <c:v>1</c:v>
              </c:pt>
              <c:pt idx="20">
                <c:v>5.3</c:v>
              </c:pt>
              <c:pt idx="21">
                <c:v>-1.5</c:v>
              </c:pt>
              <c:pt idx="22">
                <c:v>-3.1</c:v>
              </c:pt>
              <c:pt idx="23">
                <c:v>-4.0999999999999996</c:v>
              </c:pt>
              <c:pt idx="24">
                <c:v>1</c:v>
              </c:pt>
              <c:pt idx="25">
                <c:v>2</c:v>
              </c:pt>
              <c:pt idx="26">
                <c:v>-0.2</c:v>
              </c:pt>
              <c:pt idx="27">
                <c:v>-3.5</c:v>
              </c:pt>
              <c:pt idx="28">
                <c:v>0.6</c:v>
              </c:pt>
              <c:pt idx="29">
                <c:v>5.8</c:v>
              </c:pt>
              <c:pt idx="30">
                <c:v>6.8</c:v>
              </c:pt>
              <c:pt idx="31">
                <c:v>-0.2</c:v>
              </c:pt>
              <c:pt idx="32">
                <c:v>-0.4</c:v>
              </c:pt>
              <c:pt idx="33">
                <c:v>1.3</c:v>
              </c:pt>
              <c:pt idx="34">
                <c:v>2.4</c:v>
              </c:pt>
              <c:pt idx="35">
                <c:v>3.4</c:v>
              </c:pt>
              <c:pt idx="36">
                <c:v>2.6</c:v>
              </c:pt>
              <c:pt idx="37">
                <c:v>4</c:v>
              </c:pt>
              <c:pt idx="38">
                <c:v>3.2</c:v>
              </c:pt>
              <c:pt idx="39">
                <c:v>2.1</c:v>
              </c:pt>
              <c:pt idx="40">
                <c:v>2</c:v>
              </c:pt>
              <c:pt idx="41">
                <c:v>4.5</c:v>
              </c:pt>
              <c:pt idx="42">
                <c:v>7.2</c:v>
              </c:pt>
              <c:pt idx="43">
                <c:v>6.9</c:v>
              </c:pt>
              <c:pt idx="44">
                <c:v>11.5</c:v>
              </c:pt>
              <c:pt idx="45">
                <c:v>6.8</c:v>
              </c:pt>
              <c:pt idx="46">
                <c:v>10.7</c:v>
              </c:pt>
              <c:pt idx="47">
                <c:v>10.199999999999999</c:v>
              </c:pt>
              <c:pt idx="48">
                <c:v>4.7</c:v>
              </c:pt>
              <c:pt idx="49">
                <c:v>6.5</c:v>
              </c:pt>
              <c:pt idx="50">
                <c:v>8.9</c:v>
              </c:pt>
              <c:pt idx="51">
                <c:v>2.5</c:v>
              </c:pt>
              <c:pt idx="52">
                <c:v>-1.7</c:v>
              </c:pt>
              <c:pt idx="53">
                <c:v>-1</c:v>
              </c:pt>
              <c:pt idx="54">
                <c:v>-0.8</c:v>
              </c:pt>
              <c:pt idx="55">
                <c:v>-1.3</c:v>
              </c:pt>
              <c:pt idx="56">
                <c:v>-3.1</c:v>
              </c:pt>
              <c:pt idx="57">
                <c:v>-2.5</c:v>
              </c:pt>
              <c:pt idx="58">
                <c:v>-2.7</c:v>
              </c:pt>
              <c:pt idx="59">
                <c:v>2.8</c:v>
              </c:pt>
              <c:pt idx="60">
                <c:v>-0.2</c:v>
              </c:pt>
              <c:pt idx="61">
                <c:v>0.6</c:v>
              </c:pt>
              <c:pt idx="62">
                <c:v>3</c:v>
              </c:pt>
              <c:pt idx="63">
                <c:v>5.5</c:v>
              </c:pt>
              <c:pt idx="64">
                <c:v>0.9</c:v>
              </c:pt>
              <c:pt idx="65">
                <c:v>0.4</c:v>
              </c:pt>
              <c:pt idx="66">
                <c:v>2.2000000000000002</c:v>
              </c:pt>
              <c:pt idx="67">
                <c:v>7</c:v>
              </c:pt>
              <c:pt idx="68">
                <c:v>6.5</c:v>
              </c:pt>
              <c:pt idx="69">
                <c:v>9</c:v>
              </c:pt>
              <c:pt idx="70">
                <c:v>11.1</c:v>
              </c:pt>
              <c:pt idx="71">
                <c:v>9</c:v>
              </c:pt>
              <c:pt idx="72">
                <c:v>10.199999999999999</c:v>
              </c:pt>
              <c:pt idx="73">
                <c:v>9.3000000000000007</c:v>
              </c:pt>
              <c:pt idx="74">
                <c:v>7.4</c:v>
              </c:pt>
              <c:pt idx="75">
                <c:v>4.2</c:v>
              </c:pt>
              <c:pt idx="76">
                <c:v>4.3</c:v>
              </c:pt>
              <c:pt idx="77">
                <c:v>4.8</c:v>
              </c:pt>
              <c:pt idx="78">
                <c:v>2.2999999999999998</c:v>
              </c:pt>
              <c:pt idx="79">
                <c:v>1</c:v>
              </c:pt>
              <c:pt idx="80">
                <c:v>5.2</c:v>
              </c:pt>
              <c:pt idx="81">
                <c:v>8.1</c:v>
              </c:pt>
              <c:pt idx="82">
                <c:v>12.1</c:v>
              </c:pt>
              <c:pt idx="83">
                <c:v>8.1999999999999993</c:v>
              </c:pt>
              <c:pt idx="84">
                <c:v>5.0999999999999996</c:v>
              </c:pt>
              <c:pt idx="85">
                <c:v>6.1</c:v>
              </c:pt>
              <c:pt idx="86">
                <c:v>4.7</c:v>
              </c:pt>
              <c:pt idx="87">
                <c:v>3.9</c:v>
              </c:pt>
              <c:pt idx="88">
                <c:v>5.7</c:v>
              </c:pt>
              <c:pt idx="89">
                <c:v>8.1999999999999993</c:v>
              </c:pt>
              <c:pt idx="90">
                <c:v>7.7</c:v>
              </c:pt>
              <c:pt idx="91">
                <c:v>11.5</c:v>
              </c:pt>
              <c:pt idx="92">
                <c:v>7.1</c:v>
              </c:pt>
              <c:pt idx="93">
                <c:v>7.4</c:v>
              </c:pt>
              <c:pt idx="94">
                <c:v>8.1999999999999993</c:v>
              </c:pt>
              <c:pt idx="95">
                <c:v>8.8000000000000007</c:v>
              </c:pt>
              <c:pt idx="96">
                <c:v>12.9</c:v>
              </c:pt>
              <c:pt idx="97">
                <c:v>14.1</c:v>
              </c:pt>
              <c:pt idx="98">
                <c:v>15.8</c:v>
              </c:pt>
              <c:pt idx="99">
                <c:v>9.1</c:v>
              </c:pt>
              <c:pt idx="100">
                <c:v>8.4</c:v>
              </c:pt>
              <c:pt idx="101">
                <c:v>10.3</c:v>
              </c:pt>
              <c:pt idx="102">
                <c:v>13.1</c:v>
              </c:pt>
              <c:pt idx="103">
                <c:v>10.7</c:v>
              </c:pt>
              <c:pt idx="104">
                <c:v>6.1</c:v>
              </c:pt>
              <c:pt idx="105">
                <c:v>3.3</c:v>
              </c:pt>
              <c:pt idx="106">
                <c:v>10.3</c:v>
              </c:pt>
              <c:pt idx="107">
                <c:v>8</c:v>
              </c:pt>
              <c:pt idx="108">
                <c:v>4.2</c:v>
              </c:pt>
              <c:pt idx="109">
                <c:v>5.0999999999999996</c:v>
              </c:pt>
              <c:pt idx="110">
                <c:v>6.5</c:v>
              </c:pt>
              <c:pt idx="111">
                <c:v>6.3</c:v>
              </c:pt>
              <c:pt idx="112">
                <c:v>10.199999999999999</c:v>
              </c:pt>
              <c:pt idx="113">
                <c:v>13.1</c:v>
              </c:pt>
              <c:pt idx="114">
                <c:v>13.3</c:v>
              </c:pt>
              <c:pt idx="115">
                <c:v>13.3</c:v>
              </c:pt>
              <c:pt idx="116">
                <c:v>13.5</c:v>
              </c:pt>
              <c:pt idx="117">
                <c:v>16.2</c:v>
              </c:pt>
              <c:pt idx="118">
                <c:v>15.4</c:v>
              </c:pt>
              <c:pt idx="119">
                <c:v>11.9</c:v>
              </c:pt>
              <c:pt idx="120">
                <c:v>10.4</c:v>
              </c:pt>
              <c:pt idx="121">
                <c:v>11.1</c:v>
              </c:pt>
              <c:pt idx="122">
                <c:v>9.3000000000000007</c:v>
              </c:pt>
              <c:pt idx="123">
                <c:v>5.9</c:v>
              </c:pt>
              <c:pt idx="124">
                <c:v>8.1999999999999993</c:v>
              </c:pt>
              <c:pt idx="125">
                <c:v>9.9</c:v>
              </c:pt>
              <c:pt idx="126">
                <c:v>16.2</c:v>
              </c:pt>
              <c:pt idx="127">
                <c:v>16.899999999999999</c:v>
              </c:pt>
              <c:pt idx="128">
                <c:v>13.8</c:v>
              </c:pt>
              <c:pt idx="129">
                <c:v>14.4</c:v>
              </c:pt>
              <c:pt idx="130">
                <c:v>13.4</c:v>
              </c:pt>
              <c:pt idx="131">
                <c:v>16.3</c:v>
              </c:pt>
              <c:pt idx="132">
                <c:v>13.6</c:v>
              </c:pt>
              <c:pt idx="133">
                <c:v>10.5</c:v>
              </c:pt>
              <c:pt idx="134">
                <c:v>8.4</c:v>
              </c:pt>
              <c:pt idx="135">
                <c:v>11.1</c:v>
              </c:pt>
              <c:pt idx="136">
                <c:v>11.4</c:v>
              </c:pt>
              <c:pt idx="137">
                <c:v>12.4</c:v>
              </c:pt>
              <c:pt idx="138">
                <c:v>10</c:v>
              </c:pt>
              <c:pt idx="139">
                <c:v>12.2</c:v>
              </c:pt>
              <c:pt idx="140">
                <c:v>11.7</c:v>
              </c:pt>
              <c:pt idx="141">
                <c:v>14.1</c:v>
              </c:pt>
              <c:pt idx="142">
                <c:v>15</c:v>
              </c:pt>
              <c:pt idx="143">
                <c:v>12.4</c:v>
              </c:pt>
              <c:pt idx="144">
                <c:v>12.7</c:v>
              </c:pt>
              <c:pt idx="145">
                <c:v>14.2</c:v>
              </c:pt>
              <c:pt idx="146">
                <c:v>16.600000000000001</c:v>
              </c:pt>
              <c:pt idx="147">
                <c:v>12.5</c:v>
              </c:pt>
              <c:pt idx="148">
                <c:v>13.2</c:v>
              </c:pt>
              <c:pt idx="149">
                <c:v>14.1</c:v>
              </c:pt>
              <c:pt idx="150">
                <c:v>15.8</c:v>
              </c:pt>
              <c:pt idx="151">
                <c:v>13.5</c:v>
              </c:pt>
              <c:pt idx="152">
                <c:v>12</c:v>
              </c:pt>
              <c:pt idx="153">
                <c:v>13.2</c:v>
              </c:pt>
              <c:pt idx="154">
                <c:v>13.3</c:v>
              </c:pt>
              <c:pt idx="155">
                <c:v>14.3</c:v>
              </c:pt>
              <c:pt idx="156">
                <c:v>16.600000000000001</c:v>
              </c:pt>
              <c:pt idx="157">
                <c:v>15.9</c:v>
              </c:pt>
              <c:pt idx="158">
                <c:v>15</c:v>
              </c:pt>
              <c:pt idx="159">
                <c:v>15</c:v>
              </c:pt>
              <c:pt idx="160">
                <c:v>17.2</c:v>
              </c:pt>
              <c:pt idx="161">
                <c:v>15.9</c:v>
              </c:pt>
              <c:pt idx="162">
                <c:v>15.5</c:v>
              </c:pt>
              <c:pt idx="163">
                <c:v>14</c:v>
              </c:pt>
              <c:pt idx="164">
                <c:v>19.5</c:v>
              </c:pt>
              <c:pt idx="165">
                <c:v>22.3</c:v>
              </c:pt>
              <c:pt idx="166">
                <c:v>21.6</c:v>
              </c:pt>
              <c:pt idx="167">
                <c:v>20.5</c:v>
              </c:pt>
              <c:pt idx="168">
                <c:v>16.2</c:v>
              </c:pt>
              <c:pt idx="169">
                <c:v>14.9</c:v>
              </c:pt>
              <c:pt idx="170">
                <c:v>15.1</c:v>
              </c:pt>
              <c:pt idx="171">
                <c:v>16.2</c:v>
              </c:pt>
              <c:pt idx="172">
                <c:v>17.3</c:v>
              </c:pt>
              <c:pt idx="173">
                <c:v>18.399999999999999</c:v>
              </c:pt>
              <c:pt idx="174">
                <c:v>18.399999999999999</c:v>
              </c:pt>
              <c:pt idx="175">
                <c:v>20.5</c:v>
              </c:pt>
              <c:pt idx="176">
                <c:v>19</c:v>
              </c:pt>
              <c:pt idx="177">
                <c:v>17.399999999999999</c:v>
              </c:pt>
              <c:pt idx="178">
                <c:v>17.600000000000001</c:v>
              </c:pt>
              <c:pt idx="179">
                <c:v>19.100000000000001</c:v>
              </c:pt>
              <c:pt idx="180">
                <c:v>21.9</c:v>
              </c:pt>
              <c:pt idx="181">
                <c:v>16</c:v>
              </c:pt>
              <c:pt idx="182">
                <c:v>14.8</c:v>
              </c:pt>
              <c:pt idx="183">
                <c:v>15.8</c:v>
              </c:pt>
              <c:pt idx="184">
                <c:v>18.399999999999999</c:v>
              </c:pt>
              <c:pt idx="185">
                <c:v>19.2</c:v>
              </c:pt>
              <c:pt idx="186">
                <c:v>20.7</c:v>
              </c:pt>
              <c:pt idx="187">
                <c:v>27.6</c:v>
              </c:pt>
              <c:pt idx="188">
                <c:v>25.5</c:v>
              </c:pt>
              <c:pt idx="189">
                <c:v>24.2</c:v>
              </c:pt>
              <c:pt idx="190">
                <c:v>22.9</c:v>
              </c:pt>
              <c:pt idx="191">
                <c:v>22.6</c:v>
              </c:pt>
              <c:pt idx="192">
                <c:v>23.1</c:v>
              </c:pt>
              <c:pt idx="193">
                <c:v>23.6</c:v>
              </c:pt>
              <c:pt idx="194">
                <c:v>24.3</c:v>
              </c:pt>
              <c:pt idx="195">
                <c:v>25.8</c:v>
              </c:pt>
              <c:pt idx="196">
                <c:v>25.3</c:v>
              </c:pt>
              <c:pt idx="197">
                <c:v>24.9</c:v>
              </c:pt>
              <c:pt idx="198">
                <c:v>24</c:v>
              </c:pt>
              <c:pt idx="199">
                <c:v>23</c:v>
              </c:pt>
              <c:pt idx="200">
                <c:v>25.9</c:v>
              </c:pt>
              <c:pt idx="201">
                <c:v>26.3</c:v>
              </c:pt>
              <c:pt idx="202">
                <c:v>24.1</c:v>
              </c:pt>
              <c:pt idx="203">
                <c:v>23.1</c:v>
              </c:pt>
              <c:pt idx="204">
                <c:v>23</c:v>
              </c:pt>
              <c:pt idx="205">
                <c:v>23.8</c:v>
              </c:pt>
              <c:pt idx="206">
                <c:v>26.2</c:v>
              </c:pt>
              <c:pt idx="207">
                <c:v>27.3</c:v>
              </c:pt>
              <c:pt idx="208">
                <c:v>26.6</c:v>
              </c:pt>
              <c:pt idx="209">
                <c:v>25.4</c:v>
              </c:pt>
              <c:pt idx="210">
                <c:v>24.1</c:v>
              </c:pt>
              <c:pt idx="211">
                <c:v>24.5</c:v>
              </c:pt>
              <c:pt idx="212">
                <c:v>23.2</c:v>
              </c:pt>
              <c:pt idx="213">
                <c:v>24.5</c:v>
              </c:pt>
              <c:pt idx="214">
                <c:v>23.2</c:v>
              </c:pt>
              <c:pt idx="215">
                <c:v>23.5</c:v>
              </c:pt>
              <c:pt idx="216">
                <c:v>24.2</c:v>
              </c:pt>
              <c:pt idx="217">
                <c:v>24.4</c:v>
              </c:pt>
              <c:pt idx="218">
                <c:v>24</c:v>
              </c:pt>
              <c:pt idx="219">
                <c:v>25.3</c:v>
              </c:pt>
              <c:pt idx="220">
                <c:v>23.4</c:v>
              </c:pt>
              <c:pt idx="221">
                <c:v>23.8</c:v>
              </c:pt>
              <c:pt idx="222">
                <c:v>21.4</c:v>
              </c:pt>
              <c:pt idx="223">
                <c:v>22.2</c:v>
              </c:pt>
              <c:pt idx="224">
                <c:v>21.9</c:v>
              </c:pt>
              <c:pt idx="225">
                <c:v>21</c:v>
              </c:pt>
              <c:pt idx="226">
                <c:v>23.7</c:v>
              </c:pt>
              <c:pt idx="227">
                <c:v>22.5</c:v>
              </c:pt>
              <c:pt idx="228">
                <c:v>23.8</c:v>
              </c:pt>
              <c:pt idx="229">
                <c:v>23.7</c:v>
              </c:pt>
              <c:pt idx="230">
                <c:v>24.7</c:v>
              </c:pt>
              <c:pt idx="231">
                <c:v>23.9</c:v>
              </c:pt>
              <c:pt idx="232">
                <c:v>23.8</c:v>
              </c:pt>
              <c:pt idx="233">
                <c:v>23.8</c:v>
              </c:pt>
              <c:pt idx="234">
                <c:v>24.5</c:v>
              </c:pt>
              <c:pt idx="235">
                <c:v>23.6</c:v>
              </c:pt>
              <c:pt idx="236">
                <c:v>22.2</c:v>
              </c:pt>
              <c:pt idx="237">
                <c:v>20.7</c:v>
              </c:pt>
              <c:pt idx="238">
                <c:v>23.5</c:v>
              </c:pt>
              <c:pt idx="239">
                <c:v>21.6</c:v>
              </c:pt>
              <c:pt idx="240">
                <c:v>19</c:v>
              </c:pt>
              <c:pt idx="241">
                <c:v>18.3</c:v>
              </c:pt>
              <c:pt idx="242">
                <c:v>21.8</c:v>
              </c:pt>
              <c:pt idx="243">
                <c:v>22</c:v>
              </c:pt>
              <c:pt idx="244">
                <c:v>23</c:v>
              </c:pt>
              <c:pt idx="245">
                <c:v>21.9</c:v>
              </c:pt>
              <c:pt idx="246">
                <c:v>18.399999999999999</c:v>
              </c:pt>
              <c:pt idx="247">
                <c:v>20.3</c:v>
              </c:pt>
              <c:pt idx="248">
                <c:v>20.9</c:v>
              </c:pt>
              <c:pt idx="249">
                <c:v>20.100000000000001</c:v>
              </c:pt>
              <c:pt idx="250">
                <c:v>21.5</c:v>
              </c:pt>
              <c:pt idx="251">
                <c:v>19.8</c:v>
              </c:pt>
              <c:pt idx="252">
                <c:v>21.1</c:v>
              </c:pt>
              <c:pt idx="253">
                <c:v>20.9</c:v>
              </c:pt>
              <c:pt idx="254">
                <c:v>17.899999999999999</c:v>
              </c:pt>
              <c:pt idx="255">
                <c:v>17</c:v>
              </c:pt>
              <c:pt idx="256">
                <c:v>15.6</c:v>
              </c:pt>
              <c:pt idx="257">
                <c:v>16.399999999999999</c:v>
              </c:pt>
              <c:pt idx="258">
                <c:v>17.2</c:v>
              </c:pt>
              <c:pt idx="259">
                <c:v>20.3</c:v>
              </c:pt>
              <c:pt idx="260">
                <c:v>20.8</c:v>
              </c:pt>
              <c:pt idx="261">
                <c:v>20.6</c:v>
              </c:pt>
              <c:pt idx="262">
                <c:v>21</c:v>
              </c:pt>
              <c:pt idx="263">
                <c:v>19.5</c:v>
              </c:pt>
              <c:pt idx="264">
                <c:v>20.3</c:v>
              </c:pt>
              <c:pt idx="265">
                <c:v>19.100000000000001</c:v>
              </c:pt>
              <c:pt idx="266">
                <c:v>17.100000000000001</c:v>
              </c:pt>
              <c:pt idx="267">
                <c:v>20.9</c:v>
              </c:pt>
              <c:pt idx="268">
                <c:v>18.3</c:v>
              </c:pt>
              <c:pt idx="269">
                <c:v>17.7</c:v>
              </c:pt>
              <c:pt idx="270">
                <c:v>17</c:v>
              </c:pt>
              <c:pt idx="271">
                <c:v>16.399999999999999</c:v>
              </c:pt>
              <c:pt idx="272">
                <c:v>17.5</c:v>
              </c:pt>
              <c:pt idx="273">
                <c:v>18.399999999999999</c:v>
              </c:pt>
              <c:pt idx="274">
                <c:v>19.899999999999999</c:v>
              </c:pt>
              <c:pt idx="275">
                <c:v>21.2</c:v>
              </c:pt>
              <c:pt idx="276">
                <c:v>21.3</c:v>
              </c:pt>
              <c:pt idx="277">
                <c:v>17.600000000000001</c:v>
              </c:pt>
              <c:pt idx="278">
                <c:v>15.7</c:v>
              </c:pt>
              <c:pt idx="279">
                <c:v>13.3</c:v>
              </c:pt>
              <c:pt idx="280">
                <c:v>12.2</c:v>
              </c:pt>
              <c:pt idx="281">
                <c:v>9.5</c:v>
              </c:pt>
              <c:pt idx="282">
                <c:v>8.6</c:v>
              </c:pt>
              <c:pt idx="283">
                <c:v>8.4</c:v>
              </c:pt>
              <c:pt idx="284">
                <c:v>12.7</c:v>
              </c:pt>
              <c:pt idx="285">
                <c:v>17.100000000000001</c:v>
              </c:pt>
              <c:pt idx="286">
                <c:v>15.1</c:v>
              </c:pt>
              <c:pt idx="287">
                <c:v>12.1</c:v>
              </c:pt>
              <c:pt idx="288">
                <c:v>13.3</c:v>
              </c:pt>
              <c:pt idx="289">
                <c:v>12.3</c:v>
              </c:pt>
              <c:pt idx="290">
                <c:v>12</c:v>
              </c:pt>
              <c:pt idx="291">
                <c:v>12.8</c:v>
              </c:pt>
              <c:pt idx="292">
                <c:v>12.6</c:v>
              </c:pt>
              <c:pt idx="293">
                <c:v>15.8</c:v>
              </c:pt>
              <c:pt idx="294">
                <c:v>16.2</c:v>
              </c:pt>
              <c:pt idx="295">
                <c:v>15.7</c:v>
              </c:pt>
              <c:pt idx="296">
                <c:v>13.4</c:v>
              </c:pt>
              <c:pt idx="297">
                <c:v>11.5</c:v>
              </c:pt>
              <c:pt idx="298">
                <c:v>11.4</c:v>
              </c:pt>
              <c:pt idx="299">
                <c:v>11.5</c:v>
              </c:pt>
              <c:pt idx="300">
                <c:v>9.1</c:v>
              </c:pt>
              <c:pt idx="301">
                <c:v>9.4</c:v>
              </c:pt>
              <c:pt idx="302">
                <c:v>11.4</c:v>
              </c:pt>
              <c:pt idx="303">
                <c:v>12.9</c:v>
              </c:pt>
              <c:pt idx="304">
                <c:v>7.4</c:v>
              </c:pt>
              <c:pt idx="305">
                <c:v>6</c:v>
              </c:pt>
              <c:pt idx="306">
                <c:v>4.5999999999999996</c:v>
              </c:pt>
              <c:pt idx="307">
                <c:v>6.5</c:v>
              </c:pt>
              <c:pt idx="308">
                <c:v>6.1</c:v>
              </c:pt>
              <c:pt idx="309">
                <c:v>6.7</c:v>
              </c:pt>
              <c:pt idx="310">
                <c:v>6.8</c:v>
              </c:pt>
              <c:pt idx="311">
                <c:v>7.3</c:v>
              </c:pt>
              <c:pt idx="312">
                <c:v>6.3</c:v>
              </c:pt>
              <c:pt idx="313">
                <c:v>9.1999999999999993</c:v>
              </c:pt>
              <c:pt idx="314">
                <c:v>8.1999999999999993</c:v>
              </c:pt>
              <c:pt idx="315">
                <c:v>4.3</c:v>
              </c:pt>
              <c:pt idx="316">
                <c:v>-1.7</c:v>
              </c:pt>
              <c:pt idx="317">
                <c:v>2.7</c:v>
              </c:pt>
              <c:pt idx="318">
                <c:v>5.3</c:v>
              </c:pt>
              <c:pt idx="319">
                <c:v>-0.8</c:v>
              </c:pt>
              <c:pt idx="320">
                <c:v>-0.7</c:v>
              </c:pt>
              <c:pt idx="321">
                <c:v>0.5</c:v>
              </c:pt>
              <c:pt idx="322">
                <c:v>1.8</c:v>
              </c:pt>
              <c:pt idx="323">
                <c:v>-0.6</c:v>
              </c:pt>
              <c:pt idx="324">
                <c:v>2.2999999999999998</c:v>
              </c:pt>
              <c:pt idx="325">
                <c:v>0.7</c:v>
              </c:pt>
              <c:pt idx="326">
                <c:v>7</c:v>
              </c:pt>
              <c:pt idx="327">
                <c:v>2.4</c:v>
              </c:pt>
              <c:pt idx="328">
                <c:v>1.2</c:v>
              </c:pt>
              <c:pt idx="329">
                <c:v>1</c:v>
              </c:pt>
              <c:pt idx="330">
                <c:v>0.2</c:v>
              </c:pt>
              <c:pt idx="331">
                <c:v>0.2</c:v>
              </c:pt>
              <c:pt idx="332">
                <c:v>2</c:v>
              </c:pt>
              <c:pt idx="333">
                <c:v>3.3</c:v>
              </c:pt>
              <c:pt idx="334">
                <c:v>6</c:v>
              </c:pt>
              <c:pt idx="335">
                <c:v>4.2</c:v>
              </c:pt>
              <c:pt idx="336">
                <c:v>2.8</c:v>
              </c:pt>
              <c:pt idx="337">
                <c:v>-0.9</c:v>
              </c:pt>
              <c:pt idx="338">
                <c:v>-1.9</c:v>
              </c:pt>
              <c:pt idx="339">
                <c:v>1.9</c:v>
              </c:pt>
              <c:pt idx="340">
                <c:v>8.9</c:v>
              </c:pt>
              <c:pt idx="341">
                <c:v>8.1999999999999993</c:v>
              </c:pt>
              <c:pt idx="342">
                <c:v>4.7</c:v>
              </c:pt>
              <c:pt idx="343">
                <c:v>2.2999999999999998</c:v>
              </c:pt>
              <c:pt idx="344">
                <c:v>2.9</c:v>
              </c:pt>
              <c:pt idx="345">
                <c:v>4.3</c:v>
              </c:pt>
              <c:pt idx="346">
                <c:v>1.3</c:v>
              </c:pt>
              <c:pt idx="347">
                <c:v>-0.4</c:v>
              </c:pt>
              <c:pt idx="348">
                <c:v>-3.9</c:v>
              </c:pt>
              <c:pt idx="349">
                <c:v>2.7</c:v>
              </c:pt>
              <c:pt idx="350">
                <c:v>2.5</c:v>
              </c:pt>
              <c:pt idx="351">
                <c:v>2.5</c:v>
              </c:pt>
              <c:pt idx="352">
                <c:v>1.7</c:v>
              </c:pt>
              <c:pt idx="353">
                <c:v>-0.4</c:v>
              </c:pt>
              <c:pt idx="354">
                <c:v>-0.4</c:v>
              </c:pt>
              <c:pt idx="355">
                <c:v>1</c:v>
              </c:pt>
              <c:pt idx="356">
                <c:v>-0.4</c:v>
              </c:pt>
              <c:pt idx="357">
                <c:v>-1.4</c:v>
              </c:pt>
              <c:pt idx="358">
                <c:v>0.2</c:v>
              </c:pt>
              <c:pt idx="359">
                <c:v>0.2</c:v>
              </c:pt>
              <c:pt idx="360">
                <c:v>3.7</c:v>
              </c:pt>
              <c:pt idx="361">
                <c:v>0.3</c:v>
              </c:pt>
              <c:pt idx="362">
                <c:v>-1.2</c:v>
              </c:pt>
              <c:pt idx="363">
                <c:v>-5.7</c:v>
              </c:pt>
              <c:pt idx="364">
                <c:v>-3.7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50" noThreeD="1" sel="32" val="25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535639</xdr:colOff>
      <xdr:row>2</xdr:row>
      <xdr:rowOff>170666</xdr:rowOff>
    </xdr:from>
    <xdr:to>
      <xdr:col>17</xdr:col>
      <xdr:colOff>386318</xdr:colOff>
      <xdr:row>34</xdr:row>
      <xdr:rowOff>53972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8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8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8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8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8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8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9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9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A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A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B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B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C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C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D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D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E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E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F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F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4"/>
      <c r="B1" s="175"/>
      <c r="C1" s="176" t="s">
        <v>0</v>
      </c>
      <c r="D1" s="175"/>
      <c r="E1" s="147" t="s">
        <v>1</v>
      </c>
      <c r="F1" s="146">
        <v>50</v>
      </c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</row>
    <row r="2" spans="1:20">
      <c r="A2" s="178" t="s">
        <v>2</v>
      </c>
      <c r="B2" s="179">
        <v>1</v>
      </c>
      <c r="C2" s="179">
        <v>2</v>
      </c>
      <c r="D2" s="179">
        <v>3</v>
      </c>
      <c r="E2" s="145" t="s">
        <v>3</v>
      </c>
      <c r="F2" s="144">
        <v>50</v>
      </c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S2" s="56">
        <v>2</v>
      </c>
      <c r="T2" s="56" t="s">
        <v>4</v>
      </c>
    </row>
    <row r="3" spans="1:20">
      <c r="A3" s="180">
        <v>1</v>
      </c>
      <c r="B3" s="180"/>
      <c r="C3" s="180">
        <f ca="1">NORMINV(RAND(),0.35,0.03)</f>
        <v>0.39054665753080842</v>
      </c>
      <c r="D3" s="180"/>
      <c r="E3" s="145" t="s">
        <v>5</v>
      </c>
      <c r="F3" s="144">
        <v>6</v>
      </c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T3" s="56" t="s">
        <v>6</v>
      </c>
    </row>
    <row r="4" spans="1:20">
      <c r="A4" s="180">
        <v>2</v>
      </c>
      <c r="B4" s="180"/>
      <c r="C4" s="180">
        <f t="shared" ref="C4:C67" ca="1" si="0">NORMINV(RAND(),0.35,0.03)</f>
        <v>0.37666055642510987</v>
      </c>
      <c r="D4" s="180"/>
      <c r="E4" s="145" t="s">
        <v>7</v>
      </c>
      <c r="F4" s="144">
        <v>74</v>
      </c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</row>
    <row r="5" spans="1:20">
      <c r="A5" s="180">
        <v>3</v>
      </c>
      <c r="B5" s="180"/>
      <c r="C5" s="180">
        <f t="shared" ca="1" si="0"/>
        <v>0.35602270437792233</v>
      </c>
      <c r="D5" s="180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</row>
    <row r="6" spans="1:20" ht="13.5" thickBot="1">
      <c r="A6" s="180">
        <v>4</v>
      </c>
      <c r="B6" s="180"/>
      <c r="C6" s="180">
        <f t="shared" ca="1" si="0"/>
        <v>0.35289344689970142</v>
      </c>
      <c r="D6" s="180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</row>
    <row r="7" spans="1:20">
      <c r="A7" s="180">
        <v>5</v>
      </c>
      <c r="B7" s="180"/>
      <c r="C7" s="180">
        <f t="shared" ca="1" si="0"/>
        <v>0.31937975837538241</v>
      </c>
      <c r="D7" s="180"/>
      <c r="E7" s="147" t="s">
        <v>8</v>
      </c>
      <c r="F7" s="146" t="b">
        <v>0</v>
      </c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</row>
    <row r="8" spans="1:20">
      <c r="A8" s="180">
        <v>6</v>
      </c>
      <c r="B8" s="180"/>
      <c r="C8" s="180">
        <f t="shared" ca="1" si="0"/>
        <v>0.41400179980917517</v>
      </c>
      <c r="D8" s="180"/>
      <c r="E8" s="145" t="s">
        <v>9</v>
      </c>
      <c r="F8" s="144">
        <v>0.85</v>
      </c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</row>
    <row r="9" spans="1:20">
      <c r="A9" s="180">
        <v>7</v>
      </c>
      <c r="B9" s="180"/>
      <c r="C9" s="180">
        <f t="shared" ca="1" si="0"/>
        <v>0.3332464809074896</v>
      </c>
      <c r="D9" s="180"/>
      <c r="E9" s="145" t="s">
        <v>10</v>
      </c>
      <c r="F9" s="144">
        <v>0.12</v>
      </c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</row>
    <row r="10" spans="1:20">
      <c r="A10" s="180">
        <v>8</v>
      </c>
      <c r="B10" s="180"/>
      <c r="C10" s="180">
        <f t="shared" ca="1" si="0"/>
        <v>0.37244593242153934</v>
      </c>
      <c r="D10" s="180"/>
      <c r="E10" s="145" t="s">
        <v>11</v>
      </c>
      <c r="F10" s="144">
        <v>87</v>
      </c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</row>
    <row r="11" spans="1:20">
      <c r="A11" s="180">
        <v>9</v>
      </c>
      <c r="B11" s="180"/>
      <c r="C11" s="180">
        <f t="shared" ca="1" si="0"/>
        <v>0.33208415197896135</v>
      </c>
      <c r="D11" s="180"/>
      <c r="E11" s="145" t="s">
        <v>12</v>
      </c>
      <c r="F11" s="144">
        <v>1</v>
      </c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</row>
    <row r="12" spans="1:20" ht="13.5" thickBot="1">
      <c r="A12" s="180">
        <v>10</v>
      </c>
      <c r="B12" s="180"/>
      <c r="C12" s="180">
        <f t="shared" ca="1" si="0"/>
        <v>0.33841291778788862</v>
      </c>
      <c r="D12" s="180"/>
      <c r="E12" s="143" t="s">
        <v>13</v>
      </c>
      <c r="F12" s="142">
        <v>12</v>
      </c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</row>
    <row r="13" spans="1:20">
      <c r="A13" s="180">
        <v>11</v>
      </c>
      <c r="B13" s="180"/>
      <c r="C13" s="180">
        <f t="shared" ca="1" si="0"/>
        <v>0.30773243563292352</v>
      </c>
      <c r="D13" s="180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</row>
    <row r="14" spans="1:20" ht="13.5" thickBot="1">
      <c r="A14" s="180">
        <v>12</v>
      </c>
      <c r="B14" s="180"/>
      <c r="C14" s="180">
        <f t="shared" ca="1" si="0"/>
        <v>0.35191913122179147</v>
      </c>
      <c r="D14" s="180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</row>
    <row r="15" spans="1:20" ht="13.5" thickBot="1">
      <c r="A15" s="180">
        <v>13</v>
      </c>
      <c r="B15" s="180"/>
      <c r="C15" s="180">
        <f t="shared" ca="1" si="0"/>
        <v>0.35182194275864126</v>
      </c>
      <c r="D15" s="180"/>
      <c r="E15" s="181" t="s">
        <v>14</v>
      </c>
      <c r="F15" s="182">
        <v>50</v>
      </c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</row>
    <row r="16" spans="1:20" ht="13.5" thickBot="1">
      <c r="A16" s="180">
        <v>14</v>
      </c>
      <c r="B16" s="180"/>
      <c r="C16" s="180">
        <f t="shared" ca="1" si="0"/>
        <v>0.37552856952952041</v>
      </c>
      <c r="D16" s="180"/>
      <c r="E16" s="181" t="s">
        <v>15</v>
      </c>
      <c r="F16" s="182">
        <v>50</v>
      </c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</row>
    <row r="17" spans="1:17" ht="13.5" thickBot="1">
      <c r="A17" s="180">
        <v>15</v>
      </c>
      <c r="B17" s="180"/>
      <c r="C17" s="180">
        <f t="shared" ca="1" si="0"/>
        <v>0.37756014246564779</v>
      </c>
      <c r="D17" s="180"/>
      <c r="E17" s="181" t="s">
        <v>16</v>
      </c>
      <c r="F17" s="182">
        <v>71</v>
      </c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</row>
    <row r="18" spans="1:17" ht="13.5" thickBot="1">
      <c r="A18" s="180">
        <v>16</v>
      </c>
      <c r="B18" s="180"/>
      <c r="C18" s="180">
        <f t="shared" ca="1" si="0"/>
        <v>0.35180615838184376</v>
      </c>
      <c r="D18" s="180"/>
      <c r="E18" s="181" t="s">
        <v>17</v>
      </c>
      <c r="F18" s="182">
        <v>95</v>
      </c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</row>
    <row r="19" spans="1:17" ht="13.5" thickBot="1">
      <c r="A19" s="180">
        <v>17</v>
      </c>
      <c r="B19" s="180"/>
      <c r="C19" s="180">
        <f t="shared" ca="1" si="0"/>
        <v>0.38304350204382454</v>
      </c>
      <c r="D19" s="180"/>
      <c r="E19" s="177"/>
      <c r="F19" s="177"/>
      <c r="G19" s="177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7"/>
      <c r="Q19" s="177"/>
    </row>
    <row r="20" spans="1:17" ht="13.5" thickBot="1">
      <c r="A20" s="180">
        <v>18</v>
      </c>
      <c r="B20" s="180"/>
      <c r="C20" s="180">
        <f t="shared" ca="1" si="0"/>
        <v>0.41176540072549167</v>
      </c>
      <c r="D20" s="180"/>
      <c r="E20" s="177"/>
      <c r="F20" s="177"/>
      <c r="G20" s="177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7"/>
      <c r="Q20" s="177"/>
    </row>
    <row r="21" spans="1:17">
      <c r="A21" s="180">
        <v>19</v>
      </c>
      <c r="B21" s="180"/>
      <c r="C21" s="180">
        <f t="shared" ca="1" si="0"/>
        <v>0.39771368055832818</v>
      </c>
      <c r="D21" s="180"/>
      <c r="E21" s="177" t="s">
        <v>26</v>
      </c>
      <c r="F21" s="177"/>
      <c r="G21" s="177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7"/>
      <c r="Q21" s="177"/>
    </row>
    <row r="22" spans="1:17">
      <c r="A22" s="180">
        <v>20</v>
      </c>
      <c r="B22" s="180"/>
      <c r="C22" s="180">
        <f t="shared" ca="1" si="0"/>
        <v>0.33513400302001384</v>
      </c>
      <c r="D22" s="180"/>
      <c r="E22" s="177" t="s">
        <v>31</v>
      </c>
      <c r="F22" s="177"/>
      <c r="G22" s="177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7"/>
      <c r="Q22" s="177"/>
    </row>
    <row r="23" spans="1:17">
      <c r="A23" s="180">
        <v>21</v>
      </c>
      <c r="B23" s="180"/>
      <c r="C23" s="180">
        <f t="shared" ca="1" si="0"/>
        <v>0.36327005404906121</v>
      </c>
      <c r="D23" s="180"/>
      <c r="E23" s="177"/>
      <c r="F23" s="177"/>
      <c r="G23" s="177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7"/>
      <c r="Q23" s="177"/>
    </row>
    <row r="24" spans="1:17">
      <c r="A24" s="180">
        <v>22</v>
      </c>
      <c r="B24" s="180"/>
      <c r="C24" s="180">
        <f t="shared" ca="1" si="0"/>
        <v>0.35192522371813734</v>
      </c>
      <c r="D24" s="180"/>
      <c r="E24" s="177"/>
      <c r="F24" s="177"/>
      <c r="G24" s="177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7"/>
      <c r="Q24" s="177"/>
    </row>
    <row r="25" spans="1:17">
      <c r="A25" s="180">
        <v>23</v>
      </c>
      <c r="B25" s="180"/>
      <c r="C25" s="180">
        <f t="shared" ca="1" si="0"/>
        <v>0.38672288742772482</v>
      </c>
      <c r="D25" s="180"/>
      <c r="E25" s="177"/>
      <c r="F25" s="177"/>
      <c r="G25" s="177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7"/>
      <c r="Q25" s="177"/>
    </row>
    <row r="26" spans="1:17" ht="13.5" thickBot="1">
      <c r="A26" s="180">
        <v>24</v>
      </c>
      <c r="B26" s="180"/>
      <c r="C26" s="180">
        <f t="shared" ca="1" si="0"/>
        <v>0.32087488044966189</v>
      </c>
      <c r="D26" s="180"/>
      <c r="E26" s="177"/>
      <c r="F26" s="177"/>
      <c r="G26" s="177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7"/>
      <c r="Q26" s="177"/>
    </row>
    <row r="27" spans="1:17">
      <c r="A27" s="180">
        <v>25</v>
      </c>
      <c r="B27" s="180"/>
      <c r="C27" s="180">
        <f t="shared" ca="1" si="0"/>
        <v>0.33019867242750706</v>
      </c>
      <c r="D27" s="180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</row>
    <row r="28" spans="1:17">
      <c r="A28" s="180">
        <v>26</v>
      </c>
      <c r="B28" s="180"/>
      <c r="C28" s="180">
        <f t="shared" ca="1" si="0"/>
        <v>0.3619226801186522</v>
      </c>
      <c r="D28" s="180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</row>
    <row r="29" spans="1:17">
      <c r="A29" s="180">
        <v>27</v>
      </c>
      <c r="B29" s="180"/>
      <c r="C29" s="180">
        <f t="shared" ca="1" si="0"/>
        <v>0.38421429860559447</v>
      </c>
      <c r="D29" s="180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</row>
    <row r="30" spans="1:17">
      <c r="A30" s="180">
        <v>28</v>
      </c>
      <c r="B30" s="180"/>
      <c r="C30" s="180">
        <f t="shared" ca="1" si="0"/>
        <v>0.27810634322907263</v>
      </c>
      <c r="D30" s="180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</row>
    <row r="31" spans="1:17">
      <c r="A31" s="180">
        <v>29</v>
      </c>
      <c r="B31" s="180"/>
      <c r="C31" s="180">
        <f t="shared" ca="1" si="0"/>
        <v>0.39108604303261946</v>
      </c>
      <c r="D31" s="180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</row>
    <row r="32" spans="1:17">
      <c r="A32" s="180">
        <v>30</v>
      </c>
      <c r="B32" s="180"/>
      <c r="C32" s="180">
        <f t="shared" ca="1" si="0"/>
        <v>0.37034860314731305</v>
      </c>
      <c r="D32" s="180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</row>
    <row r="33" spans="1:17">
      <c r="A33" s="180">
        <v>31</v>
      </c>
      <c r="B33" s="180"/>
      <c r="C33" s="180">
        <f t="shared" ca="1" si="0"/>
        <v>0.33719784255479701</v>
      </c>
      <c r="D33" s="180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</row>
    <row r="34" spans="1:17">
      <c r="A34" s="180">
        <v>32</v>
      </c>
      <c r="B34" s="180"/>
      <c r="C34" s="180">
        <f t="shared" ca="1" si="0"/>
        <v>0.27895138117016799</v>
      </c>
      <c r="D34" s="180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</row>
    <row r="35" spans="1:17">
      <c r="A35" s="180">
        <v>33</v>
      </c>
      <c r="B35" s="180"/>
      <c r="C35" s="180">
        <f t="shared" ca="1" si="0"/>
        <v>0.36829396571364359</v>
      </c>
      <c r="D35" s="180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</row>
    <row r="36" spans="1:17">
      <c r="A36" s="180">
        <v>34</v>
      </c>
      <c r="B36" s="180"/>
      <c r="C36" s="180">
        <f t="shared" ca="1" si="0"/>
        <v>0.36343110986559923</v>
      </c>
      <c r="D36" s="180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</row>
    <row r="37" spans="1:17">
      <c r="A37" s="180">
        <v>35</v>
      </c>
      <c r="B37" s="180"/>
      <c r="C37" s="180">
        <f t="shared" ca="1" si="0"/>
        <v>0.34632953903517405</v>
      </c>
      <c r="D37" s="180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</row>
    <row r="38" spans="1:17">
      <c r="A38" s="180">
        <v>36</v>
      </c>
      <c r="B38" s="180"/>
      <c r="C38" s="180">
        <f t="shared" ca="1" si="0"/>
        <v>0.38280229110144059</v>
      </c>
      <c r="D38" s="180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</row>
    <row r="39" spans="1:17">
      <c r="A39" s="180">
        <v>37</v>
      </c>
      <c r="B39" s="180"/>
      <c r="C39" s="180">
        <f t="shared" ca="1" si="0"/>
        <v>0.35070425973686087</v>
      </c>
      <c r="D39" s="180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</row>
    <row r="40" spans="1:17">
      <c r="A40" s="180">
        <v>38</v>
      </c>
      <c r="B40" s="180"/>
      <c r="C40" s="180">
        <f t="shared" ca="1" si="0"/>
        <v>0.33840900423517956</v>
      </c>
      <c r="D40" s="180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</row>
    <row r="41" spans="1:17">
      <c r="A41" s="180">
        <v>39</v>
      </c>
      <c r="B41" s="180"/>
      <c r="C41" s="180">
        <f t="shared" ca="1" si="0"/>
        <v>0.35586730994560489</v>
      </c>
      <c r="D41" s="180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</row>
    <row r="42" spans="1:17">
      <c r="A42" s="180">
        <v>40</v>
      </c>
      <c r="B42" s="180"/>
      <c r="C42" s="180">
        <f t="shared" ca="1" si="0"/>
        <v>0.34372159562092164</v>
      </c>
      <c r="D42" s="180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</row>
    <row r="43" spans="1:17">
      <c r="A43" s="180">
        <v>41</v>
      </c>
      <c r="B43" s="180"/>
      <c r="C43" s="180">
        <f t="shared" ca="1" si="0"/>
        <v>0.36760490494953563</v>
      </c>
      <c r="D43" s="180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</row>
    <row r="44" spans="1:17">
      <c r="A44" s="180">
        <v>42</v>
      </c>
      <c r="B44" s="180"/>
      <c r="C44" s="180">
        <f t="shared" ca="1" si="0"/>
        <v>0.37879474280823272</v>
      </c>
      <c r="D44" s="180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</row>
    <row r="45" spans="1:17">
      <c r="A45" s="180">
        <v>43</v>
      </c>
      <c r="B45" s="180"/>
      <c r="C45" s="180">
        <f t="shared" ca="1" si="0"/>
        <v>0.38980398706054198</v>
      </c>
      <c r="D45" s="180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</row>
    <row r="46" spans="1:17">
      <c r="A46" s="180">
        <v>44</v>
      </c>
      <c r="B46" s="180"/>
      <c r="C46" s="180">
        <f t="shared" ca="1" si="0"/>
        <v>0.32489813202047552</v>
      </c>
      <c r="D46" s="180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</row>
    <row r="47" spans="1:17">
      <c r="A47" s="180">
        <v>45</v>
      </c>
      <c r="B47" s="180"/>
      <c r="C47" s="180">
        <f t="shared" ca="1" si="0"/>
        <v>0.36624643230763781</v>
      </c>
      <c r="D47" s="180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</row>
    <row r="48" spans="1:17">
      <c r="A48" s="180">
        <v>46</v>
      </c>
      <c r="B48" s="180"/>
      <c r="C48" s="180">
        <f t="shared" ca="1" si="0"/>
        <v>0.34830410478679941</v>
      </c>
      <c r="D48" s="180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</row>
    <row r="49" spans="1:17">
      <c r="A49" s="180">
        <v>47</v>
      </c>
      <c r="B49" s="180"/>
      <c r="C49" s="180">
        <f t="shared" ca="1" si="0"/>
        <v>0.30568613245886794</v>
      </c>
      <c r="D49" s="180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</row>
    <row r="50" spans="1:17">
      <c r="A50" s="180">
        <v>48</v>
      </c>
      <c r="B50" s="180"/>
      <c r="C50" s="180">
        <f t="shared" ca="1" si="0"/>
        <v>0.38256214698359314</v>
      </c>
      <c r="D50" s="180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</row>
    <row r="51" spans="1:17">
      <c r="A51" s="180">
        <v>49</v>
      </c>
      <c r="B51" s="180"/>
      <c r="C51" s="180">
        <f t="shared" ca="1" si="0"/>
        <v>0.37251846497612812</v>
      </c>
      <c r="D51" s="180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</row>
    <row r="52" spans="1:17">
      <c r="A52" s="180">
        <v>50</v>
      </c>
      <c r="B52" s="180"/>
      <c r="C52" s="180">
        <f t="shared" ca="1" si="0"/>
        <v>0.35899617721605503</v>
      </c>
      <c r="D52" s="180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</row>
    <row r="53" spans="1:17">
      <c r="A53" s="180">
        <v>51</v>
      </c>
      <c r="B53" s="180"/>
      <c r="C53" s="180">
        <f t="shared" ca="1" si="0"/>
        <v>0.36116193205053759</v>
      </c>
      <c r="D53" s="180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</row>
    <row r="54" spans="1:17">
      <c r="A54" s="180">
        <v>52</v>
      </c>
      <c r="B54" s="180"/>
      <c r="C54" s="180">
        <f t="shared" ca="1" si="0"/>
        <v>0.30877083182683235</v>
      </c>
      <c r="D54" s="180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</row>
    <row r="55" spans="1:17">
      <c r="A55" s="180">
        <v>53</v>
      </c>
      <c r="B55" s="180"/>
      <c r="C55" s="180">
        <f t="shared" ca="1" si="0"/>
        <v>0.35799535273615385</v>
      </c>
      <c r="D55" s="180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</row>
    <row r="56" spans="1:17">
      <c r="A56" s="180">
        <v>54</v>
      </c>
      <c r="B56" s="180"/>
      <c r="C56" s="180">
        <f t="shared" ca="1" si="0"/>
        <v>0.37187445824488108</v>
      </c>
      <c r="D56" s="180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</row>
    <row r="57" spans="1:17">
      <c r="A57" s="180">
        <v>55</v>
      </c>
      <c r="B57" s="180"/>
      <c r="C57" s="180">
        <f t="shared" ca="1" si="0"/>
        <v>0.42198084380669387</v>
      </c>
      <c r="D57" s="180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</row>
    <row r="58" spans="1:17">
      <c r="A58" s="180">
        <v>56</v>
      </c>
      <c r="B58" s="180"/>
      <c r="C58" s="180">
        <f t="shared" ca="1" si="0"/>
        <v>0.37597560543384145</v>
      </c>
      <c r="D58" s="180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</row>
    <row r="59" spans="1:17">
      <c r="A59" s="180">
        <v>57</v>
      </c>
      <c r="B59" s="180"/>
      <c r="C59" s="180">
        <f t="shared" ca="1" si="0"/>
        <v>0.3702861447446758</v>
      </c>
      <c r="D59" s="180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</row>
    <row r="60" spans="1:17">
      <c r="A60" s="180">
        <v>58</v>
      </c>
      <c r="B60" s="180"/>
      <c r="C60" s="180">
        <f t="shared" ca="1" si="0"/>
        <v>0.397381987452812</v>
      </c>
      <c r="D60" s="180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</row>
    <row r="61" spans="1:17">
      <c r="A61" s="180">
        <v>59</v>
      </c>
      <c r="B61" s="180"/>
      <c r="C61" s="180">
        <f t="shared" ca="1" si="0"/>
        <v>0.35293569527281943</v>
      </c>
      <c r="D61" s="180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</row>
    <row r="62" spans="1:17">
      <c r="A62" s="180">
        <v>60</v>
      </c>
      <c r="B62" s="180"/>
      <c r="C62" s="180">
        <f t="shared" ca="1" si="0"/>
        <v>0.31179297508351672</v>
      </c>
      <c r="D62" s="180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</row>
    <row r="63" spans="1:17">
      <c r="A63" s="180">
        <v>61</v>
      </c>
      <c r="B63" s="180"/>
      <c r="C63" s="180">
        <f t="shared" ca="1" si="0"/>
        <v>0.40583732137821615</v>
      </c>
      <c r="D63" s="180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</row>
    <row r="64" spans="1:17">
      <c r="A64" s="180">
        <v>62</v>
      </c>
      <c r="B64" s="180"/>
      <c r="C64" s="180">
        <f t="shared" ca="1" si="0"/>
        <v>0.37131022112089107</v>
      </c>
      <c r="D64" s="180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</row>
    <row r="65" spans="1:17">
      <c r="A65" s="180">
        <v>63</v>
      </c>
      <c r="B65" s="180"/>
      <c r="C65" s="180">
        <f t="shared" ca="1" si="0"/>
        <v>0.36842505415474514</v>
      </c>
      <c r="D65" s="180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</row>
    <row r="66" spans="1:17">
      <c r="A66" s="180">
        <v>64</v>
      </c>
      <c r="B66" s="180"/>
      <c r="C66" s="180">
        <f t="shared" ca="1" si="0"/>
        <v>0.30680340845138654</v>
      </c>
      <c r="D66" s="180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</row>
    <row r="67" spans="1:17">
      <c r="A67" s="180">
        <v>65</v>
      </c>
      <c r="B67" s="180"/>
      <c r="C67" s="180">
        <f t="shared" ca="1" si="0"/>
        <v>0.35816267362663529</v>
      </c>
      <c r="D67" s="180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</row>
    <row r="68" spans="1:17">
      <c r="A68" s="180">
        <v>66</v>
      </c>
      <c r="B68" s="180"/>
      <c r="C68" s="180">
        <f t="shared" ref="C68:C131" ca="1" si="1">NORMINV(RAND(),0.35,0.03)</f>
        <v>0.31483490701487071</v>
      </c>
      <c r="D68" s="180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</row>
    <row r="69" spans="1:17">
      <c r="A69" s="180">
        <v>67</v>
      </c>
      <c r="B69" s="180"/>
      <c r="C69" s="180">
        <f t="shared" ca="1" si="1"/>
        <v>0.36388930610591474</v>
      </c>
      <c r="D69" s="180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</row>
    <row r="70" spans="1:17">
      <c r="A70" s="180">
        <v>68</v>
      </c>
      <c r="B70" s="180"/>
      <c r="C70" s="180">
        <f t="shared" ca="1" si="1"/>
        <v>0.32835810629122952</v>
      </c>
      <c r="D70" s="180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</row>
    <row r="71" spans="1:17">
      <c r="A71" s="180">
        <v>69</v>
      </c>
      <c r="B71" s="180"/>
      <c r="C71" s="180">
        <f t="shared" ca="1" si="1"/>
        <v>0.33596516694893896</v>
      </c>
      <c r="D71" s="180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</row>
    <row r="72" spans="1:17">
      <c r="A72" s="180">
        <v>70</v>
      </c>
      <c r="B72" s="180"/>
      <c r="C72" s="180">
        <f t="shared" ca="1" si="1"/>
        <v>0.32558480688640173</v>
      </c>
      <c r="D72" s="180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</row>
    <row r="73" spans="1:17">
      <c r="A73" s="180">
        <v>71</v>
      </c>
      <c r="B73" s="180"/>
      <c r="C73" s="180">
        <f t="shared" ca="1" si="1"/>
        <v>0.37184841943942903</v>
      </c>
      <c r="D73" s="180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</row>
    <row r="74" spans="1:17">
      <c r="A74" s="180">
        <v>72</v>
      </c>
      <c r="B74" s="180"/>
      <c r="C74" s="180">
        <f t="shared" ca="1" si="1"/>
        <v>0.33855323399378473</v>
      </c>
      <c r="D74" s="180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</row>
    <row r="75" spans="1:17">
      <c r="A75" s="180">
        <v>73</v>
      </c>
      <c r="B75" s="180"/>
      <c r="C75" s="180">
        <f t="shared" ca="1" si="1"/>
        <v>0.35098868066765898</v>
      </c>
      <c r="D75" s="180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</row>
    <row r="76" spans="1:17">
      <c r="A76" s="180">
        <v>74</v>
      </c>
      <c r="B76" s="180"/>
      <c r="C76" s="180">
        <f t="shared" ca="1" si="1"/>
        <v>0.40443668496220814</v>
      </c>
      <c r="D76" s="180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</row>
    <row r="77" spans="1:17">
      <c r="A77" s="180">
        <v>75</v>
      </c>
      <c r="B77" s="180"/>
      <c r="C77" s="180">
        <f t="shared" ca="1" si="1"/>
        <v>0.33341363796336226</v>
      </c>
      <c r="D77" s="180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</row>
    <row r="78" spans="1:17">
      <c r="A78" s="180">
        <v>76</v>
      </c>
      <c r="B78" s="180"/>
      <c r="C78" s="180">
        <f t="shared" ca="1" si="1"/>
        <v>0.3911344579789528</v>
      </c>
      <c r="D78" s="180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</row>
    <row r="79" spans="1:17">
      <c r="A79" s="180">
        <v>77</v>
      </c>
      <c r="B79" s="180"/>
      <c r="C79" s="180">
        <f t="shared" ca="1" si="1"/>
        <v>0.38261860426933941</v>
      </c>
      <c r="D79" s="180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</row>
    <row r="80" spans="1:17">
      <c r="A80" s="180">
        <v>78</v>
      </c>
      <c r="B80" s="180"/>
      <c r="C80" s="180">
        <f t="shared" ca="1" si="1"/>
        <v>0.35157206191573759</v>
      </c>
      <c r="D80" s="180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</row>
    <row r="81" spans="1:17">
      <c r="A81" s="180">
        <v>79</v>
      </c>
      <c r="B81" s="180"/>
      <c r="C81" s="180">
        <f t="shared" ca="1" si="1"/>
        <v>0.30224085789761551</v>
      </c>
      <c r="D81" s="180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</row>
    <row r="82" spans="1:17">
      <c r="A82" s="180">
        <v>80</v>
      </c>
      <c r="B82" s="180"/>
      <c r="C82" s="180">
        <f t="shared" ca="1" si="1"/>
        <v>0.40117787328614185</v>
      </c>
      <c r="D82" s="180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</row>
    <row r="83" spans="1:17">
      <c r="A83" s="180">
        <v>81</v>
      </c>
      <c r="B83" s="180"/>
      <c r="C83" s="180">
        <f t="shared" ca="1" si="1"/>
        <v>0.33807419227824964</v>
      </c>
      <c r="D83" s="180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</row>
    <row r="84" spans="1:17">
      <c r="A84" s="180">
        <v>82</v>
      </c>
      <c r="B84" s="180"/>
      <c r="C84" s="180">
        <f t="shared" ca="1" si="1"/>
        <v>0.34574889036075312</v>
      </c>
      <c r="D84" s="180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</row>
    <row r="85" spans="1:17">
      <c r="A85" s="180">
        <v>83</v>
      </c>
      <c r="B85" s="180"/>
      <c r="C85" s="180">
        <f t="shared" ca="1" si="1"/>
        <v>0.35534090368171034</v>
      </c>
      <c r="D85" s="180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</row>
    <row r="86" spans="1:17">
      <c r="A86" s="180">
        <v>84</v>
      </c>
      <c r="B86" s="180"/>
      <c r="C86" s="180">
        <f t="shared" ca="1" si="1"/>
        <v>0.35886367853892398</v>
      </c>
      <c r="D86" s="180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</row>
    <row r="87" spans="1:17">
      <c r="A87" s="180">
        <v>85</v>
      </c>
      <c r="B87" s="180"/>
      <c r="C87" s="180">
        <f t="shared" ca="1" si="1"/>
        <v>0.37137864553694355</v>
      </c>
      <c r="D87" s="180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</row>
    <row r="88" spans="1:17">
      <c r="A88" s="180">
        <v>86</v>
      </c>
      <c r="B88" s="180"/>
      <c r="C88" s="180">
        <f t="shared" ca="1" si="1"/>
        <v>0.31915313602618783</v>
      </c>
      <c r="D88" s="180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</row>
    <row r="89" spans="1:17">
      <c r="A89" s="180">
        <v>87</v>
      </c>
      <c r="B89" s="180"/>
      <c r="C89" s="180">
        <f t="shared" ca="1" si="1"/>
        <v>0.33040991458048458</v>
      </c>
      <c r="D89" s="180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</row>
    <row r="90" spans="1:17">
      <c r="A90" s="180">
        <v>88</v>
      </c>
      <c r="B90" s="180"/>
      <c r="C90" s="180">
        <f t="shared" ca="1" si="1"/>
        <v>0.38333602183527038</v>
      </c>
      <c r="D90" s="180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</row>
    <row r="91" spans="1:17">
      <c r="A91" s="180">
        <v>89</v>
      </c>
      <c r="B91" s="180"/>
      <c r="C91" s="180">
        <f t="shared" ca="1" si="1"/>
        <v>0.34330819322442835</v>
      </c>
      <c r="D91" s="180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</row>
    <row r="92" spans="1:17">
      <c r="A92" s="180">
        <v>90</v>
      </c>
      <c r="B92" s="180"/>
      <c r="C92" s="180">
        <f t="shared" ca="1" si="1"/>
        <v>0.33825952210143401</v>
      </c>
      <c r="D92" s="180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</row>
    <row r="93" spans="1:17">
      <c r="A93" s="180">
        <v>91</v>
      </c>
      <c r="B93" s="180"/>
      <c r="C93" s="180">
        <f t="shared" ca="1" si="1"/>
        <v>0.35568375857079976</v>
      </c>
      <c r="D93" s="180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</row>
    <row r="94" spans="1:17">
      <c r="A94" s="180">
        <v>92</v>
      </c>
      <c r="B94" s="180"/>
      <c r="C94" s="180">
        <f t="shared" ca="1" si="1"/>
        <v>0.36225009144130099</v>
      </c>
      <c r="D94" s="180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</row>
    <row r="95" spans="1:17">
      <c r="A95" s="180">
        <v>93</v>
      </c>
      <c r="B95" s="180"/>
      <c r="C95" s="180">
        <f t="shared" ca="1" si="1"/>
        <v>0.35755200977908175</v>
      </c>
      <c r="D95" s="180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</row>
    <row r="96" spans="1:17">
      <c r="A96" s="180">
        <v>94</v>
      </c>
      <c r="B96" s="180"/>
      <c r="C96" s="180">
        <f t="shared" ca="1" si="1"/>
        <v>0.3190896060379691</v>
      </c>
      <c r="D96" s="180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</row>
    <row r="97" spans="1:17">
      <c r="A97" s="180">
        <v>95</v>
      </c>
      <c r="B97" s="180"/>
      <c r="C97" s="180">
        <f t="shared" ca="1" si="1"/>
        <v>0.36482613686495752</v>
      </c>
      <c r="D97" s="180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</row>
    <row r="98" spans="1:17">
      <c r="A98" s="180">
        <v>96</v>
      </c>
      <c r="B98" s="180"/>
      <c r="C98" s="180">
        <f t="shared" ca="1" si="1"/>
        <v>0.33875439552591285</v>
      </c>
      <c r="D98" s="180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</row>
    <row r="99" spans="1:17">
      <c r="A99" s="180">
        <v>97</v>
      </c>
      <c r="B99" s="180"/>
      <c r="C99" s="180">
        <f t="shared" ca="1" si="1"/>
        <v>0.38613293518838798</v>
      </c>
      <c r="D99" s="180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</row>
    <row r="100" spans="1:17">
      <c r="A100" s="180">
        <v>98</v>
      </c>
      <c r="B100" s="180"/>
      <c r="C100" s="180">
        <f t="shared" ca="1" si="1"/>
        <v>0.34948834584663913</v>
      </c>
      <c r="D100" s="180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</row>
    <row r="101" spans="1:17">
      <c r="A101" s="180">
        <v>99</v>
      </c>
      <c r="B101" s="180"/>
      <c r="C101" s="180">
        <f t="shared" ca="1" si="1"/>
        <v>0.33365468874416315</v>
      </c>
      <c r="D101" s="180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</row>
    <row r="102" spans="1:17">
      <c r="A102" s="180">
        <v>100</v>
      </c>
      <c r="B102" s="180"/>
      <c r="C102" s="180">
        <f t="shared" ca="1" si="1"/>
        <v>0.3390508278676313</v>
      </c>
      <c r="D102" s="180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</row>
    <row r="103" spans="1:17">
      <c r="A103" s="180">
        <v>101</v>
      </c>
      <c r="B103" s="180"/>
      <c r="C103" s="180">
        <f t="shared" ca="1" si="1"/>
        <v>0.31663542836195002</v>
      </c>
      <c r="D103" s="180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</row>
    <row r="104" spans="1:17">
      <c r="A104" s="180">
        <v>102</v>
      </c>
      <c r="B104" s="180"/>
      <c r="C104" s="180">
        <f t="shared" ca="1" si="1"/>
        <v>0.38331860042166221</v>
      </c>
      <c r="D104" s="180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</row>
    <row r="105" spans="1:17">
      <c r="A105" s="180">
        <v>103</v>
      </c>
      <c r="B105" s="180"/>
      <c r="C105" s="180">
        <f t="shared" ca="1" si="1"/>
        <v>0.32723910215035745</v>
      </c>
      <c r="D105" s="180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</row>
    <row r="106" spans="1:17">
      <c r="A106" s="180">
        <v>104</v>
      </c>
      <c r="B106" s="180"/>
      <c r="C106" s="180">
        <f t="shared" ca="1" si="1"/>
        <v>0.37348694710296121</v>
      </c>
      <c r="D106" s="180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</row>
    <row r="107" spans="1:17">
      <c r="A107" s="180">
        <v>105</v>
      </c>
      <c r="B107" s="180"/>
      <c r="C107" s="180">
        <f t="shared" ca="1" si="1"/>
        <v>0.3546374764559328</v>
      </c>
      <c r="D107" s="180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</row>
    <row r="108" spans="1:17">
      <c r="A108" s="180">
        <v>106</v>
      </c>
      <c r="B108" s="180"/>
      <c r="C108" s="180">
        <f t="shared" ca="1" si="1"/>
        <v>0.35079981671496069</v>
      </c>
      <c r="D108" s="180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</row>
    <row r="109" spans="1:17">
      <c r="A109" s="180">
        <v>107</v>
      </c>
      <c r="B109" s="180"/>
      <c r="C109" s="180">
        <f t="shared" ca="1" si="1"/>
        <v>0.37943386001824786</v>
      </c>
      <c r="D109" s="180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</row>
    <row r="110" spans="1:17">
      <c r="A110" s="180">
        <v>108</v>
      </c>
      <c r="B110" s="180"/>
      <c r="C110" s="180">
        <f t="shared" ca="1" si="1"/>
        <v>0.40346390639363872</v>
      </c>
      <c r="D110" s="180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</row>
    <row r="111" spans="1:17">
      <c r="A111" s="180">
        <v>109</v>
      </c>
      <c r="B111" s="180"/>
      <c r="C111" s="180">
        <f t="shared" ca="1" si="1"/>
        <v>0.3918269828708601</v>
      </c>
      <c r="D111" s="180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</row>
    <row r="112" spans="1:17">
      <c r="A112" s="180">
        <v>110</v>
      </c>
      <c r="B112" s="180"/>
      <c r="C112" s="180">
        <f t="shared" ca="1" si="1"/>
        <v>0.36459147680642057</v>
      </c>
      <c r="D112" s="180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</row>
    <row r="113" spans="1:17">
      <c r="A113" s="180">
        <v>111</v>
      </c>
      <c r="B113" s="180"/>
      <c r="C113" s="180">
        <f t="shared" ca="1" si="1"/>
        <v>0.35871763979205429</v>
      </c>
      <c r="D113" s="180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</row>
    <row r="114" spans="1:17">
      <c r="A114" s="180">
        <v>112</v>
      </c>
      <c r="B114" s="180"/>
      <c r="C114" s="180">
        <f t="shared" ca="1" si="1"/>
        <v>0.38795656971130027</v>
      </c>
      <c r="D114" s="180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</row>
    <row r="115" spans="1:17">
      <c r="A115" s="180">
        <v>113</v>
      </c>
      <c r="B115" s="180"/>
      <c r="C115" s="180">
        <f t="shared" ca="1" si="1"/>
        <v>0.37181543683687124</v>
      </c>
      <c r="D115" s="180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</row>
    <row r="116" spans="1:17">
      <c r="A116" s="180">
        <v>114</v>
      </c>
      <c r="B116" s="180"/>
      <c r="C116" s="180">
        <f t="shared" ca="1" si="1"/>
        <v>0.30235604558573853</v>
      </c>
      <c r="D116" s="180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</row>
    <row r="117" spans="1:17">
      <c r="A117" s="180">
        <v>115</v>
      </c>
      <c r="B117" s="180"/>
      <c r="C117" s="180">
        <f t="shared" ca="1" si="1"/>
        <v>0.3118051979378974</v>
      </c>
      <c r="D117" s="180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</row>
    <row r="118" spans="1:17">
      <c r="A118" s="180">
        <v>116</v>
      </c>
      <c r="B118" s="180"/>
      <c r="C118" s="180">
        <f t="shared" ca="1" si="1"/>
        <v>0.34006806188548966</v>
      </c>
      <c r="D118" s="180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</row>
    <row r="119" spans="1:17">
      <c r="A119" s="180">
        <v>117</v>
      </c>
      <c r="B119" s="180"/>
      <c r="C119" s="180">
        <f t="shared" ca="1" si="1"/>
        <v>0.37684404563621793</v>
      </c>
      <c r="D119" s="180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</row>
    <row r="120" spans="1:17">
      <c r="A120" s="180">
        <v>118</v>
      </c>
      <c r="B120" s="180"/>
      <c r="C120" s="180">
        <f t="shared" ca="1" si="1"/>
        <v>0.37050759930920285</v>
      </c>
      <c r="D120" s="180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</row>
    <row r="121" spans="1:17">
      <c r="A121" s="180">
        <v>119</v>
      </c>
      <c r="B121" s="180"/>
      <c r="C121" s="180">
        <f t="shared" ca="1" si="1"/>
        <v>0.31729019410575654</v>
      </c>
      <c r="D121" s="180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</row>
    <row r="122" spans="1:17">
      <c r="A122" s="180">
        <v>120</v>
      </c>
      <c r="B122" s="180"/>
      <c r="C122" s="180">
        <f t="shared" ca="1" si="1"/>
        <v>0.32586809984358162</v>
      </c>
      <c r="D122" s="180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</row>
    <row r="123" spans="1:17">
      <c r="A123" s="180">
        <v>121</v>
      </c>
      <c r="B123" s="180"/>
      <c r="C123" s="180">
        <f t="shared" ca="1" si="1"/>
        <v>0.39433028056025332</v>
      </c>
      <c r="D123" s="180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</row>
    <row r="124" spans="1:17">
      <c r="A124" s="180">
        <v>122</v>
      </c>
      <c r="B124" s="180"/>
      <c r="C124" s="180">
        <f t="shared" ca="1" si="1"/>
        <v>0.36410653203403159</v>
      </c>
      <c r="D124" s="180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</row>
    <row r="125" spans="1:17">
      <c r="A125" s="180">
        <v>123</v>
      </c>
      <c r="B125" s="180"/>
      <c r="C125" s="180">
        <f t="shared" ca="1" si="1"/>
        <v>0.32606690539290978</v>
      </c>
      <c r="D125" s="180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</row>
    <row r="126" spans="1:17">
      <c r="A126" s="180">
        <v>124</v>
      </c>
      <c r="B126" s="180"/>
      <c r="C126" s="180">
        <f t="shared" ca="1" si="1"/>
        <v>0.37252807630212126</v>
      </c>
      <c r="D126" s="180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</row>
    <row r="127" spans="1:17">
      <c r="A127" s="180">
        <v>125</v>
      </c>
      <c r="B127" s="180"/>
      <c r="C127" s="180">
        <f t="shared" ca="1" si="1"/>
        <v>0.38185595539784817</v>
      </c>
      <c r="D127" s="180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</row>
    <row r="128" spans="1:17">
      <c r="A128" s="180">
        <v>126</v>
      </c>
      <c r="B128" s="180"/>
      <c r="C128" s="180">
        <f t="shared" ca="1" si="1"/>
        <v>0.31053277177986305</v>
      </c>
      <c r="D128" s="180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</row>
    <row r="129" spans="1:17">
      <c r="A129" s="180">
        <v>127</v>
      </c>
      <c r="B129" s="180"/>
      <c r="C129" s="180">
        <f t="shared" ca="1" si="1"/>
        <v>0.35418455903088497</v>
      </c>
      <c r="D129" s="180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</row>
    <row r="130" spans="1:17">
      <c r="A130" s="180">
        <v>128</v>
      </c>
      <c r="B130" s="180"/>
      <c r="C130" s="180">
        <f t="shared" ca="1" si="1"/>
        <v>0.35938851702843205</v>
      </c>
      <c r="D130" s="180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</row>
    <row r="131" spans="1:17">
      <c r="A131" s="180">
        <v>129</v>
      </c>
      <c r="B131" s="180"/>
      <c r="C131" s="180">
        <f t="shared" ca="1" si="1"/>
        <v>0.35229998821660297</v>
      </c>
      <c r="D131" s="180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</row>
    <row r="132" spans="1:17">
      <c r="A132" s="180">
        <v>130</v>
      </c>
      <c r="B132" s="180"/>
      <c r="C132" s="180">
        <f t="shared" ref="C132:C195" ca="1" si="2">NORMINV(RAND(),0.35,0.03)</f>
        <v>0.36514063144693965</v>
      </c>
      <c r="D132" s="180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</row>
    <row r="133" spans="1:17">
      <c r="A133" s="180">
        <v>131</v>
      </c>
      <c r="B133" s="180"/>
      <c r="C133" s="180">
        <f t="shared" ca="1" si="2"/>
        <v>0.36492829329081022</v>
      </c>
      <c r="D133" s="180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</row>
    <row r="134" spans="1:17">
      <c r="A134" s="180">
        <v>132</v>
      </c>
      <c r="B134" s="180"/>
      <c r="C134" s="180">
        <f t="shared" ca="1" si="2"/>
        <v>0.36206500113156515</v>
      </c>
      <c r="D134" s="180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</row>
    <row r="135" spans="1:17">
      <c r="A135" s="180">
        <v>133</v>
      </c>
      <c r="B135" s="180"/>
      <c r="C135" s="180">
        <f t="shared" ca="1" si="2"/>
        <v>0.35327104893155153</v>
      </c>
      <c r="D135" s="180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</row>
    <row r="136" spans="1:17">
      <c r="A136" s="180">
        <v>134</v>
      </c>
      <c r="B136" s="180"/>
      <c r="C136" s="180">
        <f t="shared" ca="1" si="2"/>
        <v>0.34328567499106866</v>
      </c>
      <c r="D136" s="180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</row>
    <row r="137" spans="1:17">
      <c r="A137" s="180">
        <v>135</v>
      </c>
      <c r="B137" s="180"/>
      <c r="C137" s="180">
        <f t="shared" ca="1" si="2"/>
        <v>0.38435284641782469</v>
      </c>
      <c r="D137" s="180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7"/>
      <c r="P137" s="177"/>
      <c r="Q137" s="177"/>
    </row>
    <row r="138" spans="1:17">
      <c r="A138" s="180">
        <v>136</v>
      </c>
      <c r="B138" s="180"/>
      <c r="C138" s="180">
        <f t="shared" ca="1" si="2"/>
        <v>0.34009882424004229</v>
      </c>
      <c r="D138" s="180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</row>
    <row r="139" spans="1:17">
      <c r="A139" s="180">
        <v>137</v>
      </c>
      <c r="B139" s="180"/>
      <c r="C139" s="180">
        <f t="shared" ca="1" si="2"/>
        <v>0.37814491129923944</v>
      </c>
      <c r="D139" s="180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</row>
    <row r="140" spans="1:17">
      <c r="A140" s="180">
        <v>138</v>
      </c>
      <c r="B140" s="180"/>
      <c r="C140" s="180">
        <f t="shared" ca="1" si="2"/>
        <v>0.30561281767264359</v>
      </c>
      <c r="D140" s="180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</row>
    <row r="141" spans="1:17">
      <c r="A141" s="180">
        <v>139</v>
      </c>
      <c r="B141" s="180"/>
      <c r="C141" s="180">
        <f t="shared" ca="1" si="2"/>
        <v>0.32514758185035897</v>
      </c>
      <c r="D141" s="180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</row>
    <row r="142" spans="1:17">
      <c r="A142" s="180">
        <v>140</v>
      </c>
      <c r="B142" s="180"/>
      <c r="C142" s="180">
        <f t="shared" ca="1" si="2"/>
        <v>0.34281436454211328</v>
      </c>
      <c r="D142" s="180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</row>
    <row r="143" spans="1:17">
      <c r="A143" s="180">
        <v>141</v>
      </c>
      <c r="B143" s="180"/>
      <c r="C143" s="180">
        <f t="shared" ca="1" si="2"/>
        <v>0.35608134407860553</v>
      </c>
      <c r="D143" s="180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</row>
    <row r="144" spans="1:17">
      <c r="A144" s="180">
        <v>142</v>
      </c>
      <c r="B144" s="180"/>
      <c r="C144" s="180">
        <f t="shared" ca="1" si="2"/>
        <v>0.38224963903379072</v>
      </c>
      <c r="D144" s="180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</row>
    <row r="145" spans="1:17">
      <c r="A145" s="180">
        <v>143</v>
      </c>
      <c r="B145" s="180"/>
      <c r="C145" s="180">
        <f t="shared" ca="1" si="2"/>
        <v>0.31192739876149045</v>
      </c>
      <c r="D145" s="180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</row>
    <row r="146" spans="1:17">
      <c r="A146" s="180">
        <v>144</v>
      </c>
      <c r="B146" s="180"/>
      <c r="C146" s="180">
        <f t="shared" ca="1" si="2"/>
        <v>0.28745781014390354</v>
      </c>
      <c r="D146" s="180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</row>
    <row r="147" spans="1:17">
      <c r="A147" s="180">
        <v>145</v>
      </c>
      <c r="B147" s="180"/>
      <c r="C147" s="180">
        <f t="shared" ca="1" si="2"/>
        <v>0.3420419730015134</v>
      </c>
      <c r="D147" s="180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</row>
    <row r="148" spans="1:17">
      <c r="A148" s="180">
        <v>146</v>
      </c>
      <c r="B148" s="180"/>
      <c r="C148" s="180">
        <f t="shared" ca="1" si="2"/>
        <v>0.38707896109461393</v>
      </c>
      <c r="D148" s="180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</row>
    <row r="149" spans="1:17">
      <c r="A149" s="180">
        <v>147</v>
      </c>
      <c r="B149" s="180"/>
      <c r="C149" s="180">
        <f t="shared" ca="1" si="2"/>
        <v>0.33707092596913824</v>
      </c>
      <c r="D149" s="180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</row>
    <row r="150" spans="1:17">
      <c r="A150" s="180">
        <v>148</v>
      </c>
      <c r="B150" s="180"/>
      <c r="C150" s="180">
        <f t="shared" ca="1" si="2"/>
        <v>0.36799010850422287</v>
      </c>
      <c r="D150" s="180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</row>
    <row r="151" spans="1:17">
      <c r="A151" s="180">
        <v>149</v>
      </c>
      <c r="B151" s="180"/>
      <c r="C151" s="180">
        <f t="shared" ca="1" si="2"/>
        <v>0.37706862557610121</v>
      </c>
      <c r="D151" s="180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</row>
    <row r="152" spans="1:17">
      <c r="A152" s="180">
        <v>150</v>
      </c>
      <c r="B152" s="180"/>
      <c r="C152" s="180">
        <f t="shared" ca="1" si="2"/>
        <v>0.37184448880690313</v>
      </c>
      <c r="D152" s="180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</row>
    <row r="153" spans="1:17">
      <c r="A153" s="180">
        <v>151</v>
      </c>
      <c r="B153" s="180"/>
      <c r="C153" s="180">
        <f t="shared" ca="1" si="2"/>
        <v>0.28142154722379303</v>
      </c>
      <c r="D153" s="180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</row>
    <row r="154" spans="1:17">
      <c r="A154" s="180">
        <v>152</v>
      </c>
      <c r="B154" s="180"/>
      <c r="C154" s="180">
        <f t="shared" ca="1" si="2"/>
        <v>0.32777102443577999</v>
      </c>
      <c r="D154" s="180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</row>
    <row r="155" spans="1:17">
      <c r="A155" s="180">
        <v>153</v>
      </c>
      <c r="B155" s="180"/>
      <c r="C155" s="180">
        <f t="shared" ca="1" si="2"/>
        <v>0.36869733300217561</v>
      </c>
      <c r="D155" s="180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</row>
    <row r="156" spans="1:17">
      <c r="A156" s="180">
        <v>154</v>
      </c>
      <c r="B156" s="180"/>
      <c r="C156" s="180">
        <f t="shared" ca="1" si="2"/>
        <v>0.31647510896245623</v>
      </c>
      <c r="D156" s="180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</row>
    <row r="157" spans="1:17">
      <c r="A157" s="180">
        <v>155</v>
      </c>
      <c r="B157" s="180"/>
      <c r="C157" s="180">
        <f t="shared" ca="1" si="2"/>
        <v>0.29692972096315817</v>
      </c>
      <c r="D157" s="180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</row>
    <row r="158" spans="1:17">
      <c r="A158" s="180">
        <v>156</v>
      </c>
      <c r="B158" s="180"/>
      <c r="C158" s="180">
        <f t="shared" ca="1" si="2"/>
        <v>0.3577161949391926</v>
      </c>
      <c r="D158" s="180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</row>
    <row r="159" spans="1:17">
      <c r="A159" s="180">
        <v>157</v>
      </c>
      <c r="B159" s="180"/>
      <c r="C159" s="180">
        <f t="shared" ca="1" si="2"/>
        <v>0.33133429606720843</v>
      </c>
      <c r="D159" s="180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</row>
    <row r="160" spans="1:17">
      <c r="A160" s="180">
        <v>158</v>
      </c>
      <c r="B160" s="180"/>
      <c r="C160" s="180">
        <f t="shared" ca="1" si="2"/>
        <v>0.33100946992253866</v>
      </c>
      <c r="D160" s="180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</row>
    <row r="161" spans="1:17">
      <c r="A161" s="180">
        <v>159</v>
      </c>
      <c r="B161" s="180"/>
      <c r="C161" s="180">
        <f t="shared" ca="1" si="2"/>
        <v>0.3512990142850031</v>
      </c>
      <c r="D161" s="180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</row>
    <row r="162" spans="1:17">
      <c r="A162" s="180">
        <v>160</v>
      </c>
      <c r="B162" s="180"/>
      <c r="C162" s="180">
        <f t="shared" ca="1" si="2"/>
        <v>0.38355745257009971</v>
      </c>
      <c r="D162" s="180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</row>
    <row r="163" spans="1:17">
      <c r="A163" s="180">
        <v>161</v>
      </c>
      <c r="B163" s="180"/>
      <c r="C163" s="180">
        <f t="shared" ca="1" si="2"/>
        <v>0.36843299104010008</v>
      </c>
      <c r="D163" s="180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</row>
    <row r="164" spans="1:17">
      <c r="A164" s="180">
        <v>162</v>
      </c>
      <c r="B164" s="180"/>
      <c r="C164" s="180">
        <f t="shared" ca="1" si="2"/>
        <v>0.38714618065975559</v>
      </c>
      <c r="D164" s="180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</row>
    <row r="165" spans="1:17">
      <c r="A165" s="180">
        <v>163</v>
      </c>
      <c r="B165" s="180"/>
      <c r="C165" s="180">
        <f t="shared" ca="1" si="2"/>
        <v>0.3360541154845792</v>
      </c>
      <c r="D165" s="180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</row>
    <row r="166" spans="1:17">
      <c r="A166" s="180">
        <v>164</v>
      </c>
      <c r="B166" s="180"/>
      <c r="C166" s="180">
        <f t="shared" ca="1" si="2"/>
        <v>0.3914079203195458</v>
      </c>
      <c r="D166" s="180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</row>
    <row r="167" spans="1:17">
      <c r="A167" s="180">
        <v>165</v>
      </c>
      <c r="B167" s="180"/>
      <c r="C167" s="180">
        <f t="shared" ca="1" si="2"/>
        <v>0.35241882283469528</v>
      </c>
      <c r="D167" s="180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</row>
    <row r="168" spans="1:17">
      <c r="A168" s="180">
        <v>166</v>
      </c>
      <c r="B168" s="180"/>
      <c r="C168" s="180">
        <f t="shared" ca="1" si="2"/>
        <v>0.37562603375911846</v>
      </c>
      <c r="D168" s="180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</row>
    <row r="169" spans="1:17">
      <c r="A169" s="180">
        <v>167</v>
      </c>
      <c r="B169" s="180"/>
      <c r="C169" s="180">
        <f t="shared" ca="1" si="2"/>
        <v>0.34301074821779315</v>
      </c>
      <c r="D169" s="180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</row>
    <row r="170" spans="1:17">
      <c r="A170" s="180">
        <v>168</v>
      </c>
      <c r="B170" s="180"/>
      <c r="C170" s="180">
        <f t="shared" ca="1" si="2"/>
        <v>0.39870886996128807</v>
      </c>
      <c r="D170" s="180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</row>
    <row r="171" spans="1:17">
      <c r="A171" s="180">
        <v>169</v>
      </c>
      <c r="B171" s="180"/>
      <c r="C171" s="180">
        <f t="shared" ca="1" si="2"/>
        <v>0.26330870032966425</v>
      </c>
      <c r="D171" s="180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</row>
    <row r="172" spans="1:17">
      <c r="A172" s="180">
        <v>170</v>
      </c>
      <c r="B172" s="180"/>
      <c r="C172" s="180">
        <f t="shared" ca="1" si="2"/>
        <v>0.35108208289353726</v>
      </c>
      <c r="D172" s="180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</row>
    <row r="173" spans="1:17">
      <c r="A173" s="180">
        <v>171</v>
      </c>
      <c r="B173" s="180"/>
      <c r="C173" s="180">
        <f t="shared" ca="1" si="2"/>
        <v>0.33123242229827338</v>
      </c>
      <c r="D173" s="180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</row>
    <row r="174" spans="1:17">
      <c r="A174" s="180">
        <v>172</v>
      </c>
      <c r="B174" s="180"/>
      <c r="C174" s="180">
        <f t="shared" ca="1" si="2"/>
        <v>0.32652177423057238</v>
      </c>
      <c r="D174" s="180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</row>
    <row r="175" spans="1:17">
      <c r="A175" s="180">
        <v>173</v>
      </c>
      <c r="B175" s="180"/>
      <c r="C175" s="180">
        <f t="shared" ca="1" si="2"/>
        <v>0.37943631057104765</v>
      </c>
      <c r="D175" s="180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</row>
    <row r="176" spans="1:17">
      <c r="A176" s="180">
        <v>174</v>
      </c>
      <c r="B176" s="180"/>
      <c r="C176" s="180">
        <f t="shared" ca="1" si="2"/>
        <v>0.35758967338729941</v>
      </c>
      <c r="D176" s="180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7"/>
      <c r="P176" s="177"/>
      <c r="Q176" s="177"/>
    </row>
    <row r="177" spans="1:17">
      <c r="A177" s="180">
        <v>175</v>
      </c>
      <c r="B177" s="180"/>
      <c r="C177" s="180">
        <f t="shared" ca="1" si="2"/>
        <v>0.36968840118317103</v>
      </c>
      <c r="D177" s="180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</row>
    <row r="178" spans="1:17">
      <c r="A178" s="180">
        <v>176</v>
      </c>
      <c r="B178" s="180"/>
      <c r="C178" s="180">
        <f t="shared" ca="1" si="2"/>
        <v>0.35307414778884316</v>
      </c>
      <c r="D178" s="180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</row>
    <row r="179" spans="1:17">
      <c r="A179" s="180">
        <v>177</v>
      </c>
      <c r="B179" s="180"/>
      <c r="C179" s="180">
        <f t="shared" ca="1" si="2"/>
        <v>0.2960425124423271</v>
      </c>
      <c r="D179" s="180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</row>
    <row r="180" spans="1:17">
      <c r="A180" s="180">
        <v>178</v>
      </c>
      <c r="B180" s="180"/>
      <c r="C180" s="180">
        <f t="shared" ca="1" si="2"/>
        <v>0.3588526396759612</v>
      </c>
      <c r="D180" s="180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</row>
    <row r="181" spans="1:17">
      <c r="A181" s="180">
        <v>179</v>
      </c>
      <c r="B181" s="180"/>
      <c r="C181" s="180">
        <f t="shared" ca="1" si="2"/>
        <v>0.33805713578611513</v>
      </c>
      <c r="D181" s="180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7"/>
      <c r="P181" s="177"/>
      <c r="Q181" s="177"/>
    </row>
    <row r="182" spans="1:17">
      <c r="A182" s="180">
        <v>180</v>
      </c>
      <c r="B182" s="180"/>
      <c r="C182" s="180">
        <f t="shared" ca="1" si="2"/>
        <v>0.35313390628568248</v>
      </c>
      <c r="D182" s="180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</row>
    <row r="183" spans="1:17">
      <c r="A183" s="180">
        <v>181</v>
      </c>
      <c r="B183" s="180"/>
      <c r="C183" s="180">
        <f t="shared" ca="1" si="2"/>
        <v>0.29749333936230171</v>
      </c>
      <c r="D183" s="180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</row>
    <row r="184" spans="1:17">
      <c r="A184" s="180">
        <v>182</v>
      </c>
      <c r="B184" s="180"/>
      <c r="C184" s="180">
        <f t="shared" ca="1" si="2"/>
        <v>0.30406745583671885</v>
      </c>
      <c r="D184" s="180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</row>
    <row r="185" spans="1:17">
      <c r="A185" s="180">
        <v>183</v>
      </c>
      <c r="B185" s="180"/>
      <c r="C185" s="180">
        <f t="shared" ca="1" si="2"/>
        <v>0.3790924397312862</v>
      </c>
      <c r="D185" s="180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</row>
    <row r="186" spans="1:17">
      <c r="A186" s="180">
        <v>184</v>
      </c>
      <c r="B186" s="180"/>
      <c r="C186" s="180">
        <f t="shared" ca="1" si="2"/>
        <v>0.31437054220270993</v>
      </c>
      <c r="D186" s="180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</row>
    <row r="187" spans="1:17">
      <c r="A187" s="180">
        <v>185</v>
      </c>
      <c r="B187" s="180"/>
      <c r="C187" s="180">
        <f t="shared" ca="1" si="2"/>
        <v>0.36209626683984258</v>
      </c>
      <c r="D187" s="180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7"/>
      <c r="P187" s="177"/>
      <c r="Q187" s="177"/>
    </row>
    <row r="188" spans="1:17">
      <c r="A188" s="180">
        <v>186</v>
      </c>
      <c r="B188" s="180"/>
      <c r="C188" s="180">
        <f t="shared" ca="1" si="2"/>
        <v>0.33499875824253039</v>
      </c>
      <c r="D188" s="180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7"/>
      <c r="P188" s="177"/>
      <c r="Q188" s="177"/>
    </row>
    <row r="189" spans="1:17">
      <c r="A189" s="180">
        <v>187</v>
      </c>
      <c r="B189" s="180"/>
      <c r="C189" s="180">
        <f t="shared" ca="1" si="2"/>
        <v>0.31165774975876365</v>
      </c>
      <c r="D189" s="180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</row>
    <row r="190" spans="1:17">
      <c r="A190" s="180">
        <v>188</v>
      </c>
      <c r="B190" s="180"/>
      <c r="C190" s="180">
        <f t="shared" ca="1" si="2"/>
        <v>0.41378724407353695</v>
      </c>
      <c r="D190" s="180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</row>
    <row r="191" spans="1:17">
      <c r="A191" s="180">
        <v>189</v>
      </c>
      <c r="B191" s="180"/>
      <c r="C191" s="180">
        <f t="shared" ca="1" si="2"/>
        <v>0.29659011278475195</v>
      </c>
      <c r="D191" s="180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</row>
    <row r="192" spans="1:17">
      <c r="A192" s="180">
        <v>190</v>
      </c>
      <c r="B192" s="180"/>
      <c r="C192" s="180">
        <f t="shared" ca="1" si="2"/>
        <v>0.34234317152732241</v>
      </c>
      <c r="D192" s="180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</row>
    <row r="193" spans="1:17">
      <c r="A193" s="180">
        <v>191</v>
      </c>
      <c r="B193" s="180"/>
      <c r="C193" s="180">
        <f t="shared" ca="1" si="2"/>
        <v>0.32714554484498692</v>
      </c>
      <c r="D193" s="180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</row>
    <row r="194" spans="1:17">
      <c r="A194" s="180">
        <v>192</v>
      </c>
      <c r="B194" s="180"/>
      <c r="C194" s="180">
        <f t="shared" ca="1" si="2"/>
        <v>0.32874536164612694</v>
      </c>
      <c r="D194" s="180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</row>
    <row r="195" spans="1:17">
      <c r="A195" s="180">
        <v>193</v>
      </c>
      <c r="B195" s="180"/>
      <c r="C195" s="180">
        <f t="shared" ca="1" si="2"/>
        <v>0.33931042065751338</v>
      </c>
      <c r="D195" s="180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</row>
    <row r="196" spans="1:17">
      <c r="A196" s="180">
        <v>194</v>
      </c>
      <c r="B196" s="180"/>
      <c r="C196" s="180">
        <f t="shared" ref="C196:C259" ca="1" si="3">NORMINV(RAND(),0.35,0.03)</f>
        <v>0.40165566901146027</v>
      </c>
      <c r="D196" s="180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</row>
    <row r="197" spans="1:17">
      <c r="A197" s="180">
        <v>195</v>
      </c>
      <c r="B197" s="180"/>
      <c r="C197" s="180">
        <f t="shared" ca="1" si="3"/>
        <v>0.40930850270211006</v>
      </c>
      <c r="D197" s="180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</row>
    <row r="198" spans="1:17">
      <c r="A198" s="180">
        <v>196</v>
      </c>
      <c r="B198" s="180"/>
      <c r="C198" s="180">
        <f t="shared" ca="1" si="3"/>
        <v>0.36594011127723286</v>
      </c>
      <c r="D198" s="180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</row>
    <row r="199" spans="1:17">
      <c r="A199" s="180">
        <v>197</v>
      </c>
      <c r="B199" s="180"/>
      <c r="C199" s="180">
        <f t="shared" ca="1" si="3"/>
        <v>0.37939930971440816</v>
      </c>
      <c r="D199" s="180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</row>
    <row r="200" spans="1:17">
      <c r="A200" s="180">
        <v>198</v>
      </c>
      <c r="B200" s="180"/>
      <c r="C200" s="180">
        <f t="shared" ca="1" si="3"/>
        <v>0.33837702113810153</v>
      </c>
      <c r="D200" s="180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</row>
    <row r="201" spans="1:17">
      <c r="A201" s="180">
        <v>199</v>
      </c>
      <c r="B201" s="180"/>
      <c r="C201" s="180">
        <f t="shared" ca="1" si="3"/>
        <v>0.37977120157124544</v>
      </c>
      <c r="D201" s="180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</row>
    <row r="202" spans="1:17">
      <c r="A202" s="180">
        <v>200</v>
      </c>
      <c r="B202" s="180"/>
      <c r="C202" s="180">
        <f t="shared" ca="1" si="3"/>
        <v>0.37810045831722738</v>
      </c>
      <c r="D202" s="180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</row>
    <row r="203" spans="1:17">
      <c r="A203" s="180">
        <v>201</v>
      </c>
      <c r="B203" s="180"/>
      <c r="C203" s="180">
        <f t="shared" ca="1" si="3"/>
        <v>0.29794692325135558</v>
      </c>
      <c r="D203" s="180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</row>
    <row r="204" spans="1:17">
      <c r="A204" s="180">
        <v>202</v>
      </c>
      <c r="B204" s="180"/>
      <c r="C204" s="180">
        <f t="shared" ca="1" si="3"/>
        <v>0.36136767334661957</v>
      </c>
      <c r="D204" s="180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</row>
    <row r="205" spans="1:17">
      <c r="A205" s="180">
        <v>203</v>
      </c>
      <c r="B205" s="180"/>
      <c r="C205" s="180">
        <f t="shared" ca="1" si="3"/>
        <v>0.31097752221352598</v>
      </c>
      <c r="D205" s="180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</row>
    <row r="206" spans="1:17">
      <c r="A206" s="180">
        <v>204</v>
      </c>
      <c r="B206" s="180"/>
      <c r="C206" s="180">
        <f t="shared" ca="1" si="3"/>
        <v>0.35699111876122375</v>
      </c>
      <c r="D206" s="180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</row>
    <row r="207" spans="1:17">
      <c r="A207" s="180">
        <v>205</v>
      </c>
      <c r="B207" s="180"/>
      <c r="C207" s="180">
        <f t="shared" ca="1" si="3"/>
        <v>0.35569704650870942</v>
      </c>
      <c r="D207" s="180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</row>
    <row r="208" spans="1:17">
      <c r="A208" s="180">
        <v>206</v>
      </c>
      <c r="B208" s="180"/>
      <c r="C208" s="180">
        <f t="shared" ca="1" si="3"/>
        <v>0.32887462329851697</v>
      </c>
      <c r="D208" s="180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</row>
    <row r="209" spans="1:17">
      <c r="A209" s="180">
        <v>207</v>
      </c>
      <c r="B209" s="180"/>
      <c r="C209" s="180">
        <f t="shared" ca="1" si="3"/>
        <v>0.3409207139404869</v>
      </c>
      <c r="D209" s="180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</row>
    <row r="210" spans="1:17">
      <c r="A210" s="180">
        <v>208</v>
      </c>
      <c r="B210" s="180"/>
      <c r="C210" s="180">
        <f t="shared" ca="1" si="3"/>
        <v>0.27793368957608078</v>
      </c>
      <c r="D210" s="180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</row>
    <row r="211" spans="1:17">
      <c r="A211" s="180">
        <v>209</v>
      </c>
      <c r="B211" s="180"/>
      <c r="C211" s="180">
        <f t="shared" ca="1" si="3"/>
        <v>0.36663911401195043</v>
      </c>
      <c r="D211" s="180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</row>
    <row r="212" spans="1:17">
      <c r="A212" s="180">
        <v>210</v>
      </c>
      <c r="B212" s="180"/>
      <c r="C212" s="180">
        <f t="shared" ca="1" si="3"/>
        <v>0.3120743534839604</v>
      </c>
      <c r="D212" s="180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</row>
    <row r="213" spans="1:17">
      <c r="A213" s="180">
        <v>211</v>
      </c>
      <c r="B213" s="180"/>
      <c r="C213" s="180">
        <f t="shared" ca="1" si="3"/>
        <v>0.36125045669339795</v>
      </c>
      <c r="D213" s="180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</row>
    <row r="214" spans="1:17">
      <c r="A214" s="180">
        <v>212</v>
      </c>
      <c r="B214" s="180"/>
      <c r="C214" s="180">
        <f t="shared" ca="1" si="3"/>
        <v>0.3332017429663488</v>
      </c>
      <c r="D214" s="180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</row>
    <row r="215" spans="1:17">
      <c r="A215" s="180">
        <v>213</v>
      </c>
      <c r="B215" s="180"/>
      <c r="C215" s="180">
        <f t="shared" ca="1" si="3"/>
        <v>0.37634104687815073</v>
      </c>
      <c r="D215" s="180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</row>
    <row r="216" spans="1:17">
      <c r="A216" s="180">
        <v>214</v>
      </c>
      <c r="B216" s="180"/>
      <c r="C216" s="180">
        <f t="shared" ca="1" si="3"/>
        <v>0.41316594468419515</v>
      </c>
      <c r="D216" s="180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</row>
    <row r="217" spans="1:17">
      <c r="A217" s="180">
        <v>215</v>
      </c>
      <c r="B217" s="180"/>
      <c r="C217" s="180">
        <f t="shared" ca="1" si="3"/>
        <v>0.32526168749079376</v>
      </c>
      <c r="D217" s="180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</row>
    <row r="218" spans="1:17">
      <c r="A218" s="180">
        <v>216</v>
      </c>
      <c r="B218" s="180"/>
      <c r="C218" s="180">
        <f t="shared" ca="1" si="3"/>
        <v>0.38373065726178901</v>
      </c>
      <c r="D218" s="180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</row>
    <row r="219" spans="1:17">
      <c r="A219" s="180">
        <v>217</v>
      </c>
      <c r="B219" s="180"/>
      <c r="C219" s="180">
        <f t="shared" ca="1" si="3"/>
        <v>0.28929900448278817</v>
      </c>
      <c r="D219" s="180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</row>
    <row r="220" spans="1:17">
      <c r="A220" s="180">
        <v>218</v>
      </c>
      <c r="B220" s="180"/>
      <c r="C220" s="180">
        <f t="shared" ca="1" si="3"/>
        <v>0.34883410809827842</v>
      </c>
      <c r="D220" s="180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</row>
    <row r="221" spans="1:17">
      <c r="A221" s="180">
        <v>219</v>
      </c>
      <c r="B221" s="180"/>
      <c r="C221" s="180">
        <f t="shared" ca="1" si="3"/>
        <v>0.37858409970737045</v>
      </c>
      <c r="D221" s="180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</row>
    <row r="222" spans="1:17">
      <c r="A222" s="180">
        <v>220</v>
      </c>
      <c r="B222" s="180"/>
      <c r="C222" s="180">
        <f t="shared" ca="1" si="3"/>
        <v>0.38611394255919407</v>
      </c>
      <c r="D222" s="180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</row>
    <row r="223" spans="1:17">
      <c r="A223" s="180">
        <v>221</v>
      </c>
      <c r="B223" s="180"/>
      <c r="C223" s="180">
        <f t="shared" ca="1" si="3"/>
        <v>0.35083160478418102</v>
      </c>
      <c r="D223" s="180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</row>
    <row r="224" spans="1:17">
      <c r="A224" s="180">
        <v>222</v>
      </c>
      <c r="B224" s="180"/>
      <c r="C224" s="180">
        <f t="shared" ca="1" si="3"/>
        <v>0.37687969438765223</v>
      </c>
      <c r="D224" s="180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</row>
    <row r="225" spans="1:17">
      <c r="A225" s="180">
        <v>223</v>
      </c>
      <c r="B225" s="180"/>
      <c r="C225" s="180">
        <f t="shared" ca="1" si="3"/>
        <v>0.31736267016561481</v>
      </c>
      <c r="D225" s="180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</row>
    <row r="226" spans="1:17">
      <c r="A226" s="180">
        <v>224</v>
      </c>
      <c r="B226" s="180"/>
      <c r="C226" s="180">
        <f t="shared" ca="1" si="3"/>
        <v>0.34660088304511755</v>
      </c>
      <c r="D226" s="180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</row>
    <row r="227" spans="1:17">
      <c r="A227" s="180">
        <v>225</v>
      </c>
      <c r="B227" s="180"/>
      <c r="C227" s="180">
        <f t="shared" ca="1" si="3"/>
        <v>0.3775944394544643</v>
      </c>
      <c r="D227" s="180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</row>
    <row r="228" spans="1:17">
      <c r="A228" s="180">
        <v>226</v>
      </c>
      <c r="B228" s="180"/>
      <c r="C228" s="180">
        <f t="shared" ca="1" si="3"/>
        <v>0.40198363516777069</v>
      </c>
      <c r="D228" s="180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</row>
    <row r="229" spans="1:17">
      <c r="A229" s="180">
        <v>227</v>
      </c>
      <c r="B229" s="180"/>
      <c r="C229" s="180">
        <f t="shared" ca="1" si="3"/>
        <v>0.30649282605842521</v>
      </c>
      <c r="D229" s="180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</row>
    <row r="230" spans="1:17">
      <c r="A230" s="180">
        <v>228</v>
      </c>
      <c r="B230" s="180"/>
      <c r="C230" s="180">
        <f t="shared" ca="1" si="3"/>
        <v>0.35507072863049471</v>
      </c>
      <c r="D230" s="180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</row>
    <row r="231" spans="1:17">
      <c r="A231" s="180">
        <v>229</v>
      </c>
      <c r="B231" s="180"/>
      <c r="C231" s="180">
        <f t="shared" ca="1" si="3"/>
        <v>0.36911304070646317</v>
      </c>
      <c r="D231" s="180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</row>
    <row r="232" spans="1:17">
      <c r="A232" s="180">
        <v>230</v>
      </c>
      <c r="B232" s="180"/>
      <c r="C232" s="180">
        <f t="shared" ca="1" si="3"/>
        <v>0.34512093133108745</v>
      </c>
      <c r="D232" s="180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</row>
    <row r="233" spans="1:17">
      <c r="A233" s="180">
        <v>231</v>
      </c>
      <c r="B233" s="180"/>
      <c r="C233" s="180">
        <f t="shared" ca="1" si="3"/>
        <v>0.40262712131842937</v>
      </c>
      <c r="D233" s="180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</row>
    <row r="234" spans="1:17">
      <c r="A234" s="180">
        <v>232</v>
      </c>
      <c r="B234" s="180"/>
      <c r="C234" s="180">
        <f t="shared" ca="1" si="3"/>
        <v>0.34237519805490935</v>
      </c>
      <c r="D234" s="180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</row>
    <row r="235" spans="1:17">
      <c r="A235" s="180">
        <v>233</v>
      </c>
      <c r="B235" s="180"/>
      <c r="C235" s="180">
        <f t="shared" ca="1" si="3"/>
        <v>0.30753172738097634</v>
      </c>
      <c r="D235" s="180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</row>
    <row r="236" spans="1:17">
      <c r="A236" s="180">
        <v>234</v>
      </c>
      <c r="B236" s="180"/>
      <c r="C236" s="180">
        <f t="shared" ca="1" si="3"/>
        <v>0.35998265902679594</v>
      </c>
      <c r="D236" s="180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</row>
    <row r="237" spans="1:17">
      <c r="A237" s="180">
        <v>235</v>
      </c>
      <c r="B237" s="180"/>
      <c r="C237" s="180">
        <f t="shared" ca="1" si="3"/>
        <v>0.35677613143370601</v>
      </c>
      <c r="D237" s="180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</row>
    <row r="238" spans="1:17">
      <c r="A238" s="180">
        <v>236</v>
      </c>
      <c r="B238" s="180"/>
      <c r="C238" s="180">
        <f t="shared" ca="1" si="3"/>
        <v>0.35097191707558578</v>
      </c>
      <c r="D238" s="180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</row>
    <row r="239" spans="1:17">
      <c r="A239" s="180">
        <v>237</v>
      </c>
      <c r="B239" s="180"/>
      <c r="C239" s="180">
        <f t="shared" ca="1" si="3"/>
        <v>0.39037532246973528</v>
      </c>
      <c r="D239" s="180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</row>
    <row r="240" spans="1:17">
      <c r="A240" s="180">
        <v>238</v>
      </c>
      <c r="B240" s="180"/>
      <c r="C240" s="180">
        <f t="shared" ca="1" si="3"/>
        <v>0.30491359312338662</v>
      </c>
      <c r="D240" s="180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</row>
    <row r="241" spans="1:17">
      <c r="A241" s="180">
        <v>239</v>
      </c>
      <c r="B241" s="180"/>
      <c r="C241" s="180">
        <f t="shared" ca="1" si="3"/>
        <v>0.40476165848168622</v>
      </c>
      <c r="D241" s="180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</row>
    <row r="242" spans="1:17">
      <c r="A242" s="180">
        <v>240</v>
      </c>
      <c r="B242" s="180"/>
      <c r="C242" s="180">
        <f t="shared" ca="1" si="3"/>
        <v>0.35409604842922354</v>
      </c>
      <c r="D242" s="180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</row>
    <row r="243" spans="1:17">
      <c r="A243" s="180">
        <v>241</v>
      </c>
      <c r="B243" s="180"/>
      <c r="C243" s="180">
        <f t="shared" ca="1" si="3"/>
        <v>0.33705882016345229</v>
      </c>
      <c r="D243" s="180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</row>
    <row r="244" spans="1:17">
      <c r="A244" s="180">
        <v>242</v>
      </c>
      <c r="B244" s="180"/>
      <c r="C244" s="180">
        <f t="shared" ca="1" si="3"/>
        <v>0.36015137314699874</v>
      </c>
      <c r="D244" s="180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</row>
    <row r="245" spans="1:17">
      <c r="A245" s="180">
        <v>243</v>
      </c>
      <c r="B245" s="180"/>
      <c r="C245" s="180">
        <f t="shared" ca="1" si="3"/>
        <v>0.33608375304180577</v>
      </c>
      <c r="D245" s="180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</row>
    <row r="246" spans="1:17">
      <c r="A246" s="180">
        <v>244</v>
      </c>
      <c r="B246" s="180"/>
      <c r="C246" s="180">
        <f t="shared" ca="1" si="3"/>
        <v>0.34324035158716937</v>
      </c>
      <c r="D246" s="180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</row>
    <row r="247" spans="1:17">
      <c r="A247" s="180">
        <v>245</v>
      </c>
      <c r="B247" s="180"/>
      <c r="C247" s="180">
        <f t="shared" ca="1" si="3"/>
        <v>0.35086280568744987</v>
      </c>
      <c r="D247" s="180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</row>
    <row r="248" spans="1:17">
      <c r="A248" s="180">
        <v>246</v>
      </c>
      <c r="B248" s="180"/>
      <c r="C248" s="180">
        <f t="shared" ca="1" si="3"/>
        <v>0.33142644828626094</v>
      </c>
      <c r="D248" s="180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</row>
    <row r="249" spans="1:17">
      <c r="A249" s="180">
        <v>247</v>
      </c>
      <c r="B249" s="180"/>
      <c r="C249" s="180">
        <f t="shared" ca="1" si="3"/>
        <v>0.34469182632329232</v>
      </c>
      <c r="D249" s="180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</row>
    <row r="250" spans="1:17">
      <c r="A250" s="180">
        <v>248</v>
      </c>
      <c r="B250" s="180"/>
      <c r="C250" s="180">
        <f t="shared" ca="1" si="3"/>
        <v>0.34672074884761861</v>
      </c>
      <c r="D250" s="180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</row>
    <row r="251" spans="1:17">
      <c r="A251" s="180">
        <v>249</v>
      </c>
      <c r="B251" s="180"/>
      <c r="C251" s="180">
        <f t="shared" ca="1" si="3"/>
        <v>0.32699167031273924</v>
      </c>
      <c r="D251" s="180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</row>
    <row r="252" spans="1:17">
      <c r="A252" s="180">
        <v>250</v>
      </c>
      <c r="B252" s="180"/>
      <c r="C252" s="180">
        <f t="shared" ca="1" si="3"/>
        <v>0.31513076738518775</v>
      </c>
      <c r="D252" s="180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7"/>
      <c r="Q252" s="177"/>
    </row>
    <row r="253" spans="1:17">
      <c r="A253" s="180">
        <v>251</v>
      </c>
      <c r="B253" s="180"/>
      <c r="C253" s="180">
        <f t="shared" ca="1" si="3"/>
        <v>0.35391849069148601</v>
      </c>
      <c r="D253" s="180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7"/>
      <c r="Q253" s="177"/>
    </row>
    <row r="254" spans="1:17">
      <c r="A254" s="180">
        <v>252</v>
      </c>
      <c r="B254" s="180"/>
      <c r="C254" s="180">
        <f t="shared" ca="1" si="3"/>
        <v>0.34873200821346462</v>
      </c>
      <c r="D254" s="180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7"/>
      <c r="Q254" s="177"/>
    </row>
    <row r="255" spans="1:17">
      <c r="A255" s="180">
        <v>253</v>
      </c>
      <c r="B255" s="180"/>
      <c r="C255" s="180">
        <f t="shared" ca="1" si="3"/>
        <v>0.33237880199579439</v>
      </c>
      <c r="D255" s="180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7"/>
      <c r="Q255" s="177"/>
    </row>
    <row r="256" spans="1:17">
      <c r="A256" s="180">
        <v>254</v>
      </c>
      <c r="B256" s="180"/>
      <c r="C256" s="180">
        <f t="shared" ca="1" si="3"/>
        <v>0.36297363284628115</v>
      </c>
      <c r="D256" s="180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7"/>
      <c r="Q256" s="177"/>
    </row>
    <row r="257" spans="1:17">
      <c r="A257" s="180">
        <v>255</v>
      </c>
      <c r="B257" s="180"/>
      <c r="C257" s="180">
        <f t="shared" ca="1" si="3"/>
        <v>0.39177858826023115</v>
      </c>
      <c r="D257" s="180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7"/>
      <c r="Q257" s="177"/>
    </row>
    <row r="258" spans="1:17">
      <c r="A258" s="180">
        <v>256</v>
      </c>
      <c r="B258" s="180"/>
      <c r="C258" s="180">
        <f t="shared" ca="1" si="3"/>
        <v>0.32412300250057918</v>
      </c>
      <c r="D258" s="180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7"/>
      <c r="Q258" s="177"/>
    </row>
    <row r="259" spans="1:17">
      <c r="A259" s="180">
        <v>257</v>
      </c>
      <c r="B259" s="180"/>
      <c r="C259" s="180">
        <f t="shared" ca="1" si="3"/>
        <v>0.34541276068760984</v>
      </c>
      <c r="D259" s="180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7"/>
      <c r="Q259" s="177"/>
    </row>
    <row r="260" spans="1:17">
      <c r="A260" s="180">
        <v>258</v>
      </c>
      <c r="B260" s="180"/>
      <c r="C260" s="180">
        <f t="shared" ref="C260:C323" ca="1" si="4">NORMINV(RAND(),0.35,0.03)</f>
        <v>0.35658843561215975</v>
      </c>
      <c r="D260" s="180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7"/>
      <c r="P260" s="177"/>
      <c r="Q260" s="177"/>
    </row>
    <row r="261" spans="1:17">
      <c r="A261" s="180">
        <v>259</v>
      </c>
      <c r="B261" s="180"/>
      <c r="C261" s="180">
        <f t="shared" ca="1" si="4"/>
        <v>0.35117206726692296</v>
      </c>
      <c r="D261" s="180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7"/>
      <c r="P261" s="177"/>
      <c r="Q261" s="177"/>
    </row>
    <row r="262" spans="1:17">
      <c r="A262" s="180">
        <v>260</v>
      </c>
      <c r="B262" s="180"/>
      <c r="C262" s="180">
        <f t="shared" ca="1" si="4"/>
        <v>0.32601485571452304</v>
      </c>
      <c r="D262" s="180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7"/>
      <c r="P262" s="177"/>
      <c r="Q262" s="177"/>
    </row>
    <row r="263" spans="1:17">
      <c r="A263" s="180">
        <v>261</v>
      </c>
      <c r="B263" s="180"/>
      <c r="C263" s="180">
        <f t="shared" ca="1" si="4"/>
        <v>0.34478495695391537</v>
      </c>
      <c r="D263" s="180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7"/>
      <c r="P263" s="177"/>
      <c r="Q263" s="177"/>
    </row>
    <row r="264" spans="1:17">
      <c r="A264" s="180">
        <v>262</v>
      </c>
      <c r="B264" s="180"/>
      <c r="C264" s="180">
        <f t="shared" ca="1" si="4"/>
        <v>0.3604020949787205</v>
      </c>
      <c r="D264" s="180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7"/>
      <c r="P264" s="177"/>
      <c r="Q264" s="177"/>
    </row>
    <row r="265" spans="1:17">
      <c r="A265" s="180">
        <v>263</v>
      </c>
      <c r="B265" s="180"/>
      <c r="C265" s="180">
        <f t="shared" ca="1" si="4"/>
        <v>0.35207285304056518</v>
      </c>
      <c r="D265" s="180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7"/>
      <c r="P265" s="177"/>
      <c r="Q265" s="177"/>
    </row>
    <row r="266" spans="1:17">
      <c r="A266" s="180">
        <v>264</v>
      </c>
      <c r="B266" s="180"/>
      <c r="C266" s="180">
        <f t="shared" ca="1" si="4"/>
        <v>0.35050364278409041</v>
      </c>
      <c r="D266" s="180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7"/>
      <c r="P266" s="177"/>
      <c r="Q266" s="177"/>
    </row>
    <row r="267" spans="1:17">
      <c r="A267" s="180">
        <v>265</v>
      </c>
      <c r="B267" s="180"/>
      <c r="C267" s="180">
        <f t="shared" ca="1" si="4"/>
        <v>0.35193168907190808</v>
      </c>
      <c r="D267" s="180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7"/>
      <c r="P267" s="177"/>
      <c r="Q267" s="177"/>
    </row>
    <row r="268" spans="1:17">
      <c r="A268" s="180">
        <v>266</v>
      </c>
      <c r="B268" s="180"/>
      <c r="C268" s="180">
        <f t="shared" ca="1" si="4"/>
        <v>0.30491332662357701</v>
      </c>
      <c r="D268" s="180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7"/>
      <c r="P268" s="177"/>
      <c r="Q268" s="177"/>
    </row>
    <row r="269" spans="1:17">
      <c r="A269" s="180">
        <v>267</v>
      </c>
      <c r="B269" s="180"/>
      <c r="C269" s="180">
        <f t="shared" ca="1" si="4"/>
        <v>0.32059602229937212</v>
      </c>
      <c r="D269" s="180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7"/>
      <c r="P269" s="177"/>
      <c r="Q269" s="177"/>
    </row>
    <row r="270" spans="1:17">
      <c r="A270" s="180">
        <v>268</v>
      </c>
      <c r="B270" s="180"/>
      <c r="C270" s="180">
        <f t="shared" ca="1" si="4"/>
        <v>0.3547228767450849</v>
      </c>
      <c r="D270" s="180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7"/>
      <c r="P270" s="177"/>
      <c r="Q270" s="177"/>
    </row>
    <row r="271" spans="1:17">
      <c r="A271" s="180">
        <v>269</v>
      </c>
      <c r="B271" s="180"/>
      <c r="C271" s="180">
        <f t="shared" ca="1" si="4"/>
        <v>0.35138073748291093</v>
      </c>
      <c r="D271" s="180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7"/>
      <c r="P271" s="177"/>
      <c r="Q271" s="177"/>
    </row>
    <row r="272" spans="1:17">
      <c r="A272" s="180">
        <v>270</v>
      </c>
      <c r="B272" s="180"/>
      <c r="C272" s="180">
        <f t="shared" ca="1" si="4"/>
        <v>0.35218019647695498</v>
      </c>
      <c r="D272" s="180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7"/>
      <c r="P272" s="177"/>
      <c r="Q272" s="177"/>
    </row>
    <row r="273" spans="1:17">
      <c r="A273" s="180">
        <v>271</v>
      </c>
      <c r="B273" s="180"/>
      <c r="C273" s="180">
        <f t="shared" ca="1" si="4"/>
        <v>0.39067538839698274</v>
      </c>
      <c r="D273" s="180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7"/>
      <c r="P273" s="177"/>
      <c r="Q273" s="177"/>
    </row>
    <row r="274" spans="1:17">
      <c r="A274" s="180">
        <v>272</v>
      </c>
      <c r="B274" s="180"/>
      <c r="C274" s="180">
        <f t="shared" ca="1" si="4"/>
        <v>0.32362142823088069</v>
      </c>
      <c r="D274" s="180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7"/>
      <c r="P274" s="177"/>
      <c r="Q274" s="177"/>
    </row>
    <row r="275" spans="1:17">
      <c r="A275" s="180">
        <v>273</v>
      </c>
      <c r="B275" s="180"/>
      <c r="C275" s="180">
        <f t="shared" ca="1" si="4"/>
        <v>0.32812853084233318</v>
      </c>
      <c r="D275" s="180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7"/>
      <c r="P275" s="177"/>
      <c r="Q275" s="177"/>
    </row>
    <row r="276" spans="1:17">
      <c r="A276" s="180">
        <v>274</v>
      </c>
      <c r="B276" s="180"/>
      <c r="C276" s="180">
        <f t="shared" ca="1" si="4"/>
        <v>0.39149724888256993</v>
      </c>
      <c r="D276" s="180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7"/>
      <c r="P276" s="177"/>
      <c r="Q276" s="177"/>
    </row>
    <row r="277" spans="1:17">
      <c r="A277" s="180">
        <v>275</v>
      </c>
      <c r="B277" s="180"/>
      <c r="C277" s="180">
        <f t="shared" ca="1" si="4"/>
        <v>0.35332991657599422</v>
      </c>
      <c r="D277" s="180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7"/>
      <c r="P277" s="177"/>
      <c r="Q277" s="177"/>
    </row>
    <row r="278" spans="1:17">
      <c r="A278" s="180">
        <v>276</v>
      </c>
      <c r="B278" s="180"/>
      <c r="C278" s="180">
        <f t="shared" ca="1" si="4"/>
        <v>0.40915186588675584</v>
      </c>
      <c r="D278" s="180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7"/>
      <c r="P278" s="177"/>
      <c r="Q278" s="177"/>
    </row>
    <row r="279" spans="1:17">
      <c r="A279" s="180">
        <v>277</v>
      </c>
      <c r="B279" s="180"/>
      <c r="C279" s="180">
        <f t="shared" ca="1" si="4"/>
        <v>0.39231673889619717</v>
      </c>
      <c r="D279" s="180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7"/>
      <c r="P279" s="177"/>
      <c r="Q279" s="177"/>
    </row>
    <row r="280" spans="1:17">
      <c r="A280" s="180">
        <v>278</v>
      </c>
      <c r="B280" s="180"/>
      <c r="C280" s="180">
        <f t="shared" ca="1" si="4"/>
        <v>0.30454587548630285</v>
      </c>
      <c r="D280" s="180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7"/>
      <c r="P280" s="177"/>
      <c r="Q280" s="177"/>
    </row>
    <row r="281" spans="1:17">
      <c r="A281" s="180">
        <v>279</v>
      </c>
      <c r="B281" s="180"/>
      <c r="C281" s="180">
        <f t="shared" ca="1" si="4"/>
        <v>0.32900006040489649</v>
      </c>
      <c r="D281" s="180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7"/>
      <c r="P281" s="177"/>
      <c r="Q281" s="177"/>
    </row>
    <row r="282" spans="1:17">
      <c r="A282" s="180">
        <v>280</v>
      </c>
      <c r="B282" s="180"/>
      <c r="C282" s="180">
        <f t="shared" ca="1" si="4"/>
        <v>0.35920593713179061</v>
      </c>
      <c r="D282" s="180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7"/>
      <c r="P282" s="177"/>
      <c r="Q282" s="177"/>
    </row>
    <row r="283" spans="1:17">
      <c r="A283" s="180">
        <v>281</v>
      </c>
      <c r="B283" s="180"/>
      <c r="C283" s="180">
        <f t="shared" ca="1" si="4"/>
        <v>0.34653855792587085</v>
      </c>
      <c r="D283" s="180"/>
      <c r="E283" s="177"/>
      <c r="F283" s="177"/>
      <c r="G283" s="177"/>
      <c r="H283" s="177"/>
      <c r="I283" s="177"/>
      <c r="J283" s="177"/>
      <c r="K283" s="177"/>
      <c r="L283" s="177"/>
      <c r="M283" s="177"/>
      <c r="N283" s="177"/>
      <c r="O283" s="177"/>
      <c r="P283" s="177"/>
      <c r="Q283" s="177"/>
    </row>
    <row r="284" spans="1:17">
      <c r="A284" s="180">
        <v>282</v>
      </c>
      <c r="B284" s="180"/>
      <c r="C284" s="180">
        <f t="shared" ca="1" si="4"/>
        <v>0.3890250024907394</v>
      </c>
      <c r="D284" s="180"/>
      <c r="E284" s="177"/>
      <c r="F284" s="177"/>
      <c r="G284" s="177"/>
      <c r="H284" s="177"/>
      <c r="I284" s="177"/>
      <c r="J284" s="177"/>
      <c r="K284" s="177"/>
      <c r="L284" s="177"/>
      <c r="M284" s="177"/>
      <c r="N284" s="177"/>
      <c r="O284" s="177"/>
      <c r="P284" s="177"/>
      <c r="Q284" s="177"/>
    </row>
    <row r="285" spans="1:17">
      <c r="A285" s="180">
        <v>283</v>
      </c>
      <c r="B285" s="180"/>
      <c r="C285" s="180">
        <f t="shared" ca="1" si="4"/>
        <v>0.37549075917004343</v>
      </c>
      <c r="D285" s="180"/>
      <c r="E285" s="177"/>
      <c r="F285" s="177"/>
      <c r="G285" s="177"/>
      <c r="H285" s="177"/>
      <c r="I285" s="177"/>
      <c r="J285" s="177"/>
      <c r="K285" s="177"/>
      <c r="L285" s="177"/>
      <c r="M285" s="177"/>
      <c r="N285" s="177"/>
      <c r="O285" s="177"/>
      <c r="P285" s="177"/>
      <c r="Q285" s="177"/>
    </row>
    <row r="286" spans="1:17">
      <c r="A286" s="180">
        <v>284</v>
      </c>
      <c r="B286" s="180"/>
      <c r="C286" s="180">
        <f t="shared" ca="1" si="4"/>
        <v>0.32529996388499233</v>
      </c>
      <c r="D286" s="180"/>
      <c r="E286" s="177"/>
      <c r="F286" s="177"/>
      <c r="G286" s="177"/>
      <c r="H286" s="177"/>
      <c r="I286" s="177"/>
      <c r="J286" s="177"/>
      <c r="K286" s="177"/>
      <c r="L286" s="177"/>
      <c r="M286" s="177"/>
      <c r="N286" s="177"/>
      <c r="O286" s="177"/>
      <c r="P286" s="177"/>
      <c r="Q286" s="177"/>
    </row>
    <row r="287" spans="1:17">
      <c r="A287" s="180">
        <v>285</v>
      </c>
      <c r="B287" s="180"/>
      <c r="C287" s="180">
        <f t="shared" ca="1" si="4"/>
        <v>0.34832195196721882</v>
      </c>
      <c r="D287" s="180"/>
      <c r="E287" s="177"/>
      <c r="F287" s="177"/>
      <c r="G287" s="177"/>
      <c r="H287" s="177"/>
      <c r="I287" s="177"/>
      <c r="J287" s="177"/>
      <c r="K287" s="177"/>
      <c r="L287" s="177"/>
      <c r="M287" s="177"/>
      <c r="N287" s="177"/>
      <c r="O287" s="177"/>
      <c r="P287" s="177"/>
      <c r="Q287" s="177"/>
    </row>
    <row r="288" spans="1:17">
      <c r="A288" s="180">
        <v>286</v>
      </c>
      <c r="B288" s="180"/>
      <c r="C288" s="180">
        <f t="shared" ca="1" si="4"/>
        <v>0.31663727078800874</v>
      </c>
      <c r="D288" s="180"/>
      <c r="E288" s="177"/>
      <c r="F288" s="177"/>
      <c r="G288" s="177"/>
      <c r="H288" s="177"/>
      <c r="I288" s="177"/>
      <c r="J288" s="177"/>
      <c r="K288" s="177"/>
      <c r="L288" s="177"/>
      <c r="M288" s="177"/>
      <c r="N288" s="177"/>
      <c r="O288" s="177"/>
      <c r="P288" s="177"/>
      <c r="Q288" s="177"/>
    </row>
    <row r="289" spans="1:17">
      <c r="A289" s="180">
        <v>287</v>
      </c>
      <c r="B289" s="180"/>
      <c r="C289" s="180">
        <f t="shared" ca="1" si="4"/>
        <v>0.30662704744488439</v>
      </c>
      <c r="D289" s="180"/>
      <c r="E289" s="177"/>
      <c r="F289" s="177"/>
      <c r="G289" s="177"/>
      <c r="H289" s="177"/>
      <c r="I289" s="177"/>
      <c r="J289" s="177"/>
      <c r="K289" s="177"/>
      <c r="L289" s="177"/>
      <c r="M289" s="177"/>
      <c r="N289" s="177"/>
      <c r="O289" s="177"/>
      <c r="P289" s="177"/>
      <c r="Q289" s="177"/>
    </row>
    <row r="290" spans="1:17">
      <c r="A290" s="180">
        <v>288</v>
      </c>
      <c r="B290" s="180"/>
      <c r="C290" s="180">
        <f t="shared" ca="1" si="4"/>
        <v>0.3555547759727184</v>
      </c>
      <c r="D290" s="180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7"/>
      <c r="P290" s="177"/>
      <c r="Q290" s="177"/>
    </row>
    <row r="291" spans="1:17">
      <c r="A291" s="180">
        <v>289</v>
      </c>
      <c r="B291" s="180"/>
      <c r="C291" s="180">
        <f t="shared" ca="1" si="4"/>
        <v>0.32596053368425143</v>
      </c>
      <c r="D291" s="180"/>
      <c r="E291" s="177"/>
      <c r="F291" s="177"/>
      <c r="G291" s="177"/>
      <c r="H291" s="177"/>
      <c r="I291" s="177"/>
      <c r="J291" s="177"/>
      <c r="K291" s="177"/>
      <c r="L291" s="177"/>
      <c r="M291" s="177"/>
      <c r="N291" s="177"/>
      <c r="O291" s="177"/>
      <c r="P291" s="177"/>
      <c r="Q291" s="177"/>
    </row>
    <row r="292" spans="1:17">
      <c r="A292" s="180">
        <v>290</v>
      </c>
      <c r="B292" s="180"/>
      <c r="C292" s="180">
        <f t="shared" ca="1" si="4"/>
        <v>0.3182005509375454</v>
      </c>
      <c r="D292" s="180"/>
      <c r="E292" s="177"/>
      <c r="F292" s="177"/>
      <c r="G292" s="177"/>
      <c r="H292" s="177"/>
      <c r="I292" s="177"/>
      <c r="J292" s="177"/>
      <c r="K292" s="177"/>
      <c r="L292" s="177"/>
      <c r="M292" s="177"/>
      <c r="N292" s="177"/>
      <c r="O292" s="177"/>
      <c r="P292" s="177"/>
      <c r="Q292" s="177"/>
    </row>
    <row r="293" spans="1:17">
      <c r="A293" s="180">
        <v>291</v>
      </c>
      <c r="B293" s="180"/>
      <c r="C293" s="180">
        <f t="shared" ca="1" si="4"/>
        <v>0.37128083077600066</v>
      </c>
      <c r="D293" s="180"/>
      <c r="E293" s="177"/>
      <c r="F293" s="177"/>
      <c r="G293" s="177"/>
      <c r="H293" s="177"/>
      <c r="I293" s="177"/>
      <c r="J293" s="177"/>
      <c r="K293" s="177"/>
      <c r="L293" s="177"/>
      <c r="M293" s="177"/>
      <c r="N293" s="177"/>
      <c r="O293" s="177"/>
      <c r="P293" s="177"/>
      <c r="Q293" s="177"/>
    </row>
    <row r="294" spans="1:17">
      <c r="A294" s="180">
        <v>292</v>
      </c>
      <c r="B294" s="180"/>
      <c r="C294" s="180">
        <f t="shared" ca="1" si="4"/>
        <v>0.35232140612209789</v>
      </c>
      <c r="D294" s="180"/>
      <c r="E294" s="177"/>
      <c r="F294" s="177"/>
      <c r="G294" s="177"/>
      <c r="H294" s="177"/>
      <c r="I294" s="177"/>
      <c r="J294" s="177"/>
      <c r="K294" s="177"/>
      <c r="L294" s="177"/>
      <c r="M294" s="177"/>
      <c r="N294" s="177"/>
      <c r="O294" s="177"/>
      <c r="P294" s="177"/>
      <c r="Q294" s="177"/>
    </row>
    <row r="295" spans="1:17">
      <c r="A295" s="180">
        <v>293</v>
      </c>
      <c r="B295" s="180"/>
      <c r="C295" s="180">
        <f t="shared" ca="1" si="4"/>
        <v>0.32324167405154786</v>
      </c>
      <c r="D295" s="180"/>
      <c r="E295" s="177"/>
      <c r="F295" s="177"/>
      <c r="G295" s="177"/>
      <c r="H295" s="177"/>
      <c r="I295" s="177"/>
      <c r="J295" s="177"/>
      <c r="K295" s="177"/>
      <c r="L295" s="177"/>
      <c r="M295" s="177"/>
      <c r="N295" s="177"/>
      <c r="O295" s="177"/>
      <c r="P295" s="177"/>
      <c r="Q295" s="177"/>
    </row>
    <row r="296" spans="1:17">
      <c r="A296" s="180">
        <v>294</v>
      </c>
      <c r="B296" s="180"/>
      <c r="C296" s="180">
        <f t="shared" ca="1" si="4"/>
        <v>0.36422602506116614</v>
      </c>
      <c r="D296" s="180"/>
      <c r="E296" s="177"/>
      <c r="F296" s="177"/>
      <c r="G296" s="177"/>
      <c r="H296" s="177"/>
      <c r="I296" s="177"/>
      <c r="J296" s="177"/>
      <c r="K296" s="177"/>
      <c r="L296" s="177"/>
      <c r="M296" s="177"/>
      <c r="N296" s="177"/>
      <c r="O296" s="177"/>
      <c r="P296" s="177"/>
      <c r="Q296" s="177"/>
    </row>
    <row r="297" spans="1:17">
      <c r="A297" s="180">
        <v>295</v>
      </c>
      <c r="B297" s="180"/>
      <c r="C297" s="180">
        <f t="shared" ca="1" si="4"/>
        <v>0.34266264105645544</v>
      </c>
      <c r="D297" s="180"/>
      <c r="E297" s="177"/>
      <c r="F297" s="177"/>
      <c r="G297" s="177"/>
      <c r="H297" s="177"/>
      <c r="I297" s="177"/>
      <c r="J297" s="177"/>
      <c r="K297" s="177"/>
      <c r="L297" s="177"/>
      <c r="M297" s="177"/>
      <c r="N297" s="177"/>
      <c r="O297" s="177"/>
      <c r="P297" s="177"/>
      <c r="Q297" s="177"/>
    </row>
    <row r="298" spans="1:17">
      <c r="A298" s="180">
        <v>296</v>
      </c>
      <c r="B298" s="180"/>
      <c r="C298" s="180">
        <f t="shared" ca="1" si="4"/>
        <v>0.41213264214430495</v>
      </c>
      <c r="D298" s="180"/>
      <c r="E298" s="177"/>
      <c r="F298" s="177"/>
      <c r="G298" s="177"/>
      <c r="H298" s="177"/>
      <c r="I298" s="177"/>
      <c r="J298" s="177"/>
      <c r="K298" s="177"/>
      <c r="L298" s="177"/>
      <c r="M298" s="177"/>
      <c r="N298" s="177"/>
      <c r="O298" s="177"/>
      <c r="P298" s="177"/>
      <c r="Q298" s="177"/>
    </row>
    <row r="299" spans="1:17">
      <c r="A299" s="180">
        <v>297</v>
      </c>
      <c r="B299" s="180"/>
      <c r="C299" s="180">
        <f t="shared" ca="1" si="4"/>
        <v>0.32692599274693263</v>
      </c>
      <c r="D299" s="180"/>
      <c r="E299" s="177"/>
      <c r="F299" s="177"/>
      <c r="G299" s="177"/>
      <c r="H299" s="177"/>
      <c r="I299" s="177"/>
      <c r="J299" s="177"/>
      <c r="K299" s="177"/>
      <c r="L299" s="177"/>
      <c r="M299" s="177"/>
      <c r="N299" s="177"/>
      <c r="O299" s="177"/>
      <c r="P299" s="177"/>
      <c r="Q299" s="177"/>
    </row>
    <row r="300" spans="1:17">
      <c r="A300" s="180">
        <v>298</v>
      </c>
      <c r="B300" s="180"/>
      <c r="C300" s="180">
        <f t="shared" ca="1" si="4"/>
        <v>0.31494135113646149</v>
      </c>
      <c r="D300" s="180"/>
      <c r="E300" s="177"/>
      <c r="F300" s="177"/>
      <c r="G300" s="177"/>
      <c r="H300" s="177"/>
      <c r="I300" s="177"/>
      <c r="J300" s="177"/>
      <c r="K300" s="177"/>
      <c r="L300" s="177"/>
      <c r="M300" s="177"/>
      <c r="N300" s="177"/>
      <c r="O300" s="177"/>
      <c r="P300" s="177"/>
      <c r="Q300" s="177"/>
    </row>
    <row r="301" spans="1:17">
      <c r="A301" s="180">
        <v>299</v>
      </c>
      <c r="B301" s="180"/>
      <c r="C301" s="180">
        <f t="shared" ca="1" si="4"/>
        <v>0.38003607904389508</v>
      </c>
      <c r="D301" s="180"/>
      <c r="E301" s="177"/>
      <c r="F301" s="177"/>
      <c r="G301" s="177"/>
      <c r="H301" s="177"/>
      <c r="I301" s="177"/>
      <c r="J301" s="177"/>
      <c r="K301" s="177"/>
      <c r="L301" s="177"/>
      <c r="M301" s="177"/>
      <c r="N301" s="177"/>
      <c r="O301" s="177"/>
      <c r="P301" s="177"/>
      <c r="Q301" s="177"/>
    </row>
    <row r="302" spans="1:17">
      <c r="A302" s="180">
        <v>300</v>
      </c>
      <c r="B302" s="180"/>
      <c r="C302" s="180">
        <f t="shared" ca="1" si="4"/>
        <v>0.33464224119060287</v>
      </c>
      <c r="D302" s="180"/>
      <c r="E302" s="177"/>
      <c r="F302" s="177"/>
      <c r="G302" s="177"/>
      <c r="H302" s="177"/>
      <c r="I302" s="177"/>
      <c r="J302" s="177"/>
      <c r="K302" s="177"/>
      <c r="L302" s="177"/>
      <c r="M302" s="177"/>
      <c r="N302" s="177"/>
      <c r="O302" s="177"/>
      <c r="P302" s="177"/>
      <c r="Q302" s="177"/>
    </row>
    <row r="303" spans="1:17">
      <c r="A303" s="180">
        <v>301</v>
      </c>
      <c r="B303" s="180"/>
      <c r="C303" s="180">
        <f t="shared" ca="1" si="4"/>
        <v>0.3262102683917793</v>
      </c>
      <c r="D303" s="180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177"/>
      <c r="P303" s="177"/>
      <c r="Q303" s="177"/>
    </row>
    <row r="304" spans="1:17">
      <c r="A304" s="180">
        <v>302</v>
      </c>
      <c r="B304" s="180"/>
      <c r="C304" s="180">
        <f t="shared" ca="1" si="4"/>
        <v>0.35662111688106907</v>
      </c>
      <c r="D304" s="180"/>
      <c r="E304" s="177"/>
      <c r="F304" s="177"/>
      <c r="G304" s="177"/>
      <c r="H304" s="177"/>
      <c r="I304" s="177"/>
      <c r="J304" s="177"/>
      <c r="K304" s="177"/>
      <c r="L304" s="177"/>
      <c r="M304" s="177"/>
      <c r="N304" s="177"/>
      <c r="O304" s="177"/>
      <c r="P304" s="177"/>
      <c r="Q304" s="177"/>
    </row>
    <row r="305" spans="1:17">
      <c r="A305" s="180">
        <v>303</v>
      </c>
      <c r="B305" s="180"/>
      <c r="C305" s="180">
        <f t="shared" ca="1" si="4"/>
        <v>0.37623942916700398</v>
      </c>
      <c r="D305" s="180"/>
      <c r="E305" s="177"/>
      <c r="F305" s="177"/>
      <c r="G305" s="177"/>
      <c r="H305" s="177"/>
      <c r="I305" s="177"/>
      <c r="J305" s="177"/>
      <c r="K305" s="177"/>
      <c r="L305" s="177"/>
      <c r="M305" s="177"/>
      <c r="N305" s="177"/>
      <c r="O305" s="177"/>
      <c r="P305" s="177"/>
      <c r="Q305" s="177"/>
    </row>
    <row r="306" spans="1:17">
      <c r="A306" s="180">
        <v>304</v>
      </c>
      <c r="B306" s="180"/>
      <c r="C306" s="180">
        <f t="shared" ca="1" si="4"/>
        <v>0.35027466912003391</v>
      </c>
      <c r="D306" s="180"/>
      <c r="E306" s="177"/>
      <c r="F306" s="177"/>
      <c r="G306" s="177"/>
      <c r="H306" s="177"/>
      <c r="I306" s="177"/>
      <c r="J306" s="177"/>
      <c r="K306" s="177"/>
      <c r="L306" s="177"/>
      <c r="M306" s="177"/>
      <c r="N306" s="177"/>
      <c r="O306" s="177"/>
      <c r="P306" s="177"/>
      <c r="Q306" s="177"/>
    </row>
    <row r="307" spans="1:17">
      <c r="A307" s="180">
        <v>305</v>
      </c>
      <c r="B307" s="180"/>
      <c r="C307" s="180">
        <f t="shared" ca="1" si="4"/>
        <v>0.40287352836647716</v>
      </c>
      <c r="D307" s="180"/>
      <c r="E307" s="177"/>
      <c r="F307" s="177"/>
      <c r="G307" s="177"/>
      <c r="H307" s="177"/>
      <c r="I307" s="177"/>
      <c r="J307" s="177"/>
      <c r="K307" s="177"/>
      <c r="L307" s="177"/>
      <c r="M307" s="177"/>
      <c r="N307" s="177"/>
      <c r="O307" s="177"/>
      <c r="P307" s="177"/>
      <c r="Q307" s="177"/>
    </row>
    <row r="308" spans="1:17">
      <c r="A308" s="180">
        <v>306</v>
      </c>
      <c r="B308" s="180"/>
      <c r="C308" s="180">
        <f t="shared" ca="1" si="4"/>
        <v>0.3381079962077016</v>
      </c>
      <c r="D308" s="180"/>
      <c r="E308" s="177"/>
      <c r="F308" s="177"/>
      <c r="G308" s="177"/>
      <c r="H308" s="177"/>
      <c r="I308" s="177"/>
      <c r="J308" s="177"/>
      <c r="K308" s="177"/>
      <c r="L308" s="177"/>
      <c r="M308" s="177"/>
      <c r="N308" s="177"/>
      <c r="O308" s="177"/>
      <c r="P308" s="177"/>
      <c r="Q308" s="177"/>
    </row>
    <row r="309" spans="1:17">
      <c r="A309" s="180">
        <v>307</v>
      </c>
      <c r="B309" s="180"/>
      <c r="C309" s="180">
        <f t="shared" ca="1" si="4"/>
        <v>0.35111753072530433</v>
      </c>
      <c r="D309" s="180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</row>
    <row r="310" spans="1:17">
      <c r="A310" s="180">
        <v>308</v>
      </c>
      <c r="B310" s="180"/>
      <c r="C310" s="180">
        <f t="shared" ca="1" si="4"/>
        <v>0.37346023917271642</v>
      </c>
      <c r="D310" s="180"/>
      <c r="E310" s="177"/>
      <c r="F310" s="177"/>
      <c r="G310" s="177"/>
      <c r="H310" s="177"/>
      <c r="I310" s="177"/>
      <c r="J310" s="177"/>
      <c r="K310" s="177"/>
      <c r="L310" s="177"/>
      <c r="M310" s="177"/>
      <c r="N310" s="177"/>
      <c r="O310" s="177"/>
      <c r="P310" s="177"/>
      <c r="Q310" s="177"/>
    </row>
    <row r="311" spans="1:17">
      <c r="A311" s="180">
        <v>309</v>
      </c>
      <c r="B311" s="180"/>
      <c r="C311" s="180">
        <f t="shared" ca="1" si="4"/>
        <v>0.3490173533945834</v>
      </c>
      <c r="D311" s="180"/>
      <c r="E311" s="177"/>
      <c r="F311" s="177"/>
      <c r="G311" s="177"/>
      <c r="H311" s="177"/>
      <c r="I311" s="177"/>
      <c r="J311" s="177"/>
      <c r="K311" s="177"/>
      <c r="L311" s="177"/>
      <c r="M311" s="177"/>
      <c r="N311" s="177"/>
      <c r="O311" s="177"/>
      <c r="P311" s="177"/>
      <c r="Q311" s="177"/>
    </row>
    <row r="312" spans="1:17">
      <c r="A312" s="180">
        <v>310</v>
      </c>
      <c r="B312" s="180"/>
      <c r="C312" s="180">
        <f t="shared" ca="1" si="4"/>
        <v>0.34008549130204868</v>
      </c>
      <c r="D312" s="180"/>
      <c r="E312" s="177"/>
      <c r="F312" s="177"/>
      <c r="G312" s="177"/>
      <c r="H312" s="177"/>
      <c r="I312" s="177"/>
      <c r="J312" s="177"/>
      <c r="K312" s="177"/>
      <c r="L312" s="177"/>
      <c r="M312" s="177"/>
      <c r="N312" s="177"/>
      <c r="O312" s="177"/>
      <c r="P312" s="177"/>
      <c r="Q312" s="177"/>
    </row>
    <row r="313" spans="1:17">
      <c r="A313" s="180">
        <v>311</v>
      </c>
      <c r="B313" s="180"/>
      <c r="C313" s="180">
        <f t="shared" ca="1" si="4"/>
        <v>0.32657777189851833</v>
      </c>
      <c r="D313" s="180"/>
      <c r="E313" s="177"/>
      <c r="F313" s="177"/>
      <c r="G313" s="177"/>
      <c r="H313" s="177"/>
      <c r="I313" s="177"/>
      <c r="J313" s="177"/>
      <c r="K313" s="177"/>
      <c r="L313" s="177"/>
      <c r="M313" s="177"/>
      <c r="N313" s="177"/>
      <c r="O313" s="177"/>
      <c r="P313" s="177"/>
      <c r="Q313" s="177"/>
    </row>
    <row r="314" spans="1:17">
      <c r="A314" s="180">
        <v>312</v>
      </c>
      <c r="B314" s="180"/>
      <c r="C314" s="180">
        <f t="shared" ca="1" si="4"/>
        <v>0.37366539688181966</v>
      </c>
      <c r="D314" s="180"/>
      <c r="E314" s="177"/>
      <c r="F314" s="177"/>
      <c r="G314" s="177"/>
      <c r="H314" s="177"/>
      <c r="I314" s="177"/>
      <c r="J314" s="177"/>
      <c r="K314" s="177"/>
      <c r="L314" s="177"/>
      <c r="M314" s="177"/>
      <c r="N314" s="177"/>
      <c r="O314" s="177"/>
      <c r="P314" s="177"/>
      <c r="Q314" s="177"/>
    </row>
    <row r="315" spans="1:17">
      <c r="A315" s="180">
        <v>313</v>
      </c>
      <c r="B315" s="180"/>
      <c r="C315" s="180">
        <f t="shared" ca="1" si="4"/>
        <v>0.32364261659589538</v>
      </c>
      <c r="D315" s="180"/>
      <c r="E315" s="177"/>
      <c r="F315" s="177"/>
      <c r="G315" s="177"/>
      <c r="H315" s="177"/>
      <c r="I315" s="177"/>
      <c r="J315" s="177"/>
      <c r="K315" s="177"/>
      <c r="L315" s="177"/>
      <c r="M315" s="177"/>
      <c r="N315" s="177"/>
      <c r="O315" s="177"/>
      <c r="P315" s="177"/>
      <c r="Q315" s="177"/>
    </row>
    <row r="316" spans="1:17">
      <c r="A316" s="180">
        <v>314</v>
      </c>
      <c r="B316" s="180"/>
      <c r="C316" s="180">
        <f t="shared" ca="1" si="4"/>
        <v>0.30455252383975867</v>
      </c>
      <c r="D316" s="180"/>
      <c r="E316" s="177"/>
      <c r="F316" s="177"/>
      <c r="G316" s="177"/>
      <c r="H316" s="177"/>
      <c r="I316" s="177"/>
      <c r="J316" s="177"/>
      <c r="K316" s="177"/>
      <c r="L316" s="177"/>
      <c r="M316" s="177"/>
      <c r="N316" s="177"/>
      <c r="O316" s="177"/>
      <c r="P316" s="177"/>
      <c r="Q316" s="177"/>
    </row>
    <row r="317" spans="1:17">
      <c r="A317" s="180">
        <v>315</v>
      </c>
      <c r="B317" s="180"/>
      <c r="C317" s="180">
        <f t="shared" ca="1" si="4"/>
        <v>0.27278343840278929</v>
      </c>
      <c r="D317" s="180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77"/>
      <c r="P317" s="177"/>
      <c r="Q317" s="177"/>
    </row>
    <row r="318" spans="1:17">
      <c r="A318" s="180">
        <v>316</v>
      </c>
      <c r="B318" s="180"/>
      <c r="C318" s="180">
        <f t="shared" ca="1" si="4"/>
        <v>0.35136913577489626</v>
      </c>
      <c r="D318" s="180"/>
      <c r="E318" s="177"/>
      <c r="F318" s="177"/>
      <c r="G318" s="177"/>
      <c r="H318" s="177"/>
      <c r="I318" s="177"/>
      <c r="J318" s="177"/>
      <c r="K318" s="177"/>
      <c r="L318" s="177"/>
      <c r="M318" s="177"/>
      <c r="N318" s="177"/>
      <c r="O318" s="177"/>
      <c r="P318" s="177"/>
      <c r="Q318" s="177"/>
    </row>
    <row r="319" spans="1:17">
      <c r="A319" s="180">
        <v>317</v>
      </c>
      <c r="B319" s="180"/>
      <c r="C319" s="180">
        <f t="shared" ca="1" si="4"/>
        <v>0.3594647186362836</v>
      </c>
      <c r="D319" s="180"/>
      <c r="E319" s="177"/>
      <c r="F319" s="177"/>
      <c r="G319" s="177"/>
      <c r="H319" s="177"/>
      <c r="I319" s="177"/>
      <c r="J319" s="177"/>
      <c r="K319" s="177"/>
      <c r="L319" s="177"/>
      <c r="M319" s="177"/>
      <c r="N319" s="177"/>
      <c r="O319" s="177"/>
      <c r="P319" s="177"/>
      <c r="Q319" s="177"/>
    </row>
    <row r="320" spans="1:17">
      <c r="A320" s="180">
        <v>318</v>
      </c>
      <c r="B320" s="180"/>
      <c r="C320" s="180">
        <f t="shared" ca="1" si="4"/>
        <v>0.35026230434676536</v>
      </c>
      <c r="D320" s="180"/>
      <c r="E320" s="177"/>
      <c r="F320" s="177"/>
      <c r="G320" s="177"/>
      <c r="H320" s="177"/>
      <c r="I320" s="177"/>
      <c r="J320" s="177"/>
      <c r="K320" s="177"/>
      <c r="L320" s="177"/>
      <c r="M320" s="177"/>
      <c r="N320" s="177"/>
      <c r="O320" s="177"/>
      <c r="P320" s="177"/>
      <c r="Q320" s="177"/>
    </row>
    <row r="321" spans="1:17">
      <c r="A321" s="180">
        <v>319</v>
      </c>
      <c r="B321" s="180"/>
      <c r="C321" s="180">
        <f t="shared" ca="1" si="4"/>
        <v>0.31561602736995831</v>
      </c>
      <c r="D321" s="180"/>
      <c r="E321" s="177"/>
      <c r="F321" s="177"/>
      <c r="G321" s="177"/>
      <c r="H321" s="177"/>
      <c r="I321" s="177"/>
      <c r="J321" s="177"/>
      <c r="K321" s="177"/>
      <c r="L321" s="177"/>
      <c r="M321" s="177"/>
      <c r="N321" s="177"/>
      <c r="O321" s="177"/>
      <c r="P321" s="177"/>
      <c r="Q321" s="177"/>
    </row>
    <row r="322" spans="1:17">
      <c r="A322" s="180">
        <v>320</v>
      </c>
      <c r="B322" s="180"/>
      <c r="C322" s="180">
        <f t="shared" ca="1" si="4"/>
        <v>0.41726242561585752</v>
      </c>
      <c r="D322" s="180"/>
      <c r="E322" s="177"/>
      <c r="F322" s="177"/>
      <c r="G322" s="177"/>
      <c r="H322" s="177"/>
      <c r="I322" s="177"/>
      <c r="J322" s="177"/>
      <c r="K322" s="177"/>
      <c r="L322" s="177"/>
      <c r="M322" s="177"/>
      <c r="N322" s="177"/>
      <c r="O322" s="177"/>
      <c r="P322" s="177"/>
      <c r="Q322" s="177"/>
    </row>
    <row r="323" spans="1:17">
      <c r="A323" s="180">
        <v>321</v>
      </c>
      <c r="B323" s="180"/>
      <c r="C323" s="180">
        <f t="shared" ca="1" si="4"/>
        <v>0.35978905410759832</v>
      </c>
      <c r="D323" s="180"/>
      <c r="E323" s="177"/>
      <c r="F323" s="177"/>
      <c r="G323" s="177"/>
      <c r="H323" s="177"/>
      <c r="I323" s="177"/>
      <c r="J323" s="177"/>
      <c r="K323" s="177"/>
      <c r="L323" s="177"/>
      <c r="M323" s="177"/>
      <c r="N323" s="177"/>
      <c r="O323" s="177"/>
      <c r="P323" s="177"/>
      <c r="Q323" s="177"/>
    </row>
    <row r="324" spans="1:17">
      <c r="A324" s="180">
        <v>322</v>
      </c>
      <c r="B324" s="180"/>
      <c r="C324" s="180">
        <f t="shared" ref="C324:C370" ca="1" si="5">NORMINV(RAND(),0.35,0.03)</f>
        <v>0.2777336425269642</v>
      </c>
      <c r="D324" s="180"/>
      <c r="E324" s="177"/>
      <c r="F324" s="177"/>
      <c r="G324" s="177"/>
      <c r="H324" s="177"/>
      <c r="I324" s="177"/>
      <c r="J324" s="177"/>
      <c r="K324" s="177"/>
      <c r="L324" s="177"/>
      <c r="M324" s="177"/>
      <c r="N324" s="177"/>
      <c r="O324" s="177"/>
      <c r="P324" s="177"/>
      <c r="Q324" s="177"/>
    </row>
    <row r="325" spans="1:17">
      <c r="A325" s="180">
        <v>323</v>
      </c>
      <c r="B325" s="180"/>
      <c r="C325" s="180">
        <f t="shared" ca="1" si="5"/>
        <v>0.37449922573038147</v>
      </c>
      <c r="D325" s="180"/>
      <c r="E325" s="177"/>
      <c r="F325" s="177"/>
      <c r="G325" s="177"/>
      <c r="H325" s="177"/>
      <c r="I325" s="177"/>
      <c r="J325" s="177"/>
      <c r="K325" s="177"/>
      <c r="L325" s="177"/>
      <c r="M325" s="177"/>
      <c r="N325" s="177"/>
      <c r="O325" s="177"/>
      <c r="P325" s="177"/>
      <c r="Q325" s="177"/>
    </row>
    <row r="326" spans="1:17">
      <c r="A326" s="180">
        <v>324</v>
      </c>
      <c r="B326" s="180"/>
      <c r="C326" s="180">
        <f t="shared" ca="1" si="5"/>
        <v>0.37128833274434087</v>
      </c>
      <c r="D326" s="180"/>
      <c r="E326" s="177"/>
      <c r="F326" s="177"/>
      <c r="G326" s="177"/>
      <c r="H326" s="177"/>
      <c r="I326" s="177"/>
      <c r="J326" s="177"/>
      <c r="K326" s="177"/>
      <c r="L326" s="177"/>
      <c r="M326" s="177"/>
      <c r="N326" s="177"/>
      <c r="O326" s="177"/>
      <c r="P326" s="177"/>
      <c r="Q326" s="177"/>
    </row>
    <row r="327" spans="1:17">
      <c r="A327" s="180">
        <v>325</v>
      </c>
      <c r="B327" s="180"/>
      <c r="C327" s="180">
        <f t="shared" ca="1" si="5"/>
        <v>0.33430551298101296</v>
      </c>
      <c r="D327" s="180"/>
      <c r="E327" s="177"/>
      <c r="F327" s="177"/>
      <c r="G327" s="177"/>
      <c r="H327" s="177"/>
      <c r="I327" s="177"/>
      <c r="J327" s="177"/>
      <c r="K327" s="177"/>
      <c r="L327" s="177"/>
      <c r="M327" s="177"/>
      <c r="N327" s="177"/>
      <c r="O327" s="177"/>
      <c r="P327" s="177"/>
      <c r="Q327" s="177"/>
    </row>
    <row r="328" spans="1:17">
      <c r="A328" s="180">
        <v>326</v>
      </c>
      <c r="B328" s="180"/>
      <c r="C328" s="180">
        <f t="shared" ca="1" si="5"/>
        <v>0.32434913865147336</v>
      </c>
      <c r="D328" s="180"/>
      <c r="E328" s="177"/>
      <c r="F328" s="177"/>
      <c r="G328" s="177"/>
      <c r="H328" s="177"/>
      <c r="I328" s="177"/>
      <c r="J328" s="177"/>
      <c r="K328" s="177"/>
      <c r="L328" s="177"/>
      <c r="M328" s="177"/>
      <c r="N328" s="177"/>
      <c r="O328" s="177"/>
      <c r="P328" s="177"/>
      <c r="Q328" s="177"/>
    </row>
    <row r="329" spans="1:17">
      <c r="A329" s="180">
        <v>327</v>
      </c>
      <c r="B329" s="180"/>
      <c r="C329" s="180">
        <f t="shared" ca="1" si="5"/>
        <v>0.33902124648933663</v>
      </c>
      <c r="D329" s="180"/>
      <c r="E329" s="177"/>
      <c r="F329" s="177"/>
      <c r="G329" s="177"/>
      <c r="H329" s="177"/>
      <c r="I329" s="177"/>
      <c r="J329" s="177"/>
      <c r="K329" s="177"/>
      <c r="L329" s="177"/>
      <c r="M329" s="177"/>
      <c r="N329" s="177"/>
      <c r="O329" s="177"/>
      <c r="P329" s="177"/>
      <c r="Q329" s="177"/>
    </row>
    <row r="330" spans="1:17">
      <c r="A330" s="180">
        <v>328</v>
      </c>
      <c r="B330" s="180"/>
      <c r="C330" s="180">
        <f t="shared" ca="1" si="5"/>
        <v>0.34391728906076252</v>
      </c>
      <c r="D330" s="180"/>
      <c r="E330" s="177"/>
      <c r="F330" s="177"/>
      <c r="G330" s="177"/>
      <c r="H330" s="177"/>
      <c r="I330" s="177"/>
      <c r="J330" s="177"/>
      <c r="K330" s="177"/>
      <c r="L330" s="177"/>
      <c r="M330" s="177"/>
      <c r="N330" s="177"/>
      <c r="O330" s="177"/>
      <c r="P330" s="177"/>
      <c r="Q330" s="177"/>
    </row>
    <row r="331" spans="1:17">
      <c r="A331" s="180">
        <v>329</v>
      </c>
      <c r="B331" s="180"/>
      <c r="C331" s="180">
        <f t="shared" ca="1" si="5"/>
        <v>0.32995291599067161</v>
      </c>
      <c r="D331" s="180"/>
      <c r="E331" s="177"/>
      <c r="F331" s="177"/>
      <c r="G331" s="177"/>
      <c r="H331" s="177"/>
      <c r="I331" s="177"/>
      <c r="J331" s="177"/>
      <c r="K331" s="177"/>
      <c r="L331" s="177"/>
      <c r="M331" s="177"/>
      <c r="N331" s="177"/>
      <c r="O331" s="177"/>
      <c r="P331" s="177"/>
      <c r="Q331" s="177"/>
    </row>
    <row r="332" spans="1:17">
      <c r="A332" s="180">
        <v>330</v>
      </c>
      <c r="B332" s="180"/>
      <c r="C332" s="180">
        <f t="shared" ca="1" si="5"/>
        <v>0.3023267347699683</v>
      </c>
      <c r="D332" s="180"/>
      <c r="E332" s="177"/>
      <c r="F332" s="177"/>
      <c r="G332" s="177"/>
      <c r="H332" s="177"/>
      <c r="I332" s="177"/>
      <c r="J332" s="177"/>
      <c r="K332" s="177"/>
      <c r="L332" s="177"/>
      <c r="M332" s="177"/>
      <c r="N332" s="177"/>
      <c r="O332" s="177"/>
      <c r="P332" s="177"/>
      <c r="Q332" s="177"/>
    </row>
    <row r="333" spans="1:17">
      <c r="A333" s="180">
        <v>331</v>
      </c>
      <c r="B333" s="180"/>
      <c r="C333" s="180">
        <f t="shared" ca="1" si="5"/>
        <v>0.37348377134161576</v>
      </c>
      <c r="D333" s="180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</row>
    <row r="334" spans="1:17">
      <c r="A334" s="180">
        <v>332</v>
      </c>
      <c r="B334" s="180"/>
      <c r="C334" s="180">
        <f t="shared" ca="1" si="5"/>
        <v>0.35512912150025749</v>
      </c>
      <c r="D334" s="180"/>
      <c r="E334" s="177"/>
      <c r="F334" s="177"/>
      <c r="G334" s="177"/>
      <c r="H334" s="177"/>
      <c r="I334" s="177"/>
      <c r="J334" s="177"/>
      <c r="K334" s="177"/>
      <c r="L334" s="177"/>
      <c r="M334" s="177"/>
      <c r="N334" s="177"/>
      <c r="O334" s="177"/>
      <c r="P334" s="177"/>
      <c r="Q334" s="177"/>
    </row>
    <row r="335" spans="1:17">
      <c r="A335" s="180">
        <v>333</v>
      </c>
      <c r="B335" s="180"/>
      <c r="C335" s="180">
        <f t="shared" ca="1" si="5"/>
        <v>0.40981371797153537</v>
      </c>
      <c r="D335" s="180"/>
      <c r="E335" s="177"/>
      <c r="F335" s="177"/>
      <c r="G335" s="177"/>
      <c r="H335" s="177"/>
      <c r="I335" s="177"/>
      <c r="J335" s="177"/>
      <c r="K335" s="177"/>
      <c r="L335" s="177"/>
      <c r="M335" s="177"/>
      <c r="N335" s="177"/>
      <c r="O335" s="177"/>
      <c r="P335" s="177"/>
      <c r="Q335" s="177"/>
    </row>
    <row r="336" spans="1:17">
      <c r="A336" s="180">
        <v>334</v>
      </c>
      <c r="B336" s="180"/>
      <c r="C336" s="180">
        <f t="shared" ca="1" si="5"/>
        <v>0.29698845522430062</v>
      </c>
      <c r="D336" s="180"/>
      <c r="E336" s="177"/>
      <c r="F336" s="177"/>
      <c r="G336" s="177"/>
      <c r="H336" s="177"/>
      <c r="I336" s="177"/>
      <c r="J336" s="177"/>
      <c r="K336" s="177"/>
      <c r="L336" s="177"/>
      <c r="M336" s="177"/>
      <c r="N336" s="177"/>
      <c r="O336" s="177"/>
      <c r="P336" s="177"/>
      <c r="Q336" s="177"/>
    </row>
    <row r="337" spans="1:17">
      <c r="A337" s="180">
        <v>335</v>
      </c>
      <c r="B337" s="180"/>
      <c r="C337" s="180">
        <f t="shared" ca="1" si="5"/>
        <v>0.34553864570128978</v>
      </c>
      <c r="D337" s="180"/>
      <c r="E337" s="177"/>
      <c r="F337" s="177"/>
      <c r="G337" s="177"/>
      <c r="H337" s="177"/>
      <c r="I337" s="177"/>
      <c r="J337" s="177"/>
      <c r="K337" s="177"/>
      <c r="L337" s="177"/>
      <c r="M337" s="177"/>
      <c r="N337" s="177"/>
      <c r="O337" s="177"/>
      <c r="P337" s="177"/>
      <c r="Q337" s="177"/>
    </row>
    <row r="338" spans="1:17">
      <c r="A338" s="180">
        <v>336</v>
      </c>
      <c r="B338" s="180"/>
      <c r="C338" s="180">
        <f t="shared" ca="1" si="5"/>
        <v>0.33535301467871836</v>
      </c>
      <c r="D338" s="180"/>
      <c r="E338" s="177"/>
      <c r="F338" s="177"/>
      <c r="G338" s="177"/>
      <c r="H338" s="177"/>
      <c r="I338" s="177"/>
      <c r="J338" s="177"/>
      <c r="K338" s="177"/>
      <c r="L338" s="177"/>
      <c r="M338" s="177"/>
      <c r="N338" s="177"/>
      <c r="O338" s="177"/>
      <c r="P338" s="177"/>
      <c r="Q338" s="177"/>
    </row>
    <row r="339" spans="1:17">
      <c r="A339" s="180">
        <v>337</v>
      </c>
      <c r="B339" s="180"/>
      <c r="C339" s="180">
        <f t="shared" ca="1" si="5"/>
        <v>0.31529736680215781</v>
      </c>
      <c r="D339" s="180"/>
      <c r="E339" s="177"/>
      <c r="F339" s="177"/>
      <c r="G339" s="177"/>
      <c r="H339" s="177"/>
      <c r="I339" s="177"/>
      <c r="J339" s="177"/>
      <c r="K339" s="177"/>
      <c r="L339" s="177"/>
      <c r="M339" s="177"/>
      <c r="N339" s="177"/>
      <c r="O339" s="177"/>
      <c r="P339" s="177"/>
      <c r="Q339" s="177"/>
    </row>
    <row r="340" spans="1:17">
      <c r="A340" s="180">
        <v>338</v>
      </c>
      <c r="B340" s="180"/>
      <c r="C340" s="180">
        <f t="shared" ca="1" si="5"/>
        <v>0.37848841454280435</v>
      </c>
      <c r="D340" s="180"/>
      <c r="E340" s="177"/>
      <c r="F340" s="177"/>
      <c r="G340" s="177"/>
      <c r="H340" s="177"/>
      <c r="I340" s="177"/>
      <c r="J340" s="177"/>
      <c r="K340" s="177"/>
      <c r="L340" s="177"/>
      <c r="M340" s="177"/>
      <c r="N340" s="177"/>
      <c r="O340" s="177"/>
      <c r="P340" s="177"/>
      <c r="Q340" s="177"/>
    </row>
    <row r="341" spans="1:17">
      <c r="A341" s="180">
        <v>339</v>
      </c>
      <c r="B341" s="180"/>
      <c r="C341" s="180">
        <f t="shared" ca="1" si="5"/>
        <v>0.36627040764608026</v>
      </c>
      <c r="D341" s="180"/>
      <c r="E341" s="177"/>
      <c r="F341" s="177"/>
      <c r="G341" s="177"/>
      <c r="H341" s="177"/>
      <c r="I341" s="177"/>
      <c r="J341" s="177"/>
      <c r="K341" s="177"/>
      <c r="L341" s="177"/>
      <c r="M341" s="177"/>
      <c r="N341" s="177"/>
      <c r="O341" s="177"/>
      <c r="P341" s="177"/>
      <c r="Q341" s="177"/>
    </row>
    <row r="342" spans="1:17">
      <c r="A342" s="180">
        <v>340</v>
      </c>
      <c r="B342" s="180"/>
      <c r="C342" s="180">
        <f t="shared" ca="1" si="5"/>
        <v>0.38257417753516415</v>
      </c>
      <c r="D342" s="180"/>
      <c r="E342" s="177"/>
      <c r="F342" s="177"/>
      <c r="G342" s="177"/>
      <c r="H342" s="177"/>
      <c r="I342" s="177"/>
      <c r="J342" s="177"/>
      <c r="K342" s="177"/>
      <c r="L342" s="177"/>
      <c r="M342" s="177"/>
      <c r="N342" s="177"/>
      <c r="O342" s="177"/>
      <c r="P342" s="177"/>
      <c r="Q342" s="177"/>
    </row>
    <row r="343" spans="1:17">
      <c r="A343" s="180">
        <v>341</v>
      </c>
      <c r="B343" s="180"/>
      <c r="C343" s="180">
        <f t="shared" ca="1" si="5"/>
        <v>0.41529359566502366</v>
      </c>
      <c r="D343" s="180"/>
      <c r="E343" s="177"/>
      <c r="F343" s="177"/>
      <c r="G343" s="177"/>
      <c r="H343" s="177"/>
      <c r="I343" s="177"/>
      <c r="J343" s="177"/>
      <c r="K343" s="177"/>
      <c r="L343" s="177"/>
      <c r="M343" s="177"/>
      <c r="N343" s="177"/>
      <c r="O343" s="177"/>
      <c r="P343" s="177"/>
      <c r="Q343" s="177"/>
    </row>
    <row r="344" spans="1:17">
      <c r="A344" s="180">
        <v>342</v>
      </c>
      <c r="B344" s="180"/>
      <c r="C344" s="180">
        <f t="shared" ca="1" si="5"/>
        <v>0.40868360224444983</v>
      </c>
      <c r="D344" s="180"/>
      <c r="E344" s="177"/>
      <c r="F344" s="177"/>
      <c r="G344" s="177"/>
      <c r="H344" s="177"/>
      <c r="I344" s="177"/>
      <c r="J344" s="177"/>
      <c r="K344" s="177"/>
      <c r="L344" s="177"/>
      <c r="M344" s="177"/>
      <c r="N344" s="177"/>
      <c r="O344" s="177"/>
      <c r="P344" s="177"/>
      <c r="Q344" s="177"/>
    </row>
    <row r="345" spans="1:17">
      <c r="A345" s="180">
        <v>343</v>
      </c>
      <c r="B345" s="180"/>
      <c r="C345" s="180">
        <f t="shared" ca="1" si="5"/>
        <v>0.37320351490818743</v>
      </c>
      <c r="D345" s="180"/>
      <c r="E345" s="177"/>
      <c r="F345" s="177"/>
      <c r="G345" s="177"/>
      <c r="H345" s="177"/>
      <c r="I345" s="177"/>
      <c r="J345" s="177"/>
      <c r="K345" s="177"/>
      <c r="L345" s="177"/>
      <c r="M345" s="177"/>
      <c r="N345" s="177"/>
      <c r="O345" s="177"/>
      <c r="P345" s="177"/>
      <c r="Q345" s="177"/>
    </row>
    <row r="346" spans="1:17">
      <c r="A346" s="180">
        <v>344</v>
      </c>
      <c r="B346" s="180"/>
      <c r="C346" s="180">
        <f t="shared" ca="1" si="5"/>
        <v>0.33937501399880066</v>
      </c>
      <c r="D346" s="180"/>
      <c r="E346" s="177"/>
      <c r="F346" s="177"/>
      <c r="G346" s="177"/>
      <c r="H346" s="177"/>
      <c r="I346" s="177"/>
      <c r="J346" s="177"/>
      <c r="K346" s="177"/>
      <c r="L346" s="177"/>
      <c r="M346" s="177"/>
      <c r="N346" s="177"/>
      <c r="O346" s="177"/>
      <c r="P346" s="177"/>
      <c r="Q346" s="177"/>
    </row>
    <row r="347" spans="1:17">
      <c r="A347" s="180">
        <v>345</v>
      </c>
      <c r="B347" s="180"/>
      <c r="C347" s="180">
        <f t="shared" ca="1" si="5"/>
        <v>0.38231923935282042</v>
      </c>
      <c r="D347" s="180"/>
      <c r="E347" s="177"/>
      <c r="F347" s="177"/>
      <c r="G347" s="177"/>
      <c r="H347" s="177"/>
      <c r="I347" s="177"/>
      <c r="J347" s="177"/>
      <c r="K347" s="177"/>
      <c r="L347" s="177"/>
      <c r="M347" s="177"/>
      <c r="N347" s="177"/>
      <c r="O347" s="177"/>
      <c r="P347" s="177"/>
      <c r="Q347" s="177"/>
    </row>
    <row r="348" spans="1:17">
      <c r="A348" s="180">
        <v>346</v>
      </c>
      <c r="B348" s="180"/>
      <c r="C348" s="180">
        <f t="shared" ca="1" si="5"/>
        <v>0.37313382225475278</v>
      </c>
      <c r="D348" s="180"/>
      <c r="E348" s="177"/>
      <c r="F348" s="177"/>
      <c r="G348" s="177"/>
      <c r="H348" s="177"/>
      <c r="I348" s="177"/>
      <c r="J348" s="177"/>
      <c r="K348" s="177"/>
      <c r="L348" s="177"/>
      <c r="M348" s="177"/>
      <c r="N348" s="177"/>
      <c r="O348" s="177"/>
      <c r="P348" s="177"/>
      <c r="Q348" s="177"/>
    </row>
    <row r="349" spans="1:17">
      <c r="A349" s="180">
        <v>347</v>
      </c>
      <c r="B349" s="180"/>
      <c r="C349" s="180">
        <f t="shared" ca="1" si="5"/>
        <v>0.32978327071186891</v>
      </c>
      <c r="D349" s="180"/>
      <c r="E349" s="177"/>
      <c r="F349" s="177"/>
      <c r="G349" s="177"/>
      <c r="H349" s="177"/>
      <c r="I349" s="177"/>
      <c r="J349" s="177"/>
      <c r="K349" s="177"/>
      <c r="L349" s="177"/>
      <c r="M349" s="177"/>
      <c r="N349" s="177"/>
      <c r="O349" s="177"/>
      <c r="P349" s="177"/>
      <c r="Q349" s="177"/>
    </row>
    <row r="350" spans="1:17">
      <c r="A350" s="180">
        <v>348</v>
      </c>
      <c r="B350" s="180"/>
      <c r="C350" s="180">
        <f t="shared" ca="1" si="5"/>
        <v>0.34311433366446131</v>
      </c>
      <c r="D350" s="180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177"/>
      <c r="P350" s="177"/>
      <c r="Q350" s="177"/>
    </row>
    <row r="351" spans="1:17">
      <c r="A351" s="180">
        <v>349</v>
      </c>
      <c r="B351" s="180"/>
      <c r="C351" s="180">
        <f t="shared" ca="1" si="5"/>
        <v>0.37325393292557207</v>
      </c>
      <c r="D351" s="180"/>
      <c r="E351" s="177"/>
      <c r="F351" s="177"/>
      <c r="G351" s="177"/>
      <c r="H351" s="177"/>
      <c r="I351" s="177"/>
      <c r="J351" s="177"/>
      <c r="K351" s="177"/>
      <c r="L351" s="177"/>
      <c r="M351" s="177"/>
      <c r="N351" s="177"/>
      <c r="O351" s="177"/>
      <c r="P351" s="177"/>
      <c r="Q351" s="177"/>
    </row>
    <row r="352" spans="1:17">
      <c r="A352" s="180">
        <v>350</v>
      </c>
      <c r="B352" s="180"/>
      <c r="C352" s="180">
        <f t="shared" ca="1" si="5"/>
        <v>0.35365698946628149</v>
      </c>
      <c r="D352" s="180"/>
      <c r="E352" s="177"/>
      <c r="F352" s="177"/>
      <c r="G352" s="177"/>
      <c r="H352" s="177"/>
      <c r="I352" s="177"/>
      <c r="J352" s="177"/>
      <c r="K352" s="177"/>
      <c r="L352" s="177"/>
      <c r="M352" s="177"/>
      <c r="N352" s="177"/>
      <c r="O352" s="177"/>
      <c r="P352" s="177"/>
      <c r="Q352" s="177"/>
    </row>
    <row r="353" spans="1:17">
      <c r="A353" s="180">
        <v>351</v>
      </c>
      <c r="B353" s="180"/>
      <c r="C353" s="180">
        <f t="shared" ca="1" si="5"/>
        <v>0.32944477674359435</v>
      </c>
      <c r="D353" s="180"/>
      <c r="E353" s="177"/>
      <c r="F353" s="177"/>
      <c r="G353" s="177"/>
      <c r="H353" s="177"/>
      <c r="I353" s="177"/>
      <c r="J353" s="177"/>
      <c r="K353" s="177"/>
      <c r="L353" s="177"/>
      <c r="M353" s="177"/>
      <c r="N353" s="177"/>
      <c r="O353" s="177"/>
      <c r="P353" s="177"/>
      <c r="Q353" s="177"/>
    </row>
    <row r="354" spans="1:17">
      <c r="A354" s="180">
        <v>352</v>
      </c>
      <c r="B354" s="180"/>
      <c r="C354" s="180">
        <f t="shared" ca="1" si="5"/>
        <v>0.34851850115266797</v>
      </c>
      <c r="D354" s="180"/>
      <c r="E354" s="177"/>
      <c r="F354" s="177"/>
      <c r="G354" s="177"/>
      <c r="H354" s="177"/>
      <c r="I354" s="177"/>
      <c r="J354" s="177"/>
      <c r="K354" s="177"/>
      <c r="L354" s="177"/>
      <c r="M354" s="177"/>
      <c r="N354" s="177"/>
      <c r="O354" s="177"/>
      <c r="P354" s="177"/>
      <c r="Q354" s="177"/>
    </row>
    <row r="355" spans="1:17">
      <c r="A355" s="180">
        <v>353</v>
      </c>
      <c r="B355" s="180"/>
      <c r="C355" s="180">
        <f t="shared" ca="1" si="5"/>
        <v>0.30834548985897642</v>
      </c>
      <c r="D355" s="180"/>
      <c r="E355" s="177"/>
      <c r="F355" s="177"/>
      <c r="G355" s="177"/>
      <c r="H355" s="177"/>
      <c r="I355" s="177"/>
      <c r="J355" s="177"/>
      <c r="K355" s="177"/>
      <c r="L355" s="177"/>
      <c r="M355" s="177"/>
      <c r="N355" s="177"/>
      <c r="O355" s="177"/>
      <c r="P355" s="177"/>
      <c r="Q355" s="177"/>
    </row>
    <row r="356" spans="1:17">
      <c r="A356" s="180">
        <v>354</v>
      </c>
      <c r="B356" s="180"/>
      <c r="C356" s="180">
        <f t="shared" ca="1" si="5"/>
        <v>0.40604407919597141</v>
      </c>
      <c r="D356" s="180"/>
      <c r="E356" s="177"/>
      <c r="F356" s="177"/>
      <c r="G356" s="177"/>
      <c r="H356" s="177"/>
      <c r="I356" s="177"/>
      <c r="J356" s="177"/>
      <c r="K356" s="177"/>
      <c r="L356" s="177"/>
      <c r="M356" s="177"/>
      <c r="N356" s="177"/>
      <c r="O356" s="177"/>
      <c r="P356" s="177"/>
      <c r="Q356" s="177"/>
    </row>
    <row r="357" spans="1:17">
      <c r="A357" s="180">
        <v>355</v>
      </c>
      <c r="B357" s="180"/>
      <c r="C357" s="180">
        <f t="shared" ca="1" si="5"/>
        <v>0.30479230118677936</v>
      </c>
      <c r="D357" s="180"/>
      <c r="E357" s="177"/>
      <c r="F357" s="177"/>
      <c r="G357" s="177"/>
      <c r="H357" s="177"/>
      <c r="I357" s="177"/>
      <c r="J357" s="177"/>
      <c r="K357" s="177"/>
      <c r="L357" s="177"/>
      <c r="M357" s="177"/>
      <c r="N357" s="177"/>
      <c r="O357" s="177"/>
      <c r="P357" s="177"/>
      <c r="Q357" s="177"/>
    </row>
    <row r="358" spans="1:17">
      <c r="A358" s="180">
        <v>356</v>
      </c>
      <c r="B358" s="180"/>
      <c r="C358" s="180">
        <f t="shared" ca="1" si="5"/>
        <v>0.39293124548752945</v>
      </c>
      <c r="D358" s="180"/>
      <c r="E358" s="177"/>
      <c r="F358" s="177"/>
      <c r="G358" s="177"/>
      <c r="H358" s="177"/>
      <c r="I358" s="177"/>
      <c r="J358" s="177"/>
      <c r="K358" s="177"/>
      <c r="L358" s="177"/>
      <c r="M358" s="177"/>
      <c r="N358" s="177"/>
      <c r="O358" s="177"/>
      <c r="P358" s="177"/>
      <c r="Q358" s="177"/>
    </row>
    <row r="359" spans="1:17">
      <c r="A359" s="180">
        <v>357</v>
      </c>
      <c r="B359" s="180"/>
      <c r="C359" s="180">
        <f t="shared" ca="1" si="5"/>
        <v>0.33015965564748984</v>
      </c>
      <c r="D359" s="180"/>
      <c r="E359" s="177"/>
      <c r="F359" s="177"/>
      <c r="G359" s="177"/>
      <c r="H359" s="177"/>
      <c r="I359" s="177"/>
      <c r="J359" s="177"/>
      <c r="K359" s="177"/>
      <c r="L359" s="177"/>
      <c r="M359" s="177"/>
      <c r="N359" s="177"/>
      <c r="O359" s="177"/>
      <c r="P359" s="177"/>
      <c r="Q359" s="177"/>
    </row>
    <row r="360" spans="1:17">
      <c r="A360" s="180">
        <v>358</v>
      </c>
      <c r="B360" s="180"/>
      <c r="C360" s="180">
        <f t="shared" ca="1" si="5"/>
        <v>0.32588569668798906</v>
      </c>
      <c r="D360" s="180"/>
      <c r="E360" s="177"/>
      <c r="F360" s="177"/>
      <c r="G360" s="177"/>
      <c r="H360" s="177"/>
      <c r="I360" s="177"/>
      <c r="J360" s="177"/>
      <c r="K360" s="177"/>
      <c r="L360" s="177"/>
      <c r="M360" s="177"/>
      <c r="N360" s="177"/>
      <c r="O360" s="177"/>
      <c r="P360" s="177"/>
      <c r="Q360" s="177"/>
    </row>
    <row r="361" spans="1:17">
      <c r="A361" s="180">
        <v>359</v>
      </c>
      <c r="B361" s="180"/>
      <c r="C361" s="180">
        <f t="shared" ca="1" si="5"/>
        <v>0.34846185309048966</v>
      </c>
      <c r="D361" s="180"/>
      <c r="E361" s="177"/>
      <c r="F361" s="177"/>
      <c r="G361" s="177"/>
      <c r="H361" s="177"/>
      <c r="I361" s="177"/>
      <c r="J361" s="177"/>
      <c r="K361" s="177"/>
      <c r="L361" s="177"/>
      <c r="M361" s="177"/>
      <c r="N361" s="177"/>
      <c r="O361" s="177"/>
      <c r="P361" s="177"/>
      <c r="Q361" s="177"/>
    </row>
    <row r="362" spans="1:17">
      <c r="A362" s="180">
        <v>360</v>
      </c>
      <c r="B362" s="180"/>
      <c r="C362" s="180">
        <f t="shared" ca="1" si="5"/>
        <v>0.34447983022678874</v>
      </c>
      <c r="D362" s="180"/>
      <c r="E362" s="177"/>
      <c r="F362" s="177"/>
      <c r="G362" s="177"/>
      <c r="H362" s="177"/>
      <c r="I362" s="177"/>
      <c r="J362" s="177"/>
      <c r="K362" s="177"/>
      <c r="L362" s="177"/>
      <c r="M362" s="177"/>
      <c r="N362" s="177"/>
      <c r="O362" s="177"/>
      <c r="P362" s="177"/>
      <c r="Q362" s="177"/>
    </row>
    <row r="363" spans="1:17">
      <c r="A363" s="180">
        <v>361</v>
      </c>
      <c r="B363" s="180"/>
      <c r="C363" s="180">
        <f t="shared" ca="1" si="5"/>
        <v>0.34159309729158654</v>
      </c>
      <c r="D363" s="180"/>
      <c r="E363" s="177"/>
      <c r="F363" s="177"/>
      <c r="G363" s="177"/>
      <c r="H363" s="177"/>
      <c r="I363" s="177"/>
      <c r="J363" s="177"/>
      <c r="K363" s="177"/>
      <c r="L363" s="177"/>
      <c r="M363" s="177"/>
      <c r="N363" s="177"/>
      <c r="O363" s="177"/>
      <c r="P363" s="177"/>
      <c r="Q363" s="177"/>
    </row>
    <row r="364" spans="1:17">
      <c r="A364" s="180">
        <v>362</v>
      </c>
      <c r="B364" s="180"/>
      <c r="C364" s="180">
        <f t="shared" ca="1" si="5"/>
        <v>0.32984514214828342</v>
      </c>
      <c r="D364" s="180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77"/>
      <c r="P364" s="177"/>
      <c r="Q364" s="177"/>
    </row>
    <row r="365" spans="1:17">
      <c r="A365" s="180">
        <v>363</v>
      </c>
      <c r="B365" s="180"/>
      <c r="C365" s="180">
        <f t="shared" ca="1" si="5"/>
        <v>0.30714756548446542</v>
      </c>
      <c r="D365" s="180"/>
      <c r="E365" s="177"/>
      <c r="F365" s="177"/>
      <c r="G365" s="177"/>
      <c r="H365" s="177"/>
      <c r="I365" s="177"/>
      <c r="J365" s="177"/>
      <c r="K365" s="177"/>
      <c r="L365" s="177"/>
      <c r="M365" s="177"/>
      <c r="N365" s="177"/>
      <c r="O365" s="177"/>
      <c r="P365" s="177"/>
      <c r="Q365" s="177"/>
    </row>
    <row r="366" spans="1:17">
      <c r="A366" s="180">
        <v>364</v>
      </c>
      <c r="B366" s="180"/>
      <c r="C366" s="180">
        <f t="shared" ca="1" si="5"/>
        <v>0.3470660106773788</v>
      </c>
      <c r="D366" s="180"/>
      <c r="E366" s="177"/>
      <c r="F366" s="177"/>
      <c r="G366" s="177"/>
      <c r="H366" s="177"/>
      <c r="I366" s="177"/>
      <c r="J366" s="177"/>
      <c r="K366" s="177"/>
      <c r="L366" s="177"/>
      <c r="M366" s="177"/>
      <c r="N366" s="177"/>
      <c r="O366" s="177"/>
      <c r="P366" s="177"/>
      <c r="Q366" s="177"/>
    </row>
    <row r="367" spans="1:17">
      <c r="A367" s="180">
        <v>365</v>
      </c>
      <c r="B367" s="180"/>
      <c r="C367" s="180">
        <f t="shared" ca="1" si="5"/>
        <v>0.29584638546170278</v>
      </c>
      <c r="D367" s="180"/>
      <c r="E367" s="177"/>
      <c r="F367" s="177"/>
      <c r="G367" s="177"/>
      <c r="H367" s="177"/>
      <c r="I367" s="177"/>
      <c r="J367" s="177"/>
      <c r="K367" s="177"/>
      <c r="L367" s="177"/>
      <c r="M367" s="177"/>
      <c r="N367" s="177"/>
      <c r="O367" s="177"/>
      <c r="P367" s="177"/>
      <c r="Q367" s="177"/>
    </row>
    <row r="368" spans="1:17">
      <c r="A368" s="180">
        <v>366</v>
      </c>
      <c r="B368" s="180"/>
      <c r="C368" s="180">
        <f t="shared" ca="1" si="5"/>
        <v>0.35440338104698754</v>
      </c>
      <c r="D368" s="180"/>
      <c r="E368" s="177"/>
      <c r="F368" s="177"/>
      <c r="G368" s="177"/>
      <c r="H368" s="177"/>
      <c r="I368" s="177"/>
      <c r="J368" s="177"/>
      <c r="K368" s="177"/>
      <c r="L368" s="177"/>
      <c r="M368" s="177"/>
      <c r="N368" s="177"/>
      <c r="O368" s="177"/>
      <c r="P368" s="177"/>
      <c r="Q368" s="177"/>
    </row>
    <row r="369" spans="1:17">
      <c r="A369" s="180">
        <v>367</v>
      </c>
      <c r="B369" s="180"/>
      <c r="C369" s="180">
        <f t="shared" ca="1" si="5"/>
        <v>0.30043372776146005</v>
      </c>
      <c r="D369" s="180"/>
      <c r="E369" s="177"/>
      <c r="F369" s="177"/>
      <c r="G369" s="177"/>
      <c r="H369" s="177"/>
      <c r="I369" s="177"/>
      <c r="J369" s="177"/>
      <c r="K369" s="177"/>
      <c r="L369" s="177"/>
      <c r="M369" s="177"/>
      <c r="N369" s="177"/>
      <c r="O369" s="177"/>
      <c r="P369" s="177"/>
      <c r="Q369" s="177"/>
    </row>
    <row r="370" spans="1:17">
      <c r="A370" s="180">
        <v>368</v>
      </c>
      <c r="B370" s="180"/>
      <c r="C370" s="180">
        <f t="shared" ca="1" si="5"/>
        <v>0.31829799129323166</v>
      </c>
      <c r="D370" s="180"/>
      <c r="E370" s="177"/>
      <c r="F370" s="177"/>
      <c r="G370" s="177"/>
      <c r="H370" s="177"/>
      <c r="I370" s="177"/>
      <c r="J370" s="177"/>
      <c r="K370" s="177"/>
      <c r="L370" s="177"/>
      <c r="M370" s="177"/>
      <c r="N370" s="177"/>
      <c r="O370" s="177"/>
      <c r="P370" s="177"/>
      <c r="Q370" s="177"/>
    </row>
    <row r="371" spans="1:17">
      <c r="A371" s="180">
        <v>369</v>
      </c>
      <c r="B371" s="180"/>
      <c r="C371" s="180"/>
      <c r="D371" s="180"/>
      <c r="E371" s="177"/>
      <c r="F371" s="177"/>
      <c r="G371" s="177"/>
      <c r="H371" s="177"/>
      <c r="I371" s="177"/>
      <c r="J371" s="177"/>
      <c r="K371" s="177"/>
      <c r="L371" s="177"/>
      <c r="M371" s="177"/>
      <c r="N371" s="177"/>
      <c r="O371" s="177"/>
      <c r="P371" s="177"/>
      <c r="Q371" s="177"/>
    </row>
    <row r="372" spans="1:17">
      <c r="A372" s="180">
        <v>370</v>
      </c>
      <c r="B372" s="180"/>
      <c r="C372" s="180"/>
      <c r="D372" s="180"/>
      <c r="E372" s="177"/>
      <c r="F372" s="177"/>
      <c r="G372" s="177"/>
      <c r="H372" s="177"/>
      <c r="I372" s="177"/>
      <c r="J372" s="177"/>
      <c r="K372" s="177"/>
      <c r="L372" s="177"/>
      <c r="M372" s="177"/>
      <c r="N372" s="177"/>
      <c r="O372" s="177"/>
      <c r="P372" s="177"/>
      <c r="Q372" s="177"/>
    </row>
    <row r="373" spans="1:17">
      <c r="A373" s="180">
        <v>371</v>
      </c>
      <c r="B373" s="180"/>
      <c r="C373" s="180"/>
      <c r="D373" s="180"/>
      <c r="E373" s="177"/>
      <c r="F373" s="177"/>
      <c r="G373" s="177"/>
      <c r="H373" s="177"/>
      <c r="I373" s="177"/>
      <c r="J373" s="177"/>
      <c r="K373" s="177"/>
      <c r="L373" s="177"/>
      <c r="M373" s="177"/>
      <c r="N373" s="177"/>
      <c r="O373" s="177"/>
      <c r="P373" s="177"/>
      <c r="Q373" s="177"/>
    </row>
    <row r="374" spans="1:17">
      <c r="A374" s="180">
        <v>372</v>
      </c>
      <c r="B374" s="180"/>
      <c r="C374" s="180"/>
      <c r="D374" s="180"/>
      <c r="E374" s="177"/>
      <c r="F374" s="177"/>
      <c r="G374" s="177"/>
      <c r="H374" s="177"/>
      <c r="I374" s="177"/>
      <c r="J374" s="177"/>
      <c r="K374" s="177"/>
      <c r="L374" s="177"/>
      <c r="M374" s="177"/>
      <c r="N374" s="177"/>
      <c r="O374" s="177"/>
      <c r="P374" s="177"/>
      <c r="Q374" s="177"/>
    </row>
    <row r="375" spans="1:17">
      <c r="A375" s="180">
        <v>373</v>
      </c>
      <c r="B375" s="180"/>
      <c r="C375" s="180"/>
      <c r="D375" s="180"/>
      <c r="E375" s="177"/>
      <c r="F375" s="177"/>
      <c r="G375" s="177"/>
      <c r="H375" s="177"/>
      <c r="I375" s="177"/>
      <c r="J375" s="177"/>
      <c r="K375" s="177"/>
      <c r="L375" s="177"/>
      <c r="M375" s="177"/>
      <c r="N375" s="177"/>
      <c r="O375" s="177"/>
      <c r="P375" s="177"/>
      <c r="Q375" s="177"/>
    </row>
    <row r="376" spans="1:17">
      <c r="A376" s="180">
        <v>374</v>
      </c>
      <c r="B376" s="180"/>
      <c r="C376" s="180"/>
      <c r="D376" s="180"/>
      <c r="E376" s="177"/>
      <c r="F376" s="177"/>
      <c r="G376" s="177"/>
      <c r="H376" s="177"/>
      <c r="I376" s="177"/>
      <c r="J376" s="177"/>
      <c r="K376" s="177"/>
      <c r="L376" s="177"/>
      <c r="M376" s="177"/>
      <c r="N376" s="177"/>
      <c r="O376" s="177"/>
      <c r="P376" s="177"/>
      <c r="Q376" s="177"/>
    </row>
    <row r="377" spans="1:17">
      <c r="A377" s="180">
        <v>375</v>
      </c>
      <c r="B377" s="180"/>
      <c r="C377" s="180"/>
      <c r="D377" s="180"/>
      <c r="E377" s="177"/>
      <c r="F377" s="177"/>
      <c r="G377" s="177"/>
      <c r="H377" s="177"/>
      <c r="I377" s="177"/>
      <c r="J377" s="177"/>
      <c r="K377" s="177"/>
      <c r="L377" s="177"/>
      <c r="M377" s="177"/>
      <c r="N377" s="177"/>
      <c r="O377" s="177"/>
      <c r="P377" s="177"/>
      <c r="Q377" s="177"/>
    </row>
    <row r="378" spans="1:17">
      <c r="A378" s="180">
        <v>376</v>
      </c>
      <c r="B378" s="180"/>
      <c r="C378" s="180"/>
      <c r="D378" s="180"/>
      <c r="E378" s="177"/>
      <c r="F378" s="177"/>
      <c r="G378" s="177"/>
      <c r="H378" s="177"/>
      <c r="I378" s="177"/>
      <c r="J378" s="177"/>
      <c r="K378" s="177"/>
      <c r="L378" s="177"/>
      <c r="M378" s="177"/>
      <c r="N378" s="177"/>
      <c r="O378" s="177"/>
      <c r="P378" s="177"/>
      <c r="Q378" s="177"/>
    </row>
    <row r="379" spans="1:17">
      <c r="A379" s="180">
        <v>377</v>
      </c>
      <c r="B379" s="180"/>
      <c r="C379" s="180"/>
      <c r="D379" s="180"/>
      <c r="E379" s="177"/>
      <c r="F379" s="177"/>
      <c r="G379" s="177"/>
      <c r="H379" s="177"/>
      <c r="I379" s="177"/>
      <c r="J379" s="177"/>
      <c r="K379" s="177"/>
      <c r="L379" s="177"/>
      <c r="M379" s="177"/>
      <c r="N379" s="177"/>
      <c r="O379" s="177"/>
      <c r="P379" s="177"/>
      <c r="Q379" s="177"/>
    </row>
    <row r="380" spans="1:17">
      <c r="A380" s="180">
        <v>378</v>
      </c>
      <c r="B380" s="180"/>
      <c r="C380" s="180"/>
      <c r="D380" s="180"/>
      <c r="E380" s="177"/>
      <c r="F380" s="177"/>
      <c r="G380" s="177"/>
      <c r="H380" s="177"/>
      <c r="I380" s="177"/>
      <c r="J380" s="177"/>
      <c r="K380" s="177"/>
      <c r="L380" s="177"/>
      <c r="M380" s="177"/>
      <c r="N380" s="177"/>
      <c r="O380" s="177"/>
      <c r="P380" s="177"/>
      <c r="Q380" s="177"/>
    </row>
    <row r="381" spans="1:17">
      <c r="A381" s="180">
        <v>379</v>
      </c>
      <c r="B381" s="180"/>
      <c r="C381" s="180"/>
      <c r="D381" s="180"/>
      <c r="E381" s="177"/>
      <c r="F381" s="177"/>
      <c r="G381" s="177"/>
      <c r="H381" s="177"/>
      <c r="I381" s="177"/>
      <c r="J381" s="177"/>
      <c r="K381" s="177"/>
      <c r="L381" s="177"/>
      <c r="M381" s="177"/>
      <c r="N381" s="177"/>
      <c r="O381" s="177"/>
      <c r="P381" s="177"/>
      <c r="Q381" s="177"/>
    </row>
    <row r="382" spans="1:17">
      <c r="A382" s="180">
        <v>380</v>
      </c>
      <c r="B382" s="180"/>
      <c r="C382" s="180"/>
      <c r="D382" s="180"/>
      <c r="E382" s="177"/>
      <c r="F382" s="177"/>
      <c r="G382" s="177"/>
      <c r="H382" s="177"/>
      <c r="I382" s="177"/>
      <c r="J382" s="177"/>
      <c r="K382" s="177"/>
      <c r="L382" s="177"/>
      <c r="M382" s="177"/>
      <c r="N382" s="177"/>
      <c r="O382" s="177"/>
      <c r="P382" s="177"/>
      <c r="Q382" s="177"/>
    </row>
    <row r="383" spans="1:17">
      <c r="A383" s="180">
        <v>381</v>
      </c>
      <c r="B383" s="180"/>
      <c r="C383" s="180"/>
      <c r="D383" s="180"/>
      <c r="E383" s="177"/>
      <c r="F383" s="177"/>
      <c r="G383" s="177"/>
      <c r="H383" s="177"/>
      <c r="I383" s="177"/>
      <c r="J383" s="177"/>
      <c r="K383" s="177"/>
      <c r="L383" s="177"/>
      <c r="M383" s="177"/>
      <c r="N383" s="177"/>
      <c r="O383" s="177"/>
      <c r="P383" s="177"/>
      <c r="Q383" s="177"/>
    </row>
    <row r="384" spans="1:17">
      <c r="A384" s="180">
        <v>382</v>
      </c>
      <c r="B384" s="180"/>
      <c r="C384" s="180"/>
      <c r="D384" s="180"/>
      <c r="E384" s="177"/>
      <c r="F384" s="177"/>
      <c r="G384" s="177"/>
      <c r="H384" s="177"/>
      <c r="I384" s="177"/>
      <c r="J384" s="177"/>
      <c r="K384" s="177"/>
      <c r="L384" s="177"/>
      <c r="M384" s="177"/>
      <c r="N384" s="177"/>
      <c r="O384" s="177"/>
      <c r="P384" s="177"/>
      <c r="Q384" s="177"/>
    </row>
    <row r="385" spans="1:17">
      <c r="A385" s="180">
        <v>383</v>
      </c>
      <c r="B385" s="180"/>
      <c r="C385" s="180"/>
      <c r="D385" s="180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</row>
    <row r="386" spans="1:17">
      <c r="A386" s="180">
        <v>384</v>
      </c>
      <c r="B386" s="180"/>
      <c r="C386" s="180"/>
      <c r="D386" s="180"/>
      <c r="E386" s="177"/>
      <c r="F386" s="177"/>
      <c r="G386" s="177"/>
      <c r="H386" s="177"/>
      <c r="I386" s="177"/>
      <c r="J386" s="177"/>
      <c r="K386" s="177"/>
      <c r="L386" s="177"/>
      <c r="M386" s="177"/>
      <c r="N386" s="177"/>
      <c r="O386" s="177"/>
      <c r="P386" s="177"/>
      <c r="Q386" s="177"/>
    </row>
    <row r="387" spans="1:17">
      <c r="A387" s="180">
        <v>385</v>
      </c>
      <c r="B387" s="180"/>
      <c r="C387" s="180"/>
      <c r="D387" s="180"/>
      <c r="E387" s="177"/>
      <c r="F387" s="177"/>
      <c r="G387" s="177"/>
      <c r="H387" s="177"/>
      <c r="I387" s="177"/>
      <c r="J387" s="177"/>
      <c r="K387" s="177"/>
      <c r="L387" s="177"/>
      <c r="M387" s="177"/>
      <c r="N387" s="177"/>
      <c r="O387" s="177"/>
      <c r="P387" s="177"/>
      <c r="Q387" s="177"/>
    </row>
    <row r="388" spans="1:17">
      <c r="A388" s="180">
        <v>386</v>
      </c>
      <c r="B388" s="180"/>
      <c r="C388" s="180"/>
      <c r="D388" s="180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</row>
    <row r="389" spans="1:17">
      <c r="A389" s="180">
        <v>387</v>
      </c>
      <c r="B389" s="180"/>
      <c r="C389" s="180"/>
      <c r="D389" s="180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</row>
    <row r="390" spans="1:17">
      <c r="A390" s="180">
        <v>388</v>
      </c>
      <c r="B390" s="180"/>
      <c r="C390" s="180"/>
      <c r="D390" s="180"/>
      <c r="E390" s="177"/>
      <c r="F390" s="177"/>
      <c r="G390" s="177"/>
      <c r="H390" s="177"/>
      <c r="I390" s="177"/>
      <c r="J390" s="177"/>
      <c r="K390" s="177"/>
      <c r="L390" s="177"/>
      <c r="M390" s="177"/>
      <c r="N390" s="177"/>
      <c r="O390" s="177"/>
      <c r="P390" s="177"/>
      <c r="Q390" s="177"/>
    </row>
    <row r="391" spans="1:17">
      <c r="A391" s="180">
        <v>389</v>
      </c>
      <c r="B391" s="180"/>
      <c r="C391" s="180"/>
      <c r="D391" s="180"/>
      <c r="E391" s="177"/>
      <c r="F391" s="177"/>
      <c r="G391" s="177"/>
      <c r="H391" s="177"/>
      <c r="I391" s="177"/>
      <c r="J391" s="177"/>
      <c r="K391" s="177"/>
      <c r="L391" s="177"/>
      <c r="M391" s="177"/>
      <c r="N391" s="177"/>
      <c r="O391" s="177"/>
      <c r="P391" s="177"/>
      <c r="Q391" s="177"/>
    </row>
    <row r="392" spans="1:17">
      <c r="A392" s="180">
        <v>390</v>
      </c>
      <c r="B392" s="180"/>
      <c r="C392" s="180"/>
      <c r="D392" s="180"/>
      <c r="E392" s="177"/>
      <c r="F392" s="177"/>
      <c r="G392" s="177"/>
      <c r="H392" s="177"/>
      <c r="I392" s="177"/>
      <c r="J392" s="177"/>
      <c r="K392" s="177"/>
      <c r="L392" s="177"/>
      <c r="M392" s="177"/>
      <c r="N392" s="177"/>
      <c r="O392" s="177"/>
      <c r="P392" s="177"/>
      <c r="Q392" s="177"/>
    </row>
    <row r="393" spans="1:17">
      <c r="A393" s="180">
        <v>391</v>
      </c>
      <c r="B393" s="180"/>
      <c r="C393" s="180"/>
      <c r="D393" s="180"/>
      <c r="E393" s="177"/>
      <c r="F393" s="177"/>
      <c r="G393" s="177"/>
      <c r="H393" s="177"/>
      <c r="I393" s="177"/>
      <c r="J393" s="177"/>
      <c r="K393" s="177"/>
      <c r="L393" s="177"/>
      <c r="M393" s="177"/>
      <c r="N393" s="177"/>
      <c r="O393" s="177"/>
      <c r="P393" s="177"/>
      <c r="Q393" s="177"/>
    </row>
    <row r="394" spans="1:17">
      <c r="A394" s="180">
        <v>392</v>
      </c>
      <c r="B394" s="180"/>
      <c r="C394" s="180"/>
      <c r="D394" s="180"/>
      <c r="E394" s="177"/>
      <c r="F394" s="177"/>
      <c r="G394" s="177"/>
      <c r="H394" s="177"/>
      <c r="I394" s="177"/>
      <c r="J394" s="177"/>
      <c r="K394" s="177"/>
      <c r="L394" s="177"/>
      <c r="M394" s="177"/>
      <c r="N394" s="177"/>
      <c r="O394" s="177"/>
      <c r="P394" s="177"/>
      <c r="Q394" s="177"/>
    </row>
    <row r="395" spans="1:17">
      <c r="A395" s="180">
        <v>393</v>
      </c>
      <c r="B395" s="180"/>
      <c r="C395" s="180"/>
      <c r="D395" s="180"/>
      <c r="E395" s="177"/>
      <c r="F395" s="177"/>
      <c r="G395" s="177"/>
      <c r="H395" s="177"/>
      <c r="I395" s="177"/>
      <c r="J395" s="177"/>
      <c r="K395" s="177"/>
      <c r="L395" s="177"/>
      <c r="M395" s="177"/>
      <c r="N395" s="177"/>
      <c r="O395" s="177"/>
      <c r="P395" s="177"/>
      <c r="Q395" s="177"/>
    </row>
    <row r="396" spans="1:17">
      <c r="A396" s="180">
        <v>394</v>
      </c>
      <c r="B396" s="180"/>
      <c r="C396" s="180"/>
      <c r="D396" s="180"/>
      <c r="E396" s="177"/>
      <c r="F396" s="177"/>
      <c r="G396" s="177"/>
      <c r="H396" s="177"/>
      <c r="I396" s="177"/>
      <c r="J396" s="177"/>
      <c r="K396" s="177"/>
      <c r="L396" s="177"/>
      <c r="M396" s="177"/>
      <c r="N396" s="177"/>
      <c r="O396" s="177"/>
      <c r="P396" s="177"/>
      <c r="Q396" s="177"/>
    </row>
    <row r="397" spans="1:17">
      <c r="A397" s="180">
        <v>395</v>
      </c>
      <c r="B397" s="180"/>
      <c r="C397" s="180"/>
      <c r="D397" s="180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177"/>
      <c r="P397" s="177"/>
      <c r="Q397" s="177"/>
    </row>
    <row r="398" spans="1:17">
      <c r="A398" s="180">
        <v>396</v>
      </c>
      <c r="B398" s="180"/>
      <c r="C398" s="180"/>
      <c r="D398" s="180"/>
      <c r="E398" s="177"/>
      <c r="F398" s="177"/>
      <c r="G398" s="177"/>
      <c r="H398" s="177"/>
      <c r="I398" s="177"/>
      <c r="J398" s="177"/>
      <c r="K398" s="177"/>
      <c r="L398" s="177"/>
      <c r="M398" s="177"/>
      <c r="N398" s="177"/>
      <c r="O398" s="177"/>
      <c r="P398" s="177"/>
      <c r="Q398" s="177"/>
    </row>
    <row r="399" spans="1:17">
      <c r="A399" s="180">
        <v>397</v>
      </c>
      <c r="B399" s="180"/>
      <c r="C399" s="180"/>
      <c r="D399" s="180"/>
      <c r="E399" s="177"/>
      <c r="F399" s="177"/>
      <c r="G399" s="177"/>
      <c r="H399" s="177"/>
      <c r="I399" s="177"/>
      <c r="J399" s="177"/>
      <c r="K399" s="177"/>
      <c r="L399" s="177"/>
      <c r="M399" s="177"/>
      <c r="N399" s="177"/>
      <c r="O399" s="177"/>
      <c r="P399" s="177"/>
      <c r="Q399" s="177"/>
    </row>
    <row r="400" spans="1:17">
      <c r="A400" s="180">
        <v>398</v>
      </c>
      <c r="B400" s="180"/>
      <c r="C400" s="180"/>
      <c r="D400" s="180"/>
      <c r="E400" s="177"/>
      <c r="F400" s="177"/>
      <c r="G400" s="177"/>
      <c r="H400" s="177"/>
      <c r="I400" s="177"/>
      <c r="J400" s="177"/>
      <c r="K400" s="177"/>
      <c r="L400" s="177"/>
      <c r="M400" s="177"/>
      <c r="N400" s="177"/>
      <c r="O400" s="177"/>
      <c r="P400" s="177"/>
      <c r="Q400" s="177"/>
    </row>
    <row r="401" spans="1:17">
      <c r="A401" s="180">
        <v>399</v>
      </c>
      <c r="B401" s="180"/>
      <c r="C401" s="180"/>
      <c r="D401" s="180"/>
      <c r="E401" s="177"/>
      <c r="F401" s="177"/>
      <c r="G401" s="177"/>
      <c r="H401" s="177"/>
      <c r="I401" s="177"/>
      <c r="J401" s="177"/>
      <c r="K401" s="177"/>
      <c r="L401" s="177"/>
      <c r="M401" s="177"/>
      <c r="N401" s="177"/>
      <c r="O401" s="177"/>
      <c r="P401" s="177"/>
      <c r="Q401" s="177"/>
    </row>
    <row r="402" spans="1:17">
      <c r="A402" s="180">
        <v>400</v>
      </c>
      <c r="B402" s="180"/>
      <c r="C402" s="180"/>
      <c r="D402" s="180"/>
      <c r="E402" s="177"/>
      <c r="F402" s="177"/>
      <c r="G402" s="177"/>
      <c r="H402" s="177"/>
      <c r="I402" s="177"/>
      <c r="J402" s="177"/>
      <c r="K402" s="177"/>
      <c r="L402" s="177"/>
      <c r="M402" s="177"/>
      <c r="N402" s="177"/>
      <c r="O402" s="177"/>
      <c r="P402" s="177"/>
      <c r="Q402" s="177"/>
    </row>
    <row r="403" spans="1:17">
      <c r="A403" s="180">
        <v>401</v>
      </c>
      <c r="B403" s="180"/>
      <c r="C403" s="180"/>
      <c r="D403" s="180"/>
      <c r="E403" s="177"/>
      <c r="F403" s="177"/>
      <c r="G403" s="177"/>
      <c r="H403" s="177"/>
      <c r="I403" s="177"/>
      <c r="J403" s="177"/>
      <c r="K403" s="177"/>
      <c r="L403" s="177"/>
      <c r="M403" s="177"/>
      <c r="N403" s="177"/>
      <c r="O403" s="177"/>
      <c r="P403" s="177"/>
      <c r="Q403" s="177"/>
    </row>
    <row r="404" spans="1:17">
      <c r="A404" s="180">
        <v>402</v>
      </c>
      <c r="B404" s="180"/>
      <c r="C404" s="180"/>
      <c r="D404" s="180"/>
      <c r="E404" s="177"/>
      <c r="F404" s="177"/>
      <c r="G404" s="177"/>
      <c r="H404" s="177"/>
      <c r="I404" s="177"/>
      <c r="J404" s="177"/>
      <c r="K404" s="177"/>
      <c r="L404" s="177"/>
      <c r="M404" s="177"/>
      <c r="N404" s="177"/>
      <c r="O404" s="177"/>
      <c r="P404" s="177"/>
      <c r="Q404" s="177"/>
    </row>
    <row r="405" spans="1:17">
      <c r="A405" s="180">
        <v>403</v>
      </c>
      <c r="B405" s="180"/>
      <c r="C405" s="180"/>
      <c r="D405" s="180"/>
      <c r="E405" s="177"/>
      <c r="F405" s="177"/>
      <c r="G405" s="177"/>
      <c r="H405" s="177"/>
      <c r="I405" s="177"/>
      <c r="J405" s="177"/>
      <c r="K405" s="177"/>
      <c r="L405" s="177"/>
      <c r="M405" s="177"/>
      <c r="N405" s="177"/>
      <c r="O405" s="177"/>
      <c r="P405" s="177"/>
      <c r="Q405" s="177"/>
    </row>
    <row r="406" spans="1:17">
      <c r="A406" s="180">
        <v>404</v>
      </c>
      <c r="B406" s="180"/>
      <c r="C406" s="180"/>
      <c r="D406" s="180"/>
      <c r="E406" s="177"/>
      <c r="F406" s="177"/>
      <c r="G406" s="177"/>
      <c r="H406" s="177"/>
      <c r="I406" s="177"/>
      <c r="J406" s="177"/>
      <c r="K406" s="177"/>
      <c r="L406" s="177"/>
      <c r="M406" s="177"/>
      <c r="N406" s="177"/>
      <c r="O406" s="177"/>
      <c r="P406" s="177"/>
      <c r="Q406" s="177"/>
    </row>
    <row r="407" spans="1:17">
      <c r="A407" s="180">
        <v>405</v>
      </c>
      <c r="B407" s="180"/>
      <c r="C407" s="180"/>
      <c r="D407" s="180"/>
      <c r="E407" s="177"/>
      <c r="F407" s="177"/>
      <c r="G407" s="177"/>
      <c r="H407" s="177"/>
      <c r="I407" s="177"/>
      <c r="J407" s="177"/>
      <c r="K407" s="177"/>
      <c r="L407" s="177"/>
      <c r="M407" s="177"/>
      <c r="N407" s="177"/>
      <c r="O407" s="177"/>
      <c r="P407" s="177"/>
      <c r="Q407" s="177"/>
    </row>
    <row r="408" spans="1:17">
      <c r="A408" s="180">
        <v>406</v>
      </c>
      <c r="B408" s="180"/>
      <c r="C408" s="180"/>
      <c r="D408" s="180"/>
      <c r="E408" s="177"/>
      <c r="F408" s="177"/>
      <c r="G408" s="177"/>
      <c r="H408" s="177"/>
      <c r="I408" s="177"/>
      <c r="J408" s="177"/>
      <c r="K408" s="177"/>
      <c r="L408" s="177"/>
      <c r="M408" s="177"/>
      <c r="N408" s="177"/>
      <c r="O408" s="177"/>
      <c r="P408" s="177"/>
      <c r="Q408" s="177"/>
    </row>
    <row r="409" spans="1:17">
      <c r="A409" s="180">
        <v>407</v>
      </c>
      <c r="B409" s="180"/>
      <c r="C409" s="180"/>
      <c r="D409" s="180"/>
      <c r="E409" s="177"/>
      <c r="F409" s="177"/>
      <c r="G409" s="177"/>
      <c r="H409" s="177"/>
      <c r="I409" s="177"/>
      <c r="J409" s="177"/>
      <c r="K409" s="177"/>
      <c r="L409" s="177"/>
      <c r="M409" s="177"/>
      <c r="N409" s="177"/>
      <c r="O409" s="177"/>
      <c r="P409" s="177"/>
      <c r="Q409" s="177"/>
    </row>
    <row r="410" spans="1:17">
      <c r="A410" s="180">
        <v>408</v>
      </c>
      <c r="B410" s="180"/>
      <c r="C410" s="180"/>
      <c r="D410" s="180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</row>
    <row r="411" spans="1:17">
      <c r="A411" s="180">
        <v>409</v>
      </c>
      <c r="B411" s="180"/>
      <c r="C411" s="180"/>
      <c r="D411" s="180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77"/>
      <c r="P411" s="177"/>
      <c r="Q411" s="177"/>
    </row>
    <row r="412" spans="1:17">
      <c r="A412" s="180">
        <v>410</v>
      </c>
      <c r="B412" s="180"/>
      <c r="C412" s="180"/>
      <c r="D412" s="180"/>
      <c r="E412" s="177"/>
      <c r="F412" s="177"/>
      <c r="G412" s="177"/>
      <c r="H412" s="177"/>
      <c r="I412" s="177"/>
      <c r="J412" s="177"/>
      <c r="K412" s="177"/>
      <c r="L412" s="177"/>
      <c r="M412" s="177"/>
      <c r="N412" s="177"/>
      <c r="O412" s="177"/>
      <c r="P412" s="177"/>
      <c r="Q412" s="177"/>
    </row>
    <row r="413" spans="1:17">
      <c r="A413" s="180">
        <v>411</v>
      </c>
      <c r="B413" s="180"/>
      <c r="C413" s="180"/>
      <c r="D413" s="180"/>
      <c r="E413" s="177"/>
      <c r="F413" s="177"/>
      <c r="G413" s="177"/>
      <c r="H413" s="177"/>
      <c r="I413" s="177"/>
      <c r="J413" s="177"/>
      <c r="K413" s="177"/>
      <c r="L413" s="177"/>
      <c r="M413" s="177"/>
      <c r="N413" s="177"/>
      <c r="O413" s="177"/>
      <c r="P413" s="177"/>
      <c r="Q413" s="177"/>
    </row>
    <row r="414" spans="1:17">
      <c r="A414" s="180">
        <v>412</v>
      </c>
      <c r="B414" s="180"/>
      <c r="C414" s="180"/>
      <c r="D414" s="180"/>
      <c r="E414" s="177"/>
      <c r="F414" s="177"/>
      <c r="G414" s="177"/>
      <c r="H414" s="177"/>
      <c r="I414" s="177"/>
      <c r="J414" s="177"/>
      <c r="K414" s="177"/>
      <c r="L414" s="177"/>
      <c r="M414" s="177"/>
      <c r="N414" s="177"/>
      <c r="O414" s="177"/>
      <c r="P414" s="177"/>
      <c r="Q414" s="177"/>
    </row>
    <row r="415" spans="1:17">
      <c r="A415" s="180">
        <v>413</v>
      </c>
      <c r="B415" s="180"/>
      <c r="C415" s="180"/>
      <c r="D415" s="180"/>
      <c r="E415" s="177"/>
      <c r="F415" s="177"/>
      <c r="G415" s="177"/>
      <c r="H415" s="177"/>
      <c r="I415" s="177"/>
      <c r="J415" s="177"/>
      <c r="K415" s="177"/>
      <c r="L415" s="177"/>
      <c r="M415" s="177"/>
      <c r="N415" s="177"/>
      <c r="O415" s="177"/>
      <c r="P415" s="177"/>
      <c r="Q415" s="177"/>
    </row>
    <row r="416" spans="1:17">
      <c r="A416" s="180">
        <v>414</v>
      </c>
      <c r="B416" s="180"/>
      <c r="C416" s="180"/>
      <c r="D416" s="180"/>
      <c r="E416" s="177"/>
      <c r="F416" s="177"/>
      <c r="G416" s="177"/>
      <c r="H416" s="177"/>
      <c r="I416" s="177"/>
      <c r="J416" s="177"/>
      <c r="K416" s="177"/>
      <c r="L416" s="177"/>
      <c r="M416" s="177"/>
      <c r="N416" s="177"/>
      <c r="O416" s="177"/>
      <c r="P416" s="177"/>
      <c r="Q416" s="177"/>
    </row>
    <row r="417" spans="1:17">
      <c r="A417" s="180">
        <v>415</v>
      </c>
      <c r="B417" s="180"/>
      <c r="C417" s="180"/>
      <c r="D417" s="180"/>
      <c r="E417" s="177"/>
      <c r="F417" s="177"/>
      <c r="G417" s="177"/>
      <c r="H417" s="177"/>
      <c r="I417" s="177"/>
      <c r="J417" s="177"/>
      <c r="K417" s="177"/>
      <c r="L417" s="177"/>
      <c r="M417" s="177"/>
      <c r="N417" s="177"/>
      <c r="O417" s="177"/>
      <c r="P417" s="177"/>
      <c r="Q417" s="177"/>
    </row>
    <row r="418" spans="1:17">
      <c r="A418" s="180">
        <v>416</v>
      </c>
      <c r="B418" s="180"/>
      <c r="C418" s="180"/>
      <c r="D418" s="180"/>
      <c r="E418" s="177"/>
      <c r="F418" s="177"/>
      <c r="G418" s="177"/>
      <c r="H418" s="177"/>
      <c r="I418" s="177"/>
      <c r="J418" s="177"/>
      <c r="K418" s="177"/>
      <c r="L418" s="177"/>
      <c r="M418" s="177"/>
      <c r="N418" s="177"/>
      <c r="O418" s="177"/>
      <c r="P418" s="177"/>
      <c r="Q418" s="177"/>
    </row>
    <row r="419" spans="1:17">
      <c r="A419" s="180">
        <v>417</v>
      </c>
      <c r="B419" s="180"/>
      <c r="C419" s="180"/>
      <c r="D419" s="180"/>
      <c r="E419" s="177"/>
      <c r="F419" s="177"/>
      <c r="G419" s="177"/>
      <c r="H419" s="177"/>
      <c r="I419" s="177"/>
      <c r="J419" s="177"/>
      <c r="K419" s="177"/>
      <c r="L419" s="177"/>
      <c r="M419" s="177"/>
      <c r="N419" s="177"/>
      <c r="O419" s="177"/>
      <c r="P419" s="177"/>
      <c r="Q419" s="177"/>
    </row>
    <row r="420" spans="1:17">
      <c r="A420" s="180">
        <v>418</v>
      </c>
      <c r="B420" s="180"/>
      <c r="C420" s="180"/>
      <c r="D420" s="180"/>
      <c r="E420" s="177"/>
      <c r="F420" s="177"/>
      <c r="G420" s="177"/>
      <c r="H420" s="177"/>
      <c r="I420" s="177"/>
      <c r="J420" s="177"/>
      <c r="K420" s="177"/>
      <c r="L420" s="177"/>
      <c r="M420" s="177"/>
      <c r="N420" s="177"/>
      <c r="O420" s="177"/>
      <c r="P420" s="177"/>
      <c r="Q420" s="177"/>
    </row>
    <row r="421" spans="1:17">
      <c r="A421" s="180">
        <v>419</v>
      </c>
      <c r="B421" s="180"/>
      <c r="C421" s="180"/>
      <c r="D421" s="180"/>
      <c r="E421" s="177"/>
      <c r="F421" s="177"/>
      <c r="G421" s="177"/>
      <c r="H421" s="177"/>
      <c r="I421" s="177"/>
      <c r="J421" s="177"/>
      <c r="K421" s="177"/>
      <c r="L421" s="177"/>
      <c r="M421" s="177"/>
      <c r="N421" s="177"/>
      <c r="O421" s="177"/>
      <c r="P421" s="177"/>
      <c r="Q421" s="177"/>
    </row>
    <row r="422" spans="1:17">
      <c r="A422" s="180">
        <v>420</v>
      </c>
      <c r="B422" s="180"/>
      <c r="C422" s="180"/>
      <c r="D422" s="180"/>
      <c r="E422" s="177"/>
      <c r="F422" s="177"/>
      <c r="G422" s="177"/>
      <c r="H422" s="177"/>
      <c r="I422" s="177"/>
      <c r="J422" s="177"/>
      <c r="K422" s="177"/>
      <c r="L422" s="177"/>
      <c r="M422" s="177"/>
      <c r="N422" s="177"/>
      <c r="O422" s="177"/>
      <c r="P422" s="177"/>
      <c r="Q422" s="177"/>
    </row>
    <row r="423" spans="1:17">
      <c r="A423" s="180">
        <v>421</v>
      </c>
      <c r="B423" s="180"/>
      <c r="C423" s="180"/>
      <c r="D423" s="180"/>
      <c r="E423" s="177"/>
      <c r="F423" s="177"/>
      <c r="G423" s="177"/>
      <c r="H423" s="177"/>
      <c r="I423" s="177"/>
      <c r="J423" s="177"/>
      <c r="K423" s="177"/>
      <c r="L423" s="177"/>
      <c r="M423" s="177"/>
      <c r="N423" s="177"/>
      <c r="O423" s="177"/>
      <c r="P423" s="177"/>
      <c r="Q423" s="177"/>
    </row>
    <row r="424" spans="1:17">
      <c r="A424" s="180">
        <v>422</v>
      </c>
      <c r="B424" s="180"/>
      <c r="C424" s="180"/>
      <c r="D424" s="180"/>
      <c r="E424" s="177"/>
      <c r="F424" s="177"/>
      <c r="G424" s="177"/>
      <c r="H424" s="177"/>
      <c r="I424" s="177"/>
      <c r="J424" s="177"/>
      <c r="K424" s="177"/>
      <c r="L424" s="177"/>
      <c r="M424" s="177"/>
      <c r="N424" s="177"/>
      <c r="O424" s="177"/>
      <c r="P424" s="177"/>
      <c r="Q424" s="177"/>
    </row>
    <row r="425" spans="1:17">
      <c r="A425" s="180">
        <v>423</v>
      </c>
      <c r="B425" s="180"/>
      <c r="C425" s="180"/>
      <c r="D425" s="180"/>
      <c r="E425" s="177"/>
      <c r="F425" s="177"/>
      <c r="G425" s="177"/>
      <c r="H425" s="177"/>
      <c r="I425" s="177"/>
      <c r="J425" s="177"/>
      <c r="K425" s="177"/>
      <c r="L425" s="177"/>
      <c r="M425" s="177"/>
      <c r="N425" s="177"/>
      <c r="O425" s="177"/>
      <c r="P425" s="177"/>
      <c r="Q425" s="177"/>
    </row>
    <row r="426" spans="1:17">
      <c r="A426" s="180">
        <v>424</v>
      </c>
      <c r="B426" s="180"/>
      <c r="C426" s="180"/>
      <c r="D426" s="180"/>
      <c r="E426" s="177"/>
      <c r="F426" s="177"/>
      <c r="G426" s="177"/>
      <c r="H426" s="177"/>
      <c r="I426" s="177"/>
      <c r="J426" s="177"/>
      <c r="K426" s="177"/>
      <c r="L426" s="177"/>
      <c r="M426" s="177"/>
      <c r="N426" s="177"/>
      <c r="O426" s="177"/>
      <c r="P426" s="177"/>
      <c r="Q426" s="177"/>
    </row>
    <row r="427" spans="1:17">
      <c r="A427" s="180">
        <v>425</v>
      </c>
      <c r="B427" s="180"/>
      <c r="C427" s="180"/>
      <c r="D427" s="180"/>
      <c r="E427" s="177"/>
      <c r="F427" s="177"/>
      <c r="G427" s="177"/>
      <c r="H427" s="177"/>
      <c r="I427" s="177"/>
      <c r="J427" s="177"/>
      <c r="K427" s="177"/>
      <c r="L427" s="177"/>
      <c r="M427" s="177"/>
      <c r="N427" s="177"/>
      <c r="O427" s="177"/>
      <c r="P427" s="177"/>
      <c r="Q427" s="177"/>
    </row>
    <row r="428" spans="1:17">
      <c r="A428" s="180">
        <v>426</v>
      </c>
      <c r="B428" s="180"/>
      <c r="C428" s="180"/>
      <c r="D428" s="180"/>
      <c r="E428" s="177"/>
      <c r="F428" s="177"/>
      <c r="G428" s="177"/>
      <c r="H428" s="177"/>
      <c r="I428" s="177"/>
      <c r="J428" s="177"/>
      <c r="K428" s="177"/>
      <c r="L428" s="177"/>
      <c r="M428" s="177"/>
      <c r="N428" s="177"/>
      <c r="O428" s="177"/>
      <c r="P428" s="177"/>
      <c r="Q428" s="177"/>
    </row>
    <row r="429" spans="1:17">
      <c r="A429" s="180">
        <v>427</v>
      </c>
      <c r="B429" s="180"/>
      <c r="C429" s="180"/>
      <c r="D429" s="180"/>
      <c r="E429" s="177"/>
      <c r="F429" s="177"/>
      <c r="G429" s="177"/>
      <c r="H429" s="177"/>
      <c r="I429" s="177"/>
      <c r="J429" s="177"/>
      <c r="K429" s="177"/>
      <c r="L429" s="177"/>
      <c r="M429" s="177"/>
      <c r="N429" s="177"/>
      <c r="O429" s="177"/>
      <c r="P429" s="177"/>
      <c r="Q429" s="177"/>
    </row>
    <row r="430" spans="1:17">
      <c r="A430" s="180">
        <v>428</v>
      </c>
      <c r="B430" s="180"/>
      <c r="C430" s="180"/>
      <c r="D430" s="180"/>
      <c r="E430" s="177"/>
      <c r="F430" s="177"/>
      <c r="G430" s="177"/>
      <c r="H430" s="177"/>
      <c r="I430" s="177"/>
      <c r="J430" s="177"/>
      <c r="K430" s="177"/>
      <c r="L430" s="177"/>
      <c r="M430" s="177"/>
      <c r="N430" s="177"/>
      <c r="O430" s="177"/>
      <c r="P430" s="177"/>
      <c r="Q430" s="177"/>
    </row>
    <row r="431" spans="1:17">
      <c r="A431" s="180">
        <v>429</v>
      </c>
      <c r="B431" s="180"/>
      <c r="C431" s="180"/>
      <c r="D431" s="180"/>
      <c r="E431" s="177"/>
      <c r="F431" s="177"/>
      <c r="G431" s="177"/>
      <c r="H431" s="177"/>
      <c r="I431" s="177"/>
      <c r="J431" s="177"/>
      <c r="K431" s="177"/>
      <c r="L431" s="177"/>
      <c r="M431" s="177"/>
      <c r="N431" s="177"/>
      <c r="O431" s="177"/>
      <c r="P431" s="177"/>
      <c r="Q431" s="177"/>
    </row>
    <row r="432" spans="1:17">
      <c r="A432" s="180">
        <v>430</v>
      </c>
      <c r="B432" s="180"/>
      <c r="C432" s="180"/>
      <c r="D432" s="180"/>
      <c r="E432" s="177"/>
      <c r="F432" s="177"/>
      <c r="G432" s="177"/>
      <c r="H432" s="177"/>
      <c r="I432" s="177"/>
      <c r="J432" s="177"/>
      <c r="K432" s="177"/>
      <c r="L432" s="177"/>
      <c r="M432" s="177"/>
      <c r="N432" s="177"/>
      <c r="O432" s="177"/>
      <c r="P432" s="177"/>
      <c r="Q432" s="177"/>
    </row>
    <row r="433" spans="1:17">
      <c r="A433" s="180">
        <v>431</v>
      </c>
      <c r="B433" s="180"/>
      <c r="C433" s="180"/>
      <c r="D433" s="180"/>
      <c r="E433" s="177"/>
      <c r="F433" s="177"/>
      <c r="G433" s="177"/>
      <c r="H433" s="177"/>
      <c r="I433" s="177"/>
      <c r="J433" s="177"/>
      <c r="K433" s="177"/>
      <c r="L433" s="177"/>
      <c r="M433" s="177"/>
      <c r="N433" s="177"/>
      <c r="O433" s="177"/>
      <c r="P433" s="177"/>
      <c r="Q433" s="177"/>
    </row>
    <row r="434" spans="1:17">
      <c r="A434" s="180">
        <v>432</v>
      </c>
      <c r="B434" s="180"/>
      <c r="C434" s="180"/>
      <c r="D434" s="180"/>
      <c r="E434" s="177"/>
      <c r="F434" s="177"/>
      <c r="G434" s="177"/>
      <c r="H434" s="177"/>
      <c r="I434" s="177"/>
      <c r="J434" s="177"/>
      <c r="K434" s="177"/>
      <c r="L434" s="177"/>
      <c r="M434" s="177"/>
      <c r="N434" s="177"/>
      <c r="O434" s="177"/>
      <c r="P434" s="177"/>
      <c r="Q434" s="177"/>
    </row>
    <row r="435" spans="1:17">
      <c r="A435" s="180">
        <v>433</v>
      </c>
      <c r="B435" s="180"/>
      <c r="C435" s="180"/>
      <c r="D435" s="180"/>
      <c r="E435" s="177"/>
      <c r="F435" s="177"/>
      <c r="G435" s="177"/>
      <c r="H435" s="177"/>
      <c r="I435" s="177"/>
      <c r="J435" s="177"/>
      <c r="K435" s="177"/>
      <c r="L435" s="177"/>
      <c r="M435" s="177"/>
      <c r="N435" s="177"/>
      <c r="O435" s="177"/>
      <c r="P435" s="177"/>
      <c r="Q435" s="177"/>
    </row>
    <row r="436" spans="1:17">
      <c r="A436" s="180">
        <v>434</v>
      </c>
      <c r="B436" s="180"/>
      <c r="C436" s="180"/>
      <c r="D436" s="180"/>
      <c r="E436" s="177"/>
      <c r="F436" s="177"/>
      <c r="G436" s="177"/>
      <c r="H436" s="177"/>
      <c r="I436" s="177"/>
      <c r="J436" s="177"/>
      <c r="K436" s="177"/>
      <c r="L436" s="177"/>
      <c r="M436" s="177"/>
      <c r="N436" s="177"/>
      <c r="O436" s="177"/>
      <c r="P436" s="177"/>
      <c r="Q436" s="177"/>
    </row>
    <row r="437" spans="1:17">
      <c r="A437" s="180">
        <v>435</v>
      </c>
      <c r="B437" s="180"/>
      <c r="C437" s="180"/>
      <c r="D437" s="180"/>
      <c r="E437" s="177"/>
      <c r="F437" s="177"/>
      <c r="G437" s="177"/>
      <c r="H437" s="177"/>
      <c r="I437" s="177"/>
      <c r="J437" s="177"/>
      <c r="K437" s="177"/>
      <c r="L437" s="177"/>
      <c r="M437" s="177"/>
      <c r="N437" s="177"/>
      <c r="O437" s="177"/>
      <c r="P437" s="177"/>
      <c r="Q437" s="177"/>
    </row>
    <row r="438" spans="1:17">
      <c r="A438" s="180">
        <v>436</v>
      </c>
      <c r="B438" s="180"/>
      <c r="C438" s="180"/>
      <c r="D438" s="180"/>
      <c r="E438" s="177"/>
      <c r="F438" s="177"/>
      <c r="G438" s="177"/>
      <c r="H438" s="177"/>
      <c r="I438" s="177"/>
      <c r="J438" s="177"/>
      <c r="K438" s="177"/>
      <c r="L438" s="177"/>
      <c r="M438" s="177"/>
      <c r="N438" s="177"/>
      <c r="O438" s="177"/>
      <c r="P438" s="177"/>
      <c r="Q438" s="177"/>
    </row>
    <row r="439" spans="1:17">
      <c r="A439" s="180">
        <v>437</v>
      </c>
      <c r="B439" s="180"/>
      <c r="C439" s="180"/>
      <c r="D439" s="180"/>
      <c r="E439" s="177"/>
      <c r="F439" s="177"/>
      <c r="G439" s="177"/>
      <c r="H439" s="177"/>
      <c r="I439" s="177"/>
      <c r="J439" s="177"/>
      <c r="K439" s="177"/>
      <c r="L439" s="177"/>
      <c r="M439" s="177"/>
      <c r="N439" s="177"/>
      <c r="O439" s="177"/>
      <c r="P439" s="177"/>
      <c r="Q439" s="177"/>
    </row>
    <row r="440" spans="1:17">
      <c r="A440" s="180">
        <v>438</v>
      </c>
      <c r="B440" s="180"/>
      <c r="C440" s="180"/>
      <c r="D440" s="180"/>
      <c r="E440" s="177"/>
      <c r="F440" s="177"/>
      <c r="G440" s="177"/>
      <c r="H440" s="177"/>
      <c r="I440" s="177"/>
      <c r="J440" s="177"/>
      <c r="K440" s="177"/>
      <c r="L440" s="177"/>
      <c r="M440" s="177"/>
      <c r="N440" s="177"/>
      <c r="O440" s="177"/>
      <c r="P440" s="177"/>
      <c r="Q440" s="177"/>
    </row>
    <row r="441" spans="1:17">
      <c r="A441" s="180">
        <v>439</v>
      </c>
      <c r="B441" s="180"/>
      <c r="C441" s="180"/>
      <c r="D441" s="180"/>
      <c r="E441" s="177"/>
      <c r="F441" s="177"/>
      <c r="G441" s="177"/>
      <c r="H441" s="177"/>
      <c r="I441" s="177"/>
      <c r="J441" s="177"/>
      <c r="K441" s="177"/>
      <c r="L441" s="177"/>
      <c r="M441" s="177"/>
      <c r="N441" s="177"/>
      <c r="O441" s="177"/>
      <c r="P441" s="177"/>
      <c r="Q441" s="177"/>
    </row>
    <row r="442" spans="1:17">
      <c r="A442" s="180">
        <v>440</v>
      </c>
      <c r="B442" s="180"/>
      <c r="C442" s="180"/>
      <c r="D442" s="180"/>
      <c r="E442" s="177"/>
      <c r="F442" s="177"/>
      <c r="G442" s="177"/>
      <c r="H442" s="177"/>
      <c r="I442" s="177"/>
      <c r="J442" s="177"/>
      <c r="K442" s="177"/>
      <c r="L442" s="177"/>
      <c r="M442" s="177"/>
      <c r="N442" s="177"/>
      <c r="O442" s="177"/>
      <c r="P442" s="177"/>
      <c r="Q442" s="177"/>
    </row>
    <row r="443" spans="1:17">
      <c r="A443" s="180">
        <v>441</v>
      </c>
      <c r="B443" s="180"/>
      <c r="C443" s="180"/>
      <c r="D443" s="180"/>
      <c r="E443" s="177"/>
      <c r="F443" s="177"/>
      <c r="G443" s="177"/>
      <c r="H443" s="177"/>
      <c r="I443" s="177"/>
      <c r="J443" s="177"/>
      <c r="K443" s="177"/>
      <c r="L443" s="177"/>
      <c r="M443" s="177"/>
      <c r="N443" s="177"/>
      <c r="O443" s="177"/>
      <c r="P443" s="177"/>
      <c r="Q443" s="177"/>
    </row>
    <row r="444" spans="1:17">
      <c r="A444" s="180">
        <v>442</v>
      </c>
      <c r="B444" s="180"/>
      <c r="C444" s="180"/>
      <c r="D444" s="180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177"/>
      <c r="P444" s="177"/>
      <c r="Q444" s="177"/>
    </row>
    <row r="445" spans="1:17">
      <c r="A445" s="180">
        <v>443</v>
      </c>
      <c r="B445" s="180"/>
      <c r="C445" s="180"/>
      <c r="D445" s="180"/>
      <c r="E445" s="177"/>
      <c r="F445" s="177"/>
      <c r="G445" s="177"/>
      <c r="H445" s="177"/>
      <c r="I445" s="177"/>
      <c r="J445" s="177"/>
      <c r="K445" s="177"/>
      <c r="L445" s="177"/>
      <c r="M445" s="177"/>
      <c r="N445" s="177"/>
      <c r="O445" s="177"/>
      <c r="P445" s="177"/>
      <c r="Q445" s="177"/>
    </row>
    <row r="446" spans="1:17">
      <c r="A446" s="180">
        <v>444</v>
      </c>
      <c r="B446" s="180"/>
      <c r="C446" s="180"/>
      <c r="D446" s="180"/>
      <c r="E446" s="177"/>
      <c r="F446" s="177"/>
      <c r="G446" s="177"/>
      <c r="H446" s="177"/>
      <c r="I446" s="177"/>
      <c r="J446" s="177"/>
      <c r="K446" s="177"/>
      <c r="L446" s="177"/>
      <c r="M446" s="177"/>
      <c r="N446" s="177"/>
      <c r="O446" s="177"/>
      <c r="P446" s="177"/>
      <c r="Q446" s="177"/>
    </row>
    <row r="447" spans="1:17">
      <c r="A447" s="180">
        <v>445</v>
      </c>
      <c r="B447" s="180"/>
      <c r="C447" s="180"/>
      <c r="D447" s="180"/>
      <c r="E447" s="177"/>
      <c r="F447" s="177"/>
      <c r="G447" s="177"/>
      <c r="H447" s="177"/>
      <c r="I447" s="177"/>
      <c r="J447" s="177"/>
      <c r="K447" s="177"/>
      <c r="L447" s="177"/>
      <c r="M447" s="177"/>
      <c r="N447" s="177"/>
      <c r="O447" s="177"/>
      <c r="P447" s="177"/>
      <c r="Q447" s="177"/>
    </row>
    <row r="448" spans="1:17">
      <c r="A448" s="180">
        <v>446</v>
      </c>
      <c r="B448" s="180"/>
      <c r="C448" s="180"/>
      <c r="D448" s="180"/>
      <c r="E448" s="177"/>
      <c r="F448" s="177"/>
      <c r="G448" s="177"/>
      <c r="H448" s="177"/>
      <c r="I448" s="177"/>
      <c r="J448" s="177"/>
      <c r="K448" s="177"/>
      <c r="L448" s="177"/>
      <c r="M448" s="177"/>
      <c r="N448" s="177"/>
      <c r="O448" s="177"/>
      <c r="P448" s="177"/>
      <c r="Q448" s="177"/>
    </row>
    <row r="449" spans="1:17">
      <c r="A449" s="180">
        <v>447</v>
      </c>
      <c r="B449" s="180"/>
      <c r="C449" s="180"/>
      <c r="D449" s="180"/>
      <c r="E449" s="177"/>
      <c r="F449" s="177"/>
      <c r="G449" s="177"/>
      <c r="H449" s="177"/>
      <c r="I449" s="177"/>
      <c r="J449" s="177"/>
      <c r="K449" s="177"/>
      <c r="L449" s="177"/>
      <c r="M449" s="177"/>
      <c r="N449" s="177"/>
      <c r="O449" s="177"/>
      <c r="P449" s="177"/>
      <c r="Q449" s="177"/>
    </row>
    <row r="450" spans="1:17">
      <c r="A450" s="180">
        <v>448</v>
      </c>
      <c r="B450" s="180"/>
      <c r="C450" s="180"/>
      <c r="D450" s="180"/>
      <c r="E450" s="177"/>
      <c r="F450" s="177"/>
      <c r="G450" s="177"/>
      <c r="H450" s="177"/>
      <c r="I450" s="177"/>
      <c r="J450" s="177"/>
      <c r="K450" s="177"/>
      <c r="L450" s="177"/>
      <c r="M450" s="177"/>
      <c r="N450" s="177"/>
      <c r="O450" s="177"/>
      <c r="P450" s="177"/>
      <c r="Q450" s="177"/>
    </row>
    <row r="451" spans="1:17">
      <c r="A451" s="180">
        <v>449</v>
      </c>
      <c r="B451" s="180"/>
      <c r="C451" s="180"/>
      <c r="D451" s="180"/>
      <c r="E451" s="177"/>
      <c r="F451" s="177"/>
      <c r="G451" s="177"/>
      <c r="H451" s="177"/>
      <c r="I451" s="177"/>
      <c r="J451" s="177"/>
      <c r="K451" s="177"/>
      <c r="L451" s="177"/>
      <c r="M451" s="177"/>
      <c r="N451" s="177"/>
      <c r="O451" s="177"/>
      <c r="P451" s="177"/>
      <c r="Q451" s="177"/>
    </row>
    <row r="452" spans="1:17">
      <c r="A452" s="180">
        <v>450</v>
      </c>
      <c r="B452" s="180"/>
      <c r="C452" s="180"/>
      <c r="D452" s="180"/>
      <c r="E452" s="177"/>
      <c r="F452" s="177"/>
      <c r="G452" s="177"/>
      <c r="H452" s="177"/>
      <c r="I452" s="177"/>
      <c r="J452" s="177"/>
      <c r="K452" s="177"/>
      <c r="L452" s="177"/>
      <c r="M452" s="177"/>
      <c r="N452" s="177"/>
      <c r="O452" s="177"/>
      <c r="P452" s="177"/>
      <c r="Q452" s="177"/>
    </row>
    <row r="453" spans="1:17">
      <c r="A453" s="180">
        <v>451</v>
      </c>
      <c r="B453" s="180"/>
      <c r="C453" s="180"/>
      <c r="D453" s="180"/>
      <c r="E453" s="177"/>
      <c r="F453" s="177"/>
      <c r="G453" s="177"/>
      <c r="H453" s="177"/>
      <c r="I453" s="177"/>
      <c r="J453" s="177"/>
      <c r="K453" s="177"/>
      <c r="L453" s="177"/>
      <c r="M453" s="177"/>
      <c r="N453" s="177"/>
      <c r="O453" s="177"/>
      <c r="P453" s="177"/>
      <c r="Q453" s="177"/>
    </row>
    <row r="454" spans="1:17">
      <c r="A454" s="180">
        <v>452</v>
      </c>
      <c r="B454" s="180"/>
      <c r="C454" s="180"/>
      <c r="D454" s="180"/>
      <c r="E454" s="177"/>
      <c r="F454" s="177"/>
      <c r="G454" s="177"/>
      <c r="H454" s="177"/>
      <c r="I454" s="177"/>
      <c r="J454" s="177"/>
      <c r="K454" s="177"/>
      <c r="L454" s="177"/>
      <c r="M454" s="177"/>
      <c r="N454" s="177"/>
      <c r="O454" s="177"/>
      <c r="P454" s="177"/>
      <c r="Q454" s="177"/>
    </row>
    <row r="455" spans="1:17">
      <c r="A455" s="180">
        <v>453</v>
      </c>
      <c r="B455" s="180"/>
      <c r="C455" s="180"/>
      <c r="D455" s="180"/>
      <c r="E455" s="177"/>
      <c r="F455" s="177"/>
      <c r="G455" s="177"/>
      <c r="H455" s="177"/>
      <c r="I455" s="177"/>
      <c r="J455" s="177"/>
      <c r="K455" s="177"/>
      <c r="L455" s="177"/>
      <c r="M455" s="177"/>
      <c r="N455" s="177"/>
      <c r="O455" s="177"/>
      <c r="P455" s="177"/>
      <c r="Q455" s="177"/>
    </row>
    <row r="456" spans="1:17">
      <c r="A456" s="180">
        <v>454</v>
      </c>
      <c r="B456" s="180"/>
      <c r="C456" s="180"/>
      <c r="D456" s="180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</row>
    <row r="457" spans="1:17">
      <c r="A457" s="180">
        <v>455</v>
      </c>
      <c r="B457" s="180"/>
      <c r="C457" s="180"/>
      <c r="D457" s="180"/>
      <c r="E457" s="177"/>
      <c r="F457" s="177"/>
      <c r="G457" s="177"/>
      <c r="H457" s="177"/>
      <c r="I457" s="177"/>
      <c r="J457" s="177"/>
      <c r="K457" s="177"/>
      <c r="L457" s="177"/>
      <c r="M457" s="177"/>
      <c r="N457" s="177"/>
      <c r="O457" s="177"/>
      <c r="P457" s="177"/>
      <c r="Q457" s="177"/>
    </row>
    <row r="458" spans="1:17">
      <c r="A458" s="180">
        <v>456</v>
      </c>
      <c r="B458" s="180"/>
      <c r="C458" s="180"/>
      <c r="D458" s="180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77"/>
      <c r="P458" s="177"/>
      <c r="Q458" s="177"/>
    </row>
    <row r="459" spans="1:17">
      <c r="A459" s="180">
        <v>457</v>
      </c>
      <c r="B459" s="180"/>
      <c r="C459" s="180"/>
      <c r="D459" s="180"/>
      <c r="E459" s="177"/>
      <c r="F459" s="177"/>
      <c r="G459" s="177"/>
      <c r="H459" s="177"/>
      <c r="I459" s="177"/>
      <c r="J459" s="177"/>
      <c r="K459" s="177"/>
      <c r="L459" s="177"/>
      <c r="M459" s="177"/>
      <c r="N459" s="177"/>
      <c r="O459" s="177"/>
      <c r="P459" s="177"/>
      <c r="Q459" s="177"/>
    </row>
    <row r="460" spans="1:17">
      <c r="A460" s="180">
        <v>458</v>
      </c>
      <c r="B460" s="180"/>
      <c r="C460" s="180"/>
      <c r="D460" s="180"/>
      <c r="E460" s="177"/>
      <c r="F460" s="177"/>
      <c r="G460" s="177"/>
      <c r="H460" s="177"/>
      <c r="I460" s="177"/>
      <c r="J460" s="177"/>
      <c r="K460" s="177"/>
      <c r="L460" s="177"/>
      <c r="M460" s="177"/>
      <c r="N460" s="177"/>
      <c r="O460" s="177"/>
      <c r="P460" s="177"/>
      <c r="Q460" s="177"/>
    </row>
    <row r="461" spans="1:17">
      <c r="A461" s="180">
        <v>459</v>
      </c>
      <c r="B461" s="180"/>
      <c r="C461" s="180"/>
      <c r="D461" s="180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</row>
    <row r="462" spans="1:17">
      <c r="A462" s="180">
        <v>460</v>
      </c>
      <c r="B462" s="180"/>
      <c r="C462" s="180"/>
      <c r="D462" s="180"/>
      <c r="E462" s="177"/>
      <c r="F462" s="177"/>
      <c r="G462" s="177"/>
      <c r="H462" s="177"/>
      <c r="I462" s="177"/>
      <c r="J462" s="177"/>
      <c r="K462" s="177"/>
      <c r="L462" s="177"/>
      <c r="M462" s="177"/>
      <c r="N462" s="177"/>
      <c r="O462" s="177"/>
      <c r="P462" s="177"/>
      <c r="Q462" s="177"/>
    </row>
    <row r="463" spans="1:17">
      <c r="A463" s="180">
        <v>461</v>
      </c>
      <c r="B463" s="180"/>
      <c r="C463" s="180"/>
      <c r="D463" s="180"/>
      <c r="E463" s="177"/>
      <c r="F463" s="177"/>
      <c r="G463" s="177"/>
      <c r="H463" s="177"/>
      <c r="I463" s="177"/>
      <c r="J463" s="177"/>
      <c r="K463" s="177"/>
      <c r="L463" s="177"/>
      <c r="M463" s="177"/>
      <c r="N463" s="177"/>
      <c r="O463" s="177"/>
      <c r="P463" s="177"/>
      <c r="Q463" s="177"/>
    </row>
    <row r="464" spans="1:17">
      <c r="A464" s="180">
        <v>462</v>
      </c>
      <c r="B464" s="180"/>
      <c r="C464" s="180"/>
      <c r="D464" s="180"/>
      <c r="E464" s="177"/>
      <c r="F464" s="177"/>
      <c r="G464" s="177"/>
      <c r="H464" s="177"/>
      <c r="I464" s="177"/>
      <c r="J464" s="177"/>
      <c r="K464" s="177"/>
      <c r="L464" s="177"/>
      <c r="M464" s="177"/>
      <c r="N464" s="177"/>
      <c r="O464" s="177"/>
      <c r="P464" s="177"/>
      <c r="Q464" s="177"/>
    </row>
    <row r="465" spans="1:17">
      <c r="A465" s="180">
        <v>463</v>
      </c>
      <c r="B465" s="180"/>
      <c r="C465" s="180"/>
      <c r="D465" s="180"/>
      <c r="E465" s="177"/>
      <c r="F465" s="177"/>
      <c r="G465" s="177"/>
      <c r="H465" s="177"/>
      <c r="I465" s="177"/>
      <c r="J465" s="177"/>
      <c r="K465" s="177"/>
      <c r="L465" s="177"/>
      <c r="M465" s="177"/>
      <c r="N465" s="177"/>
      <c r="O465" s="177"/>
      <c r="P465" s="177"/>
      <c r="Q465" s="177"/>
    </row>
    <row r="466" spans="1:17">
      <c r="A466" s="180">
        <v>464</v>
      </c>
      <c r="B466" s="180"/>
      <c r="C466" s="180"/>
      <c r="D466" s="180"/>
      <c r="E466" s="177"/>
      <c r="F466" s="177"/>
      <c r="G466" s="177"/>
      <c r="H466" s="177"/>
      <c r="I466" s="177"/>
      <c r="J466" s="177"/>
      <c r="K466" s="177"/>
      <c r="L466" s="177"/>
      <c r="M466" s="177"/>
      <c r="N466" s="177"/>
      <c r="O466" s="177"/>
      <c r="P466" s="177"/>
      <c r="Q466" s="177"/>
    </row>
    <row r="467" spans="1:17">
      <c r="A467" s="180">
        <v>465</v>
      </c>
      <c r="B467" s="180"/>
      <c r="C467" s="180"/>
      <c r="D467" s="180"/>
      <c r="E467" s="177"/>
      <c r="F467" s="177"/>
      <c r="G467" s="177"/>
      <c r="H467" s="177"/>
      <c r="I467" s="177"/>
      <c r="J467" s="177"/>
      <c r="K467" s="177"/>
      <c r="L467" s="177"/>
      <c r="M467" s="177"/>
      <c r="N467" s="177"/>
      <c r="O467" s="177"/>
      <c r="P467" s="177"/>
      <c r="Q467" s="177"/>
    </row>
    <row r="468" spans="1:17">
      <c r="A468" s="180">
        <v>466</v>
      </c>
      <c r="B468" s="180"/>
      <c r="C468" s="180"/>
      <c r="D468" s="180"/>
      <c r="E468" s="177"/>
      <c r="F468" s="177"/>
      <c r="G468" s="177"/>
      <c r="H468" s="177"/>
      <c r="I468" s="177"/>
      <c r="J468" s="177"/>
      <c r="K468" s="177"/>
      <c r="L468" s="177"/>
      <c r="M468" s="177"/>
      <c r="N468" s="177"/>
      <c r="O468" s="177"/>
      <c r="P468" s="177"/>
      <c r="Q468" s="177"/>
    </row>
    <row r="469" spans="1:17">
      <c r="A469" s="180">
        <v>467</v>
      </c>
      <c r="B469" s="180"/>
      <c r="C469" s="180"/>
      <c r="D469" s="180"/>
      <c r="E469" s="177"/>
      <c r="F469" s="177"/>
      <c r="G469" s="177"/>
      <c r="H469" s="177"/>
      <c r="I469" s="177"/>
      <c r="J469" s="177"/>
      <c r="K469" s="177"/>
      <c r="L469" s="177"/>
      <c r="M469" s="177"/>
      <c r="N469" s="177"/>
      <c r="O469" s="177"/>
      <c r="P469" s="177"/>
      <c r="Q469" s="177"/>
    </row>
    <row r="470" spans="1:17">
      <c r="A470" s="180">
        <v>468</v>
      </c>
      <c r="B470" s="180"/>
      <c r="C470" s="180"/>
      <c r="D470" s="180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</row>
    <row r="471" spans="1:17">
      <c r="A471" s="180">
        <v>469</v>
      </c>
      <c r="B471" s="180"/>
      <c r="C471" s="180"/>
      <c r="D471" s="180"/>
      <c r="E471" s="177"/>
      <c r="F471" s="177"/>
      <c r="G471" s="177"/>
      <c r="H471" s="177"/>
      <c r="I471" s="177"/>
      <c r="J471" s="177"/>
      <c r="K471" s="177"/>
      <c r="L471" s="177"/>
      <c r="M471" s="177"/>
      <c r="N471" s="177"/>
      <c r="O471" s="177"/>
      <c r="P471" s="177"/>
      <c r="Q471" s="177"/>
    </row>
    <row r="472" spans="1:17">
      <c r="A472" s="180">
        <v>470</v>
      </c>
      <c r="B472" s="180"/>
      <c r="C472" s="180"/>
      <c r="D472" s="180"/>
      <c r="E472" s="177"/>
      <c r="F472" s="177"/>
      <c r="G472" s="177"/>
      <c r="H472" s="177"/>
      <c r="I472" s="177"/>
      <c r="J472" s="177"/>
      <c r="K472" s="177"/>
      <c r="L472" s="177"/>
      <c r="M472" s="177"/>
      <c r="N472" s="177"/>
      <c r="O472" s="177"/>
      <c r="P472" s="177"/>
      <c r="Q472" s="177"/>
    </row>
    <row r="473" spans="1:17">
      <c r="A473" s="180">
        <v>471</v>
      </c>
      <c r="B473" s="180"/>
      <c r="C473" s="180"/>
      <c r="D473" s="180"/>
      <c r="E473" s="177"/>
      <c r="F473" s="177"/>
      <c r="G473" s="177"/>
      <c r="H473" s="177"/>
      <c r="I473" s="177"/>
      <c r="J473" s="177"/>
      <c r="K473" s="177"/>
      <c r="L473" s="177"/>
      <c r="M473" s="177"/>
      <c r="N473" s="177"/>
      <c r="O473" s="177"/>
      <c r="P473" s="177"/>
      <c r="Q473" s="177"/>
    </row>
    <row r="474" spans="1:17">
      <c r="A474" s="180">
        <v>472</v>
      </c>
      <c r="B474" s="180"/>
      <c r="C474" s="180"/>
      <c r="D474" s="180"/>
      <c r="E474" s="177"/>
      <c r="F474" s="177"/>
      <c r="G474" s="177"/>
      <c r="H474" s="177"/>
      <c r="I474" s="177"/>
      <c r="J474" s="177"/>
      <c r="K474" s="177"/>
      <c r="L474" s="177"/>
      <c r="M474" s="177"/>
      <c r="N474" s="177"/>
      <c r="O474" s="177"/>
      <c r="P474" s="177"/>
      <c r="Q474" s="177"/>
    </row>
    <row r="475" spans="1:17">
      <c r="A475" s="180">
        <v>473</v>
      </c>
      <c r="B475" s="180"/>
      <c r="C475" s="180"/>
      <c r="D475" s="180"/>
      <c r="E475" s="177"/>
      <c r="F475" s="177"/>
      <c r="G475" s="177"/>
      <c r="H475" s="177"/>
      <c r="I475" s="177"/>
      <c r="J475" s="177"/>
      <c r="K475" s="177"/>
      <c r="L475" s="177"/>
      <c r="M475" s="177"/>
      <c r="N475" s="177"/>
      <c r="O475" s="177"/>
      <c r="P475" s="177"/>
      <c r="Q475" s="177"/>
    </row>
    <row r="476" spans="1:17">
      <c r="A476" s="180">
        <v>474</v>
      </c>
      <c r="B476" s="180"/>
      <c r="C476" s="180"/>
      <c r="D476" s="180"/>
      <c r="E476" s="177"/>
      <c r="F476" s="177"/>
      <c r="G476" s="177"/>
      <c r="H476" s="177"/>
      <c r="I476" s="177"/>
      <c r="J476" s="177"/>
      <c r="K476" s="177"/>
      <c r="L476" s="177"/>
      <c r="M476" s="177"/>
      <c r="N476" s="177"/>
      <c r="O476" s="177"/>
      <c r="P476" s="177"/>
      <c r="Q476" s="177"/>
    </row>
    <row r="477" spans="1:17">
      <c r="A477" s="180">
        <v>475</v>
      </c>
      <c r="B477" s="180"/>
      <c r="C477" s="180"/>
      <c r="D477" s="180"/>
      <c r="E477" s="177"/>
      <c r="F477" s="177"/>
      <c r="G477" s="177"/>
      <c r="H477" s="177"/>
      <c r="I477" s="177"/>
      <c r="J477" s="177"/>
      <c r="K477" s="177"/>
      <c r="L477" s="177"/>
      <c r="M477" s="177"/>
      <c r="N477" s="177"/>
      <c r="O477" s="177"/>
      <c r="P477" s="177"/>
      <c r="Q477" s="177"/>
    </row>
    <row r="478" spans="1:17">
      <c r="A478" s="180">
        <v>476</v>
      </c>
      <c r="B478" s="180"/>
      <c r="C478" s="180"/>
      <c r="D478" s="180"/>
      <c r="E478" s="177"/>
      <c r="F478" s="177"/>
      <c r="G478" s="177"/>
      <c r="H478" s="177"/>
      <c r="I478" s="177"/>
      <c r="J478" s="177"/>
      <c r="K478" s="177"/>
      <c r="L478" s="177"/>
      <c r="M478" s="177"/>
      <c r="N478" s="177"/>
      <c r="O478" s="177"/>
      <c r="P478" s="177"/>
      <c r="Q478" s="177"/>
    </row>
    <row r="479" spans="1:17">
      <c r="A479" s="180">
        <v>477</v>
      </c>
      <c r="B479" s="180"/>
      <c r="C479" s="180"/>
      <c r="D479" s="180"/>
      <c r="E479" s="177"/>
      <c r="F479" s="177"/>
      <c r="G479" s="177"/>
      <c r="H479" s="177"/>
      <c r="I479" s="177"/>
      <c r="J479" s="177"/>
      <c r="K479" s="177"/>
      <c r="L479" s="177"/>
      <c r="M479" s="177"/>
      <c r="N479" s="177"/>
      <c r="O479" s="177"/>
      <c r="P479" s="177"/>
      <c r="Q479" s="177"/>
    </row>
    <row r="480" spans="1:17">
      <c r="A480" s="180">
        <v>478</v>
      </c>
      <c r="B480" s="180"/>
      <c r="C480" s="180"/>
      <c r="D480" s="180"/>
      <c r="E480" s="177"/>
      <c r="F480" s="177"/>
      <c r="G480" s="177"/>
      <c r="H480" s="177"/>
      <c r="I480" s="177"/>
      <c r="J480" s="177"/>
      <c r="K480" s="177"/>
      <c r="L480" s="177"/>
      <c r="M480" s="177"/>
      <c r="N480" s="177"/>
      <c r="O480" s="177"/>
      <c r="P480" s="177"/>
      <c r="Q480" s="177"/>
    </row>
    <row r="481" spans="1:17">
      <c r="A481" s="180">
        <v>479</v>
      </c>
      <c r="B481" s="180"/>
      <c r="C481" s="180"/>
      <c r="D481" s="180"/>
      <c r="E481" s="177"/>
      <c r="F481" s="177"/>
      <c r="G481" s="177"/>
      <c r="H481" s="177"/>
      <c r="I481" s="177"/>
      <c r="J481" s="177"/>
      <c r="K481" s="177"/>
      <c r="L481" s="177"/>
      <c r="M481" s="177"/>
      <c r="N481" s="177"/>
      <c r="O481" s="177"/>
      <c r="P481" s="177"/>
      <c r="Q481" s="177"/>
    </row>
    <row r="482" spans="1:17">
      <c r="A482" s="180">
        <v>480</v>
      </c>
      <c r="B482" s="180"/>
      <c r="C482" s="180"/>
      <c r="D482" s="180"/>
      <c r="E482" s="177"/>
      <c r="F482" s="177"/>
      <c r="G482" s="177"/>
      <c r="H482" s="177"/>
      <c r="I482" s="177"/>
      <c r="J482" s="177"/>
      <c r="K482" s="177"/>
      <c r="L482" s="177"/>
      <c r="M482" s="177"/>
      <c r="N482" s="177"/>
      <c r="O482" s="177"/>
      <c r="P482" s="177"/>
      <c r="Q482" s="177"/>
    </row>
    <row r="483" spans="1:17">
      <c r="A483" s="180">
        <v>481</v>
      </c>
      <c r="B483" s="180"/>
      <c r="C483" s="180"/>
      <c r="D483" s="180"/>
      <c r="E483" s="177"/>
      <c r="F483" s="177"/>
      <c r="G483" s="177"/>
      <c r="H483" s="177"/>
      <c r="I483" s="177"/>
      <c r="J483" s="177"/>
      <c r="K483" s="177"/>
      <c r="L483" s="177"/>
      <c r="M483" s="177"/>
      <c r="N483" s="177"/>
      <c r="O483" s="177"/>
      <c r="P483" s="177"/>
      <c r="Q483" s="177"/>
    </row>
    <row r="484" spans="1:17">
      <c r="A484" s="180">
        <v>482</v>
      </c>
      <c r="B484" s="180"/>
      <c r="C484" s="180"/>
      <c r="D484" s="180"/>
      <c r="E484" s="177"/>
      <c r="F484" s="177"/>
      <c r="G484" s="177"/>
      <c r="H484" s="177"/>
      <c r="I484" s="177"/>
      <c r="J484" s="177"/>
      <c r="K484" s="177"/>
      <c r="L484" s="177"/>
      <c r="M484" s="177"/>
      <c r="N484" s="177"/>
      <c r="O484" s="177"/>
      <c r="P484" s="177"/>
      <c r="Q484" s="177"/>
    </row>
    <row r="485" spans="1:17">
      <c r="A485" s="180">
        <v>483</v>
      </c>
      <c r="B485" s="180"/>
      <c r="C485" s="180"/>
      <c r="D485" s="180"/>
      <c r="E485" s="177"/>
      <c r="F485" s="177"/>
      <c r="G485" s="177"/>
      <c r="H485" s="177"/>
      <c r="I485" s="177"/>
      <c r="J485" s="177"/>
      <c r="K485" s="177"/>
      <c r="L485" s="177"/>
      <c r="M485" s="177"/>
      <c r="N485" s="177"/>
      <c r="O485" s="177"/>
      <c r="P485" s="177"/>
      <c r="Q485" s="177"/>
    </row>
    <row r="486" spans="1:17">
      <c r="A486" s="180">
        <v>484</v>
      </c>
      <c r="B486" s="180"/>
      <c r="C486" s="180"/>
      <c r="D486" s="180"/>
      <c r="E486" s="177"/>
      <c r="F486" s="177"/>
      <c r="G486" s="177"/>
      <c r="H486" s="177"/>
      <c r="I486" s="177"/>
      <c r="J486" s="177"/>
      <c r="K486" s="177"/>
      <c r="L486" s="177"/>
      <c r="M486" s="177"/>
      <c r="N486" s="177"/>
      <c r="O486" s="177"/>
      <c r="P486" s="177"/>
      <c r="Q486" s="177"/>
    </row>
    <row r="487" spans="1:17">
      <c r="A487" s="180">
        <v>485</v>
      </c>
      <c r="B487" s="180"/>
      <c r="C487" s="180"/>
      <c r="D487" s="180"/>
      <c r="E487" s="177"/>
      <c r="F487" s="177"/>
      <c r="G487" s="177"/>
      <c r="H487" s="177"/>
      <c r="I487" s="177"/>
      <c r="J487" s="177"/>
      <c r="K487" s="177"/>
      <c r="L487" s="177"/>
      <c r="M487" s="177"/>
      <c r="N487" s="177"/>
      <c r="O487" s="177"/>
      <c r="P487" s="177"/>
      <c r="Q487" s="177"/>
    </row>
    <row r="488" spans="1:17">
      <c r="A488" s="180">
        <v>486</v>
      </c>
      <c r="B488" s="180"/>
      <c r="C488" s="180"/>
      <c r="D488" s="180"/>
      <c r="E488" s="177"/>
      <c r="F488" s="177"/>
      <c r="G488" s="177"/>
      <c r="H488" s="177"/>
      <c r="I488" s="177"/>
      <c r="J488" s="177"/>
      <c r="K488" s="177"/>
      <c r="L488" s="177"/>
      <c r="M488" s="177"/>
      <c r="N488" s="177"/>
      <c r="O488" s="177"/>
      <c r="P488" s="177"/>
      <c r="Q488" s="177"/>
    </row>
    <row r="489" spans="1:17">
      <c r="A489" s="180">
        <v>487</v>
      </c>
      <c r="B489" s="180"/>
      <c r="C489" s="180"/>
      <c r="D489" s="180"/>
      <c r="E489" s="177"/>
      <c r="F489" s="177"/>
      <c r="G489" s="177"/>
      <c r="H489" s="177"/>
      <c r="I489" s="177"/>
      <c r="J489" s="177"/>
      <c r="K489" s="177"/>
      <c r="L489" s="177"/>
      <c r="M489" s="177"/>
      <c r="N489" s="177"/>
      <c r="O489" s="177"/>
      <c r="P489" s="177"/>
      <c r="Q489" s="177"/>
    </row>
    <row r="490" spans="1:17">
      <c r="A490" s="180">
        <v>488</v>
      </c>
      <c r="B490" s="180"/>
      <c r="C490" s="180"/>
      <c r="D490" s="180"/>
      <c r="E490" s="177"/>
      <c r="F490" s="177"/>
      <c r="G490" s="177"/>
      <c r="H490" s="177"/>
      <c r="I490" s="177"/>
      <c r="J490" s="177"/>
      <c r="K490" s="177"/>
      <c r="L490" s="177"/>
      <c r="M490" s="177"/>
      <c r="N490" s="177"/>
      <c r="O490" s="177"/>
      <c r="P490" s="177"/>
      <c r="Q490" s="177"/>
    </row>
    <row r="491" spans="1:17">
      <c r="A491" s="180">
        <v>489</v>
      </c>
      <c r="B491" s="180"/>
      <c r="C491" s="180"/>
      <c r="D491" s="180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177"/>
      <c r="P491" s="177"/>
      <c r="Q491" s="177"/>
    </row>
    <row r="492" spans="1:17">
      <c r="A492" s="180">
        <v>490</v>
      </c>
      <c r="B492" s="180"/>
      <c r="C492" s="180"/>
      <c r="D492" s="180"/>
      <c r="E492" s="177"/>
      <c r="F492" s="177"/>
      <c r="G492" s="177"/>
      <c r="H492" s="177"/>
      <c r="I492" s="177"/>
      <c r="J492" s="177"/>
      <c r="K492" s="177"/>
      <c r="L492" s="177"/>
      <c r="M492" s="177"/>
      <c r="N492" s="177"/>
      <c r="O492" s="177"/>
      <c r="P492" s="177"/>
      <c r="Q492" s="177"/>
    </row>
    <row r="493" spans="1:17">
      <c r="A493" s="180">
        <v>491</v>
      </c>
      <c r="B493" s="180"/>
      <c r="C493" s="180"/>
      <c r="D493" s="180"/>
      <c r="E493" s="177"/>
      <c r="F493" s="177"/>
      <c r="G493" s="177"/>
      <c r="H493" s="177"/>
      <c r="I493" s="177"/>
      <c r="J493" s="177"/>
      <c r="K493" s="177"/>
      <c r="L493" s="177"/>
      <c r="M493" s="177"/>
      <c r="N493" s="177"/>
      <c r="O493" s="177"/>
      <c r="P493" s="177"/>
      <c r="Q493" s="177"/>
    </row>
    <row r="494" spans="1:17">
      <c r="A494" s="180">
        <v>492</v>
      </c>
      <c r="B494" s="180"/>
      <c r="C494" s="180"/>
      <c r="D494" s="180"/>
      <c r="E494" s="177"/>
      <c r="F494" s="177"/>
      <c r="G494" s="177"/>
      <c r="H494" s="177"/>
      <c r="I494" s="177"/>
      <c r="J494" s="177"/>
      <c r="K494" s="177"/>
      <c r="L494" s="177"/>
      <c r="M494" s="177"/>
      <c r="N494" s="177"/>
      <c r="O494" s="177"/>
      <c r="P494" s="177"/>
      <c r="Q494" s="177"/>
    </row>
    <row r="495" spans="1:17">
      <c r="A495" s="180">
        <v>493</v>
      </c>
      <c r="B495" s="180"/>
      <c r="C495" s="180"/>
      <c r="D495" s="180"/>
      <c r="E495" s="177"/>
      <c r="F495" s="177"/>
      <c r="G495" s="177"/>
      <c r="H495" s="177"/>
      <c r="I495" s="177"/>
      <c r="J495" s="177"/>
      <c r="K495" s="177"/>
      <c r="L495" s="177"/>
      <c r="M495" s="177"/>
      <c r="N495" s="177"/>
      <c r="O495" s="177"/>
      <c r="P495" s="177"/>
      <c r="Q495" s="177"/>
    </row>
    <row r="496" spans="1:17">
      <c r="A496" s="180">
        <v>494</v>
      </c>
      <c r="B496" s="180"/>
      <c r="C496" s="180"/>
      <c r="D496" s="180"/>
      <c r="E496" s="177"/>
      <c r="F496" s="177"/>
      <c r="G496" s="177"/>
      <c r="H496" s="177"/>
      <c r="I496" s="177"/>
      <c r="J496" s="177"/>
      <c r="K496" s="177"/>
      <c r="L496" s="177"/>
      <c r="M496" s="177"/>
      <c r="N496" s="177"/>
      <c r="O496" s="177"/>
      <c r="P496" s="177"/>
      <c r="Q496" s="177"/>
    </row>
    <row r="497" spans="1:17">
      <c r="A497" s="180">
        <v>495</v>
      </c>
      <c r="B497" s="180"/>
      <c r="C497" s="180"/>
      <c r="D497" s="180"/>
      <c r="E497" s="177"/>
      <c r="F497" s="177"/>
      <c r="G497" s="177"/>
      <c r="H497" s="177"/>
      <c r="I497" s="177"/>
      <c r="J497" s="177"/>
      <c r="K497" s="177"/>
      <c r="L497" s="177"/>
      <c r="M497" s="177"/>
      <c r="N497" s="177"/>
      <c r="O497" s="177"/>
      <c r="P497" s="177"/>
      <c r="Q497" s="177"/>
    </row>
    <row r="498" spans="1:17">
      <c r="A498" s="180">
        <v>496</v>
      </c>
      <c r="B498" s="180"/>
      <c r="C498" s="180"/>
      <c r="D498" s="180"/>
      <c r="E498" s="177"/>
      <c r="F498" s="177"/>
      <c r="G498" s="177"/>
      <c r="H498" s="177"/>
      <c r="I498" s="177"/>
      <c r="J498" s="177"/>
      <c r="K498" s="177"/>
      <c r="L498" s="177"/>
      <c r="M498" s="177"/>
      <c r="N498" s="177"/>
      <c r="O498" s="177"/>
      <c r="P498" s="177"/>
      <c r="Q498" s="177"/>
    </row>
    <row r="499" spans="1:17">
      <c r="A499" s="180">
        <v>497</v>
      </c>
      <c r="B499" s="180"/>
      <c r="C499" s="180"/>
      <c r="D499" s="180"/>
      <c r="E499" s="177"/>
      <c r="F499" s="177"/>
      <c r="G499" s="177"/>
      <c r="H499" s="177"/>
      <c r="I499" s="177"/>
      <c r="J499" s="177"/>
      <c r="K499" s="177"/>
      <c r="L499" s="177"/>
      <c r="M499" s="177"/>
      <c r="N499" s="177"/>
      <c r="O499" s="177"/>
      <c r="P499" s="177"/>
      <c r="Q499" s="177"/>
    </row>
    <row r="500" spans="1:17">
      <c r="A500" s="180">
        <v>498</v>
      </c>
      <c r="B500" s="180"/>
      <c r="C500" s="180"/>
      <c r="D500" s="180"/>
      <c r="E500" s="177"/>
      <c r="F500" s="177"/>
      <c r="G500" s="177"/>
      <c r="H500" s="177"/>
      <c r="I500" s="177"/>
      <c r="J500" s="177"/>
      <c r="K500" s="177"/>
      <c r="L500" s="177"/>
      <c r="M500" s="177"/>
      <c r="N500" s="177"/>
      <c r="O500" s="177"/>
      <c r="P500" s="177"/>
      <c r="Q500" s="177"/>
    </row>
    <row r="501" spans="1:17">
      <c r="A501" s="180">
        <v>499</v>
      </c>
      <c r="B501" s="180"/>
      <c r="C501" s="180"/>
      <c r="D501" s="180"/>
      <c r="E501" s="177"/>
      <c r="F501" s="177"/>
      <c r="G501" s="177"/>
      <c r="H501" s="177"/>
      <c r="I501" s="177"/>
      <c r="J501" s="177"/>
      <c r="K501" s="177"/>
      <c r="L501" s="177"/>
      <c r="M501" s="177"/>
      <c r="N501" s="177"/>
      <c r="O501" s="177"/>
      <c r="P501" s="177"/>
      <c r="Q501" s="177"/>
    </row>
    <row r="502" spans="1:17">
      <c r="A502" s="180">
        <v>500</v>
      </c>
      <c r="B502" s="180"/>
      <c r="C502" s="180"/>
      <c r="D502" s="180"/>
      <c r="E502" s="177"/>
      <c r="F502" s="177"/>
      <c r="G502" s="177"/>
      <c r="H502" s="177"/>
      <c r="I502" s="177"/>
      <c r="J502" s="177"/>
      <c r="K502" s="177"/>
      <c r="L502" s="177"/>
      <c r="M502" s="177"/>
      <c r="N502" s="177"/>
      <c r="O502" s="177"/>
      <c r="P502" s="177"/>
      <c r="Q502" s="177"/>
    </row>
    <row r="503" spans="1:17">
      <c r="A503" s="180">
        <v>501</v>
      </c>
      <c r="B503" s="180"/>
      <c r="C503" s="180"/>
      <c r="D503" s="180"/>
      <c r="E503" s="177"/>
      <c r="F503" s="177"/>
      <c r="G503" s="177"/>
      <c r="H503" s="177"/>
      <c r="I503" s="177"/>
      <c r="J503" s="177"/>
      <c r="K503" s="177"/>
      <c r="L503" s="177"/>
      <c r="M503" s="177"/>
      <c r="N503" s="177"/>
      <c r="O503" s="177"/>
      <c r="P503" s="177"/>
      <c r="Q503" s="177"/>
    </row>
    <row r="504" spans="1:17">
      <c r="A504" s="180">
        <v>502</v>
      </c>
      <c r="B504" s="180"/>
      <c r="C504" s="180"/>
      <c r="D504" s="180"/>
      <c r="E504" s="177"/>
      <c r="F504" s="177"/>
      <c r="G504" s="177"/>
      <c r="H504" s="177"/>
      <c r="I504" s="177"/>
      <c r="J504" s="177"/>
      <c r="K504" s="177"/>
      <c r="L504" s="177"/>
      <c r="M504" s="177"/>
      <c r="N504" s="177"/>
      <c r="O504" s="177"/>
      <c r="P504" s="177"/>
      <c r="Q504" s="177"/>
    </row>
    <row r="505" spans="1:17">
      <c r="A505" s="180">
        <v>503</v>
      </c>
      <c r="B505" s="180"/>
      <c r="C505" s="180"/>
      <c r="D505" s="180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77"/>
      <c r="P505" s="177"/>
      <c r="Q505" s="177"/>
    </row>
    <row r="506" spans="1:17">
      <c r="A506" s="180">
        <v>504</v>
      </c>
      <c r="B506" s="180"/>
      <c r="C506" s="180"/>
      <c r="D506" s="180"/>
      <c r="E506" s="177"/>
      <c r="F506" s="177"/>
      <c r="G506" s="177"/>
      <c r="H506" s="177"/>
      <c r="I506" s="177"/>
      <c r="J506" s="177"/>
      <c r="K506" s="177"/>
      <c r="L506" s="177"/>
      <c r="M506" s="177"/>
      <c r="N506" s="177"/>
      <c r="O506" s="177"/>
      <c r="P506" s="177"/>
      <c r="Q506" s="177"/>
    </row>
    <row r="507" spans="1:17">
      <c r="A507" s="180">
        <v>505</v>
      </c>
      <c r="B507" s="180"/>
      <c r="C507" s="180"/>
      <c r="D507" s="180"/>
      <c r="E507" s="177"/>
      <c r="F507" s="177"/>
      <c r="G507" s="177"/>
      <c r="H507" s="177"/>
      <c r="I507" s="177"/>
      <c r="J507" s="177"/>
      <c r="K507" s="177"/>
      <c r="L507" s="177"/>
      <c r="M507" s="177"/>
      <c r="N507" s="177"/>
      <c r="O507" s="177"/>
      <c r="P507" s="177"/>
      <c r="Q507" s="177"/>
    </row>
    <row r="508" spans="1:17">
      <c r="A508" s="180">
        <v>506</v>
      </c>
      <c r="B508" s="180"/>
      <c r="C508" s="180"/>
      <c r="D508" s="180"/>
      <c r="E508" s="177"/>
      <c r="F508" s="177"/>
      <c r="G508" s="177"/>
      <c r="H508" s="177"/>
      <c r="I508" s="177"/>
      <c r="J508" s="177"/>
      <c r="K508" s="177"/>
      <c r="L508" s="177"/>
      <c r="M508" s="177"/>
      <c r="N508" s="177"/>
      <c r="O508" s="177"/>
      <c r="P508" s="177"/>
      <c r="Q508" s="177"/>
    </row>
    <row r="509" spans="1:17">
      <c r="A509" s="180">
        <v>507</v>
      </c>
      <c r="B509" s="180"/>
      <c r="C509" s="180"/>
      <c r="D509" s="180"/>
      <c r="E509" s="177"/>
      <c r="F509" s="177"/>
      <c r="G509" s="177"/>
      <c r="H509" s="177"/>
      <c r="I509" s="177"/>
      <c r="J509" s="177"/>
      <c r="K509" s="177"/>
      <c r="L509" s="177"/>
      <c r="M509" s="177"/>
      <c r="N509" s="177"/>
      <c r="O509" s="177"/>
      <c r="P509" s="177"/>
      <c r="Q509" s="177"/>
    </row>
    <row r="510" spans="1:17">
      <c r="A510" s="180">
        <v>508</v>
      </c>
      <c r="B510" s="180"/>
      <c r="C510" s="180"/>
      <c r="D510" s="180"/>
      <c r="E510" s="177"/>
      <c r="F510" s="177"/>
      <c r="G510" s="177"/>
      <c r="H510" s="177"/>
      <c r="I510" s="177"/>
      <c r="J510" s="177"/>
      <c r="K510" s="177"/>
      <c r="L510" s="177"/>
      <c r="M510" s="177"/>
      <c r="N510" s="177"/>
      <c r="O510" s="177"/>
      <c r="P510" s="177"/>
      <c r="Q510" s="177"/>
    </row>
    <row r="511" spans="1:17">
      <c r="A511" s="180">
        <v>509</v>
      </c>
      <c r="B511" s="180"/>
      <c r="C511" s="180"/>
      <c r="D511" s="180"/>
      <c r="E511" s="177"/>
      <c r="F511" s="177"/>
      <c r="G511" s="177"/>
      <c r="H511" s="177"/>
      <c r="I511" s="177"/>
      <c r="J511" s="177"/>
      <c r="K511" s="177"/>
      <c r="L511" s="177"/>
      <c r="M511" s="177"/>
      <c r="N511" s="177"/>
      <c r="O511" s="177"/>
      <c r="P511" s="177"/>
      <c r="Q511" s="177"/>
    </row>
    <row r="512" spans="1:17">
      <c r="A512" s="180">
        <v>510</v>
      </c>
      <c r="B512" s="180"/>
      <c r="C512" s="180"/>
      <c r="D512" s="180"/>
      <c r="E512" s="177"/>
      <c r="F512" s="177"/>
      <c r="G512" s="177"/>
      <c r="H512" s="177"/>
      <c r="I512" s="177"/>
      <c r="J512" s="177"/>
      <c r="K512" s="177"/>
      <c r="L512" s="177"/>
      <c r="M512" s="177"/>
      <c r="N512" s="177"/>
      <c r="O512" s="177"/>
      <c r="P512" s="177"/>
      <c r="Q512" s="177"/>
    </row>
    <row r="513" spans="1:17">
      <c r="A513" s="180">
        <v>511</v>
      </c>
      <c r="B513" s="180"/>
      <c r="C513" s="180"/>
      <c r="D513" s="180"/>
      <c r="E513" s="177"/>
      <c r="F513" s="177"/>
      <c r="G513" s="177"/>
      <c r="H513" s="177"/>
      <c r="I513" s="177"/>
      <c r="J513" s="177"/>
      <c r="K513" s="177"/>
      <c r="L513" s="177"/>
      <c r="M513" s="177"/>
      <c r="N513" s="177"/>
      <c r="O513" s="177"/>
      <c r="P513" s="177"/>
      <c r="Q513" s="177"/>
    </row>
    <row r="514" spans="1:17">
      <c r="A514" s="180">
        <v>512</v>
      </c>
      <c r="B514" s="180"/>
      <c r="C514" s="180"/>
      <c r="D514" s="180"/>
      <c r="E514" s="177"/>
      <c r="F514" s="177"/>
      <c r="G514" s="177"/>
      <c r="H514" s="177"/>
      <c r="I514" s="177"/>
      <c r="J514" s="177"/>
      <c r="K514" s="177"/>
      <c r="L514" s="177"/>
      <c r="M514" s="177"/>
      <c r="N514" s="177"/>
      <c r="O514" s="177"/>
      <c r="P514" s="177"/>
      <c r="Q514" s="177"/>
    </row>
    <row r="515" spans="1:17">
      <c r="A515" s="180">
        <v>513</v>
      </c>
      <c r="B515" s="180"/>
      <c r="C515" s="180"/>
      <c r="D515" s="180"/>
      <c r="E515" s="177"/>
      <c r="F515" s="177"/>
      <c r="G515" s="177"/>
      <c r="H515" s="177"/>
      <c r="I515" s="177"/>
      <c r="J515" s="177"/>
      <c r="K515" s="177"/>
      <c r="L515" s="177"/>
      <c r="M515" s="177"/>
      <c r="N515" s="177"/>
      <c r="O515" s="177"/>
      <c r="P515" s="177"/>
      <c r="Q515" s="177"/>
    </row>
    <row r="516" spans="1:17">
      <c r="A516" s="180">
        <v>514</v>
      </c>
      <c r="B516" s="180"/>
      <c r="C516" s="180"/>
      <c r="D516" s="180"/>
      <c r="E516" s="177"/>
      <c r="F516" s="177"/>
      <c r="G516" s="177"/>
      <c r="H516" s="177"/>
      <c r="I516" s="177"/>
      <c r="J516" s="177"/>
      <c r="K516" s="177"/>
      <c r="L516" s="177"/>
      <c r="M516" s="177"/>
      <c r="N516" s="177"/>
      <c r="O516" s="177"/>
      <c r="P516" s="177"/>
      <c r="Q516" s="177"/>
    </row>
    <row r="517" spans="1:17">
      <c r="A517" s="180">
        <v>515</v>
      </c>
      <c r="B517" s="180"/>
      <c r="C517" s="180"/>
      <c r="D517" s="180"/>
      <c r="E517" s="177"/>
      <c r="F517" s="177"/>
      <c r="G517" s="177"/>
      <c r="H517" s="177"/>
      <c r="I517" s="177"/>
      <c r="J517" s="177"/>
      <c r="K517" s="177"/>
      <c r="L517" s="177"/>
      <c r="M517" s="177"/>
      <c r="N517" s="177"/>
      <c r="O517" s="177"/>
      <c r="P517" s="177"/>
      <c r="Q517" s="177"/>
    </row>
    <row r="518" spans="1:17">
      <c r="A518" s="180">
        <v>516</v>
      </c>
      <c r="B518" s="180"/>
      <c r="C518" s="180"/>
      <c r="D518" s="180"/>
      <c r="E518" s="177"/>
      <c r="F518" s="177"/>
      <c r="G518" s="177"/>
      <c r="H518" s="177"/>
      <c r="I518" s="177"/>
      <c r="J518" s="177"/>
      <c r="K518" s="177"/>
      <c r="L518" s="177"/>
      <c r="M518" s="177"/>
      <c r="N518" s="177"/>
      <c r="O518" s="177"/>
      <c r="P518" s="177"/>
      <c r="Q518" s="177"/>
    </row>
    <row r="519" spans="1:17">
      <c r="A519" s="180">
        <v>517</v>
      </c>
      <c r="B519" s="180"/>
      <c r="C519" s="180"/>
      <c r="D519" s="180"/>
      <c r="E519" s="177"/>
      <c r="F519" s="177"/>
      <c r="G519" s="177"/>
      <c r="H519" s="177"/>
      <c r="I519" s="177"/>
      <c r="J519" s="177"/>
      <c r="K519" s="177"/>
      <c r="L519" s="177"/>
      <c r="M519" s="177"/>
      <c r="N519" s="177"/>
      <c r="O519" s="177"/>
      <c r="P519" s="177"/>
      <c r="Q519" s="177"/>
    </row>
    <row r="520" spans="1:17">
      <c r="A520" s="180">
        <v>518</v>
      </c>
      <c r="B520" s="180"/>
      <c r="C520" s="180"/>
      <c r="D520" s="180"/>
      <c r="E520" s="177"/>
      <c r="F520" s="177"/>
      <c r="G520" s="177"/>
      <c r="H520" s="177"/>
      <c r="I520" s="177"/>
      <c r="J520" s="177"/>
      <c r="K520" s="177"/>
      <c r="L520" s="177"/>
      <c r="M520" s="177"/>
      <c r="N520" s="177"/>
      <c r="O520" s="177"/>
      <c r="P520" s="177"/>
      <c r="Q520" s="177"/>
    </row>
    <row r="521" spans="1:17">
      <c r="A521" s="180">
        <v>519</v>
      </c>
      <c r="B521" s="180"/>
      <c r="C521" s="180"/>
      <c r="D521" s="180"/>
      <c r="E521" s="177"/>
      <c r="F521" s="177"/>
      <c r="G521" s="177"/>
      <c r="H521" s="177"/>
      <c r="I521" s="177"/>
      <c r="J521" s="177"/>
      <c r="K521" s="177"/>
      <c r="L521" s="177"/>
      <c r="M521" s="177"/>
      <c r="N521" s="177"/>
      <c r="O521" s="177"/>
      <c r="P521" s="177"/>
      <c r="Q521" s="177"/>
    </row>
    <row r="522" spans="1:17">
      <c r="A522" s="180">
        <v>520</v>
      </c>
      <c r="B522" s="180"/>
      <c r="C522" s="180"/>
      <c r="D522" s="180"/>
      <c r="E522" s="177"/>
      <c r="F522" s="177"/>
      <c r="G522" s="177"/>
      <c r="H522" s="177"/>
      <c r="I522" s="177"/>
      <c r="J522" s="177"/>
      <c r="K522" s="177"/>
      <c r="L522" s="177"/>
      <c r="M522" s="177"/>
      <c r="N522" s="177"/>
      <c r="O522" s="177"/>
      <c r="P522" s="177"/>
      <c r="Q522" s="177"/>
    </row>
    <row r="523" spans="1:17">
      <c r="A523" s="180">
        <v>521</v>
      </c>
      <c r="B523" s="180"/>
      <c r="C523" s="180"/>
      <c r="D523" s="180"/>
      <c r="E523" s="177"/>
      <c r="F523" s="177"/>
      <c r="G523" s="177"/>
      <c r="H523" s="177"/>
      <c r="I523" s="177"/>
      <c r="J523" s="177"/>
      <c r="K523" s="177"/>
      <c r="L523" s="177"/>
      <c r="M523" s="177"/>
      <c r="N523" s="177"/>
      <c r="O523" s="177"/>
      <c r="P523" s="177"/>
      <c r="Q523" s="177"/>
    </row>
    <row r="524" spans="1:17">
      <c r="A524" s="180">
        <v>522</v>
      </c>
      <c r="B524" s="180"/>
      <c r="C524" s="180"/>
      <c r="D524" s="180"/>
      <c r="E524" s="177"/>
      <c r="F524" s="177"/>
      <c r="G524" s="177"/>
      <c r="H524" s="177"/>
      <c r="I524" s="177"/>
      <c r="J524" s="177"/>
      <c r="K524" s="177"/>
      <c r="L524" s="177"/>
      <c r="M524" s="177"/>
      <c r="N524" s="177"/>
      <c r="O524" s="177"/>
      <c r="P524" s="177"/>
      <c r="Q524" s="177"/>
    </row>
    <row r="525" spans="1:17">
      <c r="A525" s="180">
        <v>523</v>
      </c>
      <c r="B525" s="180"/>
      <c r="C525" s="180"/>
      <c r="D525" s="180"/>
      <c r="E525" s="177"/>
      <c r="F525" s="177"/>
      <c r="G525" s="177"/>
      <c r="H525" s="177"/>
      <c r="I525" s="177"/>
      <c r="J525" s="177"/>
      <c r="K525" s="177"/>
      <c r="L525" s="177"/>
      <c r="M525" s="177"/>
      <c r="N525" s="177"/>
      <c r="O525" s="177"/>
      <c r="P525" s="177"/>
      <c r="Q525" s="177"/>
    </row>
    <row r="526" spans="1:17">
      <c r="A526" s="180">
        <v>524</v>
      </c>
      <c r="B526" s="180"/>
      <c r="C526" s="180"/>
      <c r="D526" s="180"/>
      <c r="E526" s="177"/>
      <c r="F526" s="177"/>
      <c r="G526" s="177"/>
      <c r="H526" s="177"/>
      <c r="I526" s="177"/>
      <c r="J526" s="177"/>
      <c r="K526" s="177"/>
      <c r="L526" s="177"/>
      <c r="M526" s="177"/>
      <c r="N526" s="177"/>
      <c r="O526" s="177"/>
      <c r="P526" s="177"/>
      <c r="Q526" s="177"/>
    </row>
    <row r="527" spans="1:17">
      <c r="A527" s="180">
        <v>525</v>
      </c>
      <c r="B527" s="180"/>
      <c r="C527" s="180"/>
      <c r="D527" s="180"/>
      <c r="E527" s="177"/>
      <c r="F527" s="177"/>
      <c r="G527" s="177"/>
      <c r="H527" s="177"/>
      <c r="I527" s="177"/>
      <c r="J527" s="177"/>
      <c r="K527" s="177"/>
      <c r="L527" s="177"/>
      <c r="M527" s="177"/>
      <c r="N527" s="177"/>
      <c r="O527" s="177"/>
      <c r="P527" s="177"/>
      <c r="Q527" s="177"/>
    </row>
    <row r="528" spans="1:17">
      <c r="A528" s="180">
        <v>526</v>
      </c>
      <c r="B528" s="180"/>
      <c r="C528" s="180"/>
      <c r="D528" s="180"/>
      <c r="E528" s="177"/>
      <c r="F528" s="177"/>
      <c r="G528" s="177"/>
      <c r="H528" s="177"/>
      <c r="I528" s="177"/>
      <c r="J528" s="177"/>
      <c r="K528" s="177"/>
      <c r="L528" s="177"/>
      <c r="M528" s="177"/>
      <c r="N528" s="177"/>
      <c r="O528" s="177"/>
      <c r="P528" s="177"/>
      <c r="Q528" s="177"/>
    </row>
    <row r="529" spans="1:17">
      <c r="A529" s="180">
        <v>527</v>
      </c>
      <c r="B529" s="180"/>
      <c r="C529" s="180"/>
      <c r="D529" s="180"/>
      <c r="E529" s="177"/>
      <c r="F529" s="177"/>
      <c r="G529" s="177"/>
      <c r="H529" s="177"/>
      <c r="I529" s="177"/>
      <c r="J529" s="177"/>
      <c r="K529" s="177"/>
      <c r="L529" s="177"/>
      <c r="M529" s="177"/>
      <c r="N529" s="177"/>
      <c r="O529" s="177"/>
      <c r="P529" s="177"/>
      <c r="Q529" s="177"/>
    </row>
    <row r="530" spans="1:17">
      <c r="A530" s="180">
        <v>528</v>
      </c>
      <c r="B530" s="180"/>
      <c r="C530" s="180"/>
      <c r="D530" s="180"/>
      <c r="E530" s="177"/>
      <c r="F530" s="177"/>
      <c r="G530" s="177"/>
      <c r="H530" s="177"/>
      <c r="I530" s="177"/>
      <c r="J530" s="177"/>
      <c r="K530" s="177"/>
      <c r="L530" s="177"/>
      <c r="M530" s="177"/>
      <c r="N530" s="177"/>
      <c r="O530" s="177"/>
      <c r="P530" s="177"/>
      <c r="Q530" s="177"/>
    </row>
    <row r="531" spans="1:17">
      <c r="A531" s="180">
        <v>529</v>
      </c>
      <c r="B531" s="180"/>
      <c r="C531" s="180"/>
      <c r="D531" s="180"/>
      <c r="E531" s="177"/>
      <c r="F531" s="177"/>
      <c r="G531" s="177"/>
      <c r="H531" s="177"/>
      <c r="I531" s="177"/>
      <c r="J531" s="177"/>
      <c r="K531" s="177"/>
      <c r="L531" s="177"/>
      <c r="M531" s="177"/>
      <c r="N531" s="177"/>
      <c r="O531" s="177"/>
      <c r="P531" s="177"/>
      <c r="Q531" s="177"/>
    </row>
    <row r="532" spans="1:17">
      <c r="A532" s="180">
        <v>530</v>
      </c>
      <c r="B532" s="180"/>
      <c r="C532" s="180"/>
      <c r="D532" s="180"/>
      <c r="E532" s="177"/>
      <c r="F532" s="177"/>
      <c r="G532" s="177"/>
      <c r="H532" s="177"/>
      <c r="I532" s="177"/>
      <c r="J532" s="177"/>
      <c r="K532" s="177"/>
      <c r="L532" s="177"/>
      <c r="M532" s="177"/>
      <c r="N532" s="177"/>
      <c r="O532" s="177"/>
      <c r="P532" s="177"/>
      <c r="Q532" s="177"/>
    </row>
    <row r="533" spans="1:17">
      <c r="A533" s="180">
        <v>531</v>
      </c>
      <c r="B533" s="180"/>
      <c r="C533" s="180"/>
      <c r="D533" s="180"/>
      <c r="E533" s="177"/>
      <c r="F533" s="177"/>
      <c r="G533" s="177"/>
      <c r="H533" s="177"/>
      <c r="I533" s="177"/>
      <c r="J533" s="177"/>
      <c r="K533" s="177"/>
      <c r="L533" s="177"/>
      <c r="M533" s="177"/>
      <c r="N533" s="177"/>
      <c r="O533" s="177"/>
      <c r="P533" s="177"/>
      <c r="Q533" s="177"/>
    </row>
    <row r="534" spans="1:17">
      <c r="A534" s="180">
        <v>532</v>
      </c>
      <c r="B534" s="180"/>
      <c r="C534" s="180"/>
      <c r="D534" s="180"/>
      <c r="E534" s="177"/>
      <c r="F534" s="177"/>
      <c r="G534" s="177"/>
      <c r="H534" s="177"/>
      <c r="I534" s="177"/>
      <c r="J534" s="177"/>
      <c r="K534" s="177"/>
      <c r="L534" s="177"/>
      <c r="M534" s="177"/>
      <c r="N534" s="177"/>
      <c r="O534" s="177"/>
      <c r="P534" s="177"/>
      <c r="Q534" s="177"/>
    </row>
    <row r="535" spans="1:17">
      <c r="A535" s="180">
        <v>533</v>
      </c>
      <c r="B535" s="180"/>
      <c r="C535" s="180"/>
      <c r="D535" s="180"/>
      <c r="E535" s="177"/>
      <c r="F535" s="177"/>
      <c r="G535" s="177"/>
      <c r="H535" s="177"/>
      <c r="I535" s="177"/>
      <c r="J535" s="177"/>
      <c r="K535" s="177"/>
      <c r="L535" s="177"/>
      <c r="M535" s="177"/>
      <c r="N535" s="177"/>
      <c r="O535" s="177"/>
      <c r="P535" s="177"/>
      <c r="Q535" s="177"/>
    </row>
    <row r="536" spans="1:17">
      <c r="A536" s="180">
        <v>534</v>
      </c>
      <c r="B536" s="180"/>
      <c r="C536" s="180"/>
      <c r="D536" s="180"/>
      <c r="E536" s="177"/>
      <c r="F536" s="177"/>
      <c r="G536" s="177"/>
      <c r="H536" s="177"/>
      <c r="I536" s="177"/>
      <c r="J536" s="177"/>
      <c r="K536" s="177"/>
      <c r="L536" s="177"/>
      <c r="M536" s="177"/>
      <c r="N536" s="177"/>
      <c r="O536" s="177"/>
      <c r="P536" s="177"/>
      <c r="Q536" s="177"/>
    </row>
    <row r="537" spans="1:17">
      <c r="A537" s="180">
        <v>535</v>
      </c>
      <c r="B537" s="180"/>
      <c r="C537" s="180"/>
      <c r="D537" s="180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</row>
    <row r="538" spans="1:17">
      <c r="A538" s="180">
        <v>536</v>
      </c>
      <c r="B538" s="180"/>
      <c r="C538" s="180"/>
      <c r="D538" s="180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177"/>
      <c r="P538" s="177"/>
      <c r="Q538" s="177"/>
    </row>
    <row r="539" spans="1:17">
      <c r="A539" s="180">
        <v>537</v>
      </c>
      <c r="B539" s="180"/>
      <c r="C539" s="180"/>
      <c r="D539" s="180"/>
      <c r="E539" s="177"/>
      <c r="F539" s="177"/>
      <c r="G539" s="177"/>
      <c r="H539" s="177"/>
      <c r="I539" s="177"/>
      <c r="J539" s="177"/>
      <c r="K539" s="177"/>
      <c r="L539" s="177"/>
      <c r="M539" s="177"/>
      <c r="N539" s="177"/>
      <c r="O539" s="177"/>
      <c r="P539" s="177"/>
      <c r="Q539" s="177"/>
    </row>
    <row r="540" spans="1:17">
      <c r="A540" s="180">
        <v>538</v>
      </c>
      <c r="B540" s="180"/>
      <c r="C540" s="180"/>
      <c r="D540" s="180"/>
      <c r="E540" s="177"/>
      <c r="F540" s="177"/>
      <c r="G540" s="177"/>
      <c r="H540" s="177"/>
      <c r="I540" s="177"/>
      <c r="J540" s="177"/>
      <c r="K540" s="177"/>
      <c r="L540" s="177"/>
      <c r="M540" s="177"/>
      <c r="N540" s="177"/>
      <c r="O540" s="177"/>
      <c r="P540" s="177"/>
      <c r="Q540" s="177"/>
    </row>
    <row r="541" spans="1:17">
      <c r="A541" s="180">
        <v>539</v>
      </c>
      <c r="B541" s="180"/>
      <c r="C541" s="180"/>
      <c r="D541" s="180"/>
      <c r="E541" s="177"/>
      <c r="F541" s="177"/>
      <c r="G541" s="177"/>
      <c r="H541" s="177"/>
      <c r="I541" s="177"/>
      <c r="J541" s="177"/>
      <c r="K541" s="177"/>
      <c r="L541" s="177"/>
      <c r="M541" s="177"/>
      <c r="N541" s="177"/>
      <c r="O541" s="177"/>
      <c r="P541" s="177"/>
      <c r="Q541" s="177"/>
    </row>
    <row r="542" spans="1:17">
      <c r="A542" s="180">
        <v>540</v>
      </c>
      <c r="B542" s="180"/>
      <c r="C542" s="180"/>
      <c r="D542" s="180"/>
      <c r="E542" s="177"/>
      <c r="F542" s="177"/>
      <c r="G542" s="177"/>
      <c r="H542" s="177"/>
      <c r="I542" s="177"/>
      <c r="J542" s="177"/>
      <c r="K542" s="177"/>
      <c r="L542" s="177"/>
      <c r="M542" s="177"/>
      <c r="N542" s="177"/>
      <c r="O542" s="177"/>
      <c r="P542" s="177"/>
      <c r="Q542" s="177"/>
    </row>
    <row r="543" spans="1:17">
      <c r="A543" s="180">
        <v>541</v>
      </c>
      <c r="B543" s="180"/>
      <c r="C543" s="180"/>
      <c r="D543" s="180"/>
      <c r="E543" s="177"/>
      <c r="F543" s="177"/>
      <c r="G543" s="177"/>
      <c r="H543" s="177"/>
      <c r="I543" s="177"/>
      <c r="J543" s="177"/>
      <c r="K543" s="177"/>
      <c r="L543" s="177"/>
      <c r="M543" s="177"/>
      <c r="N543" s="177"/>
      <c r="O543" s="177"/>
      <c r="P543" s="177"/>
      <c r="Q543" s="177"/>
    </row>
    <row r="544" spans="1:17">
      <c r="A544" s="180">
        <v>542</v>
      </c>
      <c r="B544" s="180"/>
      <c r="C544" s="180"/>
      <c r="D544" s="180"/>
      <c r="E544" s="177"/>
      <c r="F544" s="177"/>
      <c r="G544" s="177"/>
      <c r="H544" s="177"/>
      <c r="I544" s="177"/>
      <c r="J544" s="177"/>
      <c r="K544" s="177"/>
      <c r="L544" s="177"/>
      <c r="M544" s="177"/>
      <c r="N544" s="177"/>
      <c r="O544" s="177"/>
      <c r="P544" s="177"/>
      <c r="Q544" s="177"/>
    </row>
    <row r="545" spans="1:17">
      <c r="A545" s="180">
        <v>543</v>
      </c>
      <c r="B545" s="180"/>
      <c r="C545" s="180"/>
      <c r="D545" s="180"/>
      <c r="E545" s="177"/>
      <c r="F545" s="177"/>
      <c r="G545" s="177"/>
      <c r="H545" s="177"/>
      <c r="I545" s="177"/>
      <c r="J545" s="177"/>
      <c r="K545" s="177"/>
      <c r="L545" s="177"/>
      <c r="M545" s="177"/>
      <c r="N545" s="177"/>
      <c r="O545" s="177"/>
      <c r="P545" s="177"/>
      <c r="Q545" s="177"/>
    </row>
    <row r="546" spans="1:17">
      <c r="A546" s="180">
        <v>544</v>
      </c>
      <c r="B546" s="180"/>
      <c r="C546" s="180"/>
      <c r="D546" s="180"/>
      <c r="E546" s="177"/>
      <c r="F546" s="177"/>
      <c r="G546" s="177"/>
      <c r="H546" s="177"/>
      <c r="I546" s="177"/>
      <c r="J546" s="177"/>
      <c r="K546" s="177"/>
      <c r="L546" s="177"/>
      <c r="M546" s="177"/>
      <c r="N546" s="177"/>
      <c r="O546" s="177"/>
      <c r="P546" s="177"/>
      <c r="Q546" s="177"/>
    </row>
    <row r="547" spans="1:17">
      <c r="A547" s="180">
        <v>545</v>
      </c>
      <c r="B547" s="180"/>
      <c r="C547" s="180"/>
      <c r="D547" s="180"/>
      <c r="E547" s="177"/>
      <c r="F547" s="177"/>
      <c r="G547" s="177"/>
      <c r="H547" s="177"/>
      <c r="I547" s="177"/>
      <c r="J547" s="177"/>
      <c r="K547" s="177"/>
      <c r="L547" s="177"/>
      <c r="M547" s="177"/>
      <c r="N547" s="177"/>
      <c r="O547" s="177"/>
      <c r="P547" s="177"/>
      <c r="Q547" s="177"/>
    </row>
    <row r="548" spans="1:17">
      <c r="A548" s="180">
        <v>546</v>
      </c>
      <c r="B548" s="180"/>
      <c r="C548" s="180"/>
      <c r="D548" s="180"/>
      <c r="E548" s="177"/>
      <c r="F548" s="177"/>
      <c r="G548" s="177"/>
      <c r="H548" s="177"/>
      <c r="I548" s="177"/>
      <c r="J548" s="177"/>
      <c r="K548" s="177"/>
      <c r="L548" s="177"/>
      <c r="M548" s="177"/>
      <c r="N548" s="177"/>
      <c r="O548" s="177"/>
      <c r="P548" s="177"/>
      <c r="Q548" s="177"/>
    </row>
    <row r="549" spans="1:17">
      <c r="A549" s="180">
        <v>547</v>
      </c>
      <c r="B549" s="180"/>
      <c r="C549" s="180"/>
      <c r="D549" s="180"/>
      <c r="E549" s="177"/>
      <c r="F549" s="177"/>
      <c r="G549" s="177"/>
      <c r="H549" s="177"/>
      <c r="I549" s="177"/>
      <c r="J549" s="177"/>
      <c r="K549" s="177"/>
      <c r="L549" s="177"/>
      <c r="M549" s="177"/>
      <c r="N549" s="177"/>
      <c r="O549" s="177"/>
      <c r="P549" s="177"/>
      <c r="Q549" s="177"/>
    </row>
    <row r="550" spans="1:17">
      <c r="A550" s="180">
        <v>548</v>
      </c>
      <c r="B550" s="180"/>
      <c r="C550" s="180"/>
      <c r="D550" s="180"/>
      <c r="E550" s="177"/>
      <c r="F550" s="177"/>
      <c r="G550" s="177"/>
      <c r="H550" s="177"/>
      <c r="I550" s="177"/>
      <c r="J550" s="177"/>
      <c r="K550" s="177"/>
      <c r="L550" s="177"/>
      <c r="M550" s="177"/>
      <c r="N550" s="177"/>
      <c r="O550" s="177"/>
      <c r="P550" s="177"/>
      <c r="Q550" s="177"/>
    </row>
    <row r="551" spans="1:17">
      <c r="A551" s="180">
        <v>549</v>
      </c>
      <c r="B551" s="180"/>
      <c r="C551" s="180"/>
      <c r="D551" s="180"/>
      <c r="E551" s="177"/>
      <c r="F551" s="177"/>
      <c r="G551" s="177"/>
      <c r="H551" s="177"/>
      <c r="I551" s="177"/>
      <c r="J551" s="177"/>
      <c r="K551" s="177"/>
      <c r="L551" s="177"/>
      <c r="M551" s="177"/>
      <c r="N551" s="177"/>
      <c r="O551" s="177"/>
      <c r="P551" s="177"/>
      <c r="Q551" s="177"/>
    </row>
    <row r="552" spans="1:17">
      <c r="A552" s="180">
        <v>550</v>
      </c>
      <c r="B552" s="180"/>
      <c r="C552" s="180"/>
      <c r="D552" s="180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77"/>
      <c r="P552" s="177"/>
      <c r="Q552" s="177"/>
    </row>
    <row r="553" spans="1:17">
      <c r="A553" s="180">
        <v>551</v>
      </c>
      <c r="B553" s="180"/>
      <c r="C553" s="180"/>
      <c r="D553" s="180"/>
      <c r="E553" s="177"/>
      <c r="F553" s="177"/>
      <c r="G553" s="177"/>
      <c r="H553" s="177"/>
      <c r="I553" s="177"/>
      <c r="J553" s="177"/>
      <c r="K553" s="177"/>
      <c r="L553" s="177"/>
      <c r="M553" s="177"/>
      <c r="N553" s="177"/>
      <c r="O553" s="177"/>
      <c r="P553" s="177"/>
      <c r="Q553" s="177"/>
    </row>
    <row r="554" spans="1:17">
      <c r="A554" s="180">
        <v>552</v>
      </c>
      <c r="B554" s="180"/>
      <c r="C554" s="180"/>
      <c r="D554" s="180"/>
      <c r="E554" s="177"/>
      <c r="F554" s="177"/>
      <c r="G554" s="177"/>
      <c r="H554" s="177"/>
      <c r="I554" s="177"/>
      <c r="J554" s="177"/>
      <c r="K554" s="177"/>
      <c r="L554" s="177"/>
      <c r="M554" s="177"/>
      <c r="N554" s="177"/>
      <c r="O554" s="177"/>
      <c r="P554" s="177"/>
      <c r="Q554" s="177"/>
    </row>
    <row r="555" spans="1:17">
      <c r="A555" s="180">
        <v>553</v>
      </c>
      <c r="B555" s="180"/>
      <c r="C555" s="180"/>
      <c r="D555" s="180"/>
      <c r="E555" s="177"/>
      <c r="F555" s="177"/>
      <c r="G555" s="177"/>
      <c r="H555" s="177"/>
      <c r="I555" s="177"/>
      <c r="J555" s="177"/>
      <c r="K555" s="177"/>
      <c r="L555" s="177"/>
      <c r="M555" s="177"/>
      <c r="N555" s="177"/>
      <c r="O555" s="177"/>
      <c r="P555" s="177"/>
      <c r="Q555" s="177"/>
    </row>
    <row r="556" spans="1:17">
      <c r="A556" s="180">
        <v>554</v>
      </c>
      <c r="B556" s="180"/>
      <c r="C556" s="180"/>
      <c r="D556" s="180"/>
      <c r="E556" s="177"/>
      <c r="F556" s="177"/>
      <c r="G556" s="177"/>
      <c r="H556" s="177"/>
      <c r="I556" s="177"/>
      <c r="J556" s="177"/>
      <c r="K556" s="177"/>
      <c r="L556" s="177"/>
      <c r="M556" s="177"/>
      <c r="N556" s="177"/>
      <c r="O556" s="177"/>
      <c r="P556" s="177"/>
      <c r="Q556" s="177"/>
    </row>
    <row r="557" spans="1:17">
      <c r="A557" s="180">
        <v>555</v>
      </c>
      <c r="B557" s="180"/>
      <c r="C557" s="180"/>
      <c r="D557" s="180"/>
      <c r="E557" s="177"/>
      <c r="F557" s="177"/>
      <c r="G557" s="177"/>
      <c r="H557" s="177"/>
      <c r="I557" s="177"/>
      <c r="J557" s="177"/>
      <c r="K557" s="177"/>
      <c r="L557" s="177"/>
      <c r="M557" s="177"/>
      <c r="N557" s="177"/>
      <c r="O557" s="177"/>
      <c r="P557" s="177"/>
      <c r="Q557" s="177"/>
    </row>
    <row r="558" spans="1:17">
      <c r="A558" s="180">
        <v>556</v>
      </c>
      <c r="B558" s="180"/>
      <c r="C558" s="180"/>
      <c r="D558" s="180"/>
      <c r="E558" s="177"/>
      <c r="F558" s="177"/>
      <c r="G558" s="177"/>
      <c r="H558" s="177"/>
      <c r="I558" s="177"/>
      <c r="J558" s="177"/>
      <c r="K558" s="177"/>
      <c r="L558" s="177"/>
      <c r="M558" s="177"/>
      <c r="N558" s="177"/>
      <c r="O558" s="177"/>
      <c r="P558" s="177"/>
      <c r="Q558" s="177"/>
    </row>
    <row r="559" spans="1:17">
      <c r="A559" s="180">
        <v>557</v>
      </c>
      <c r="B559" s="180"/>
      <c r="C559" s="180"/>
      <c r="D559" s="180"/>
      <c r="E559" s="177"/>
      <c r="F559" s="177"/>
      <c r="G559" s="177"/>
      <c r="H559" s="177"/>
      <c r="I559" s="177"/>
      <c r="J559" s="177"/>
      <c r="K559" s="177"/>
      <c r="L559" s="177"/>
      <c r="M559" s="177"/>
      <c r="N559" s="177"/>
      <c r="O559" s="177"/>
      <c r="P559" s="177"/>
      <c r="Q559" s="177"/>
    </row>
    <row r="560" spans="1:17">
      <c r="A560" s="180">
        <v>558</v>
      </c>
      <c r="B560" s="180"/>
      <c r="C560" s="180"/>
      <c r="D560" s="180"/>
      <c r="E560" s="177"/>
      <c r="F560" s="177"/>
      <c r="G560" s="177"/>
      <c r="H560" s="177"/>
      <c r="I560" s="177"/>
      <c r="J560" s="177"/>
      <c r="K560" s="177"/>
      <c r="L560" s="177"/>
      <c r="M560" s="177"/>
      <c r="N560" s="177"/>
      <c r="O560" s="177"/>
      <c r="P560" s="177"/>
      <c r="Q560" s="177"/>
    </row>
    <row r="561" spans="1:17">
      <c r="A561" s="180">
        <v>559</v>
      </c>
      <c r="B561" s="180"/>
      <c r="C561" s="180"/>
      <c r="D561" s="180"/>
      <c r="E561" s="177"/>
      <c r="F561" s="177"/>
      <c r="G561" s="177"/>
      <c r="H561" s="177"/>
      <c r="I561" s="177"/>
      <c r="J561" s="177"/>
      <c r="K561" s="177"/>
      <c r="L561" s="177"/>
      <c r="M561" s="177"/>
      <c r="N561" s="177"/>
      <c r="O561" s="177"/>
      <c r="P561" s="177"/>
      <c r="Q561" s="177"/>
    </row>
    <row r="562" spans="1:17">
      <c r="A562" s="180">
        <v>560</v>
      </c>
      <c r="B562" s="180"/>
      <c r="C562" s="180"/>
      <c r="D562" s="180"/>
      <c r="E562" s="177"/>
      <c r="F562" s="177"/>
      <c r="G562" s="177"/>
      <c r="H562" s="177"/>
      <c r="I562" s="177"/>
      <c r="J562" s="177"/>
      <c r="K562" s="177"/>
      <c r="L562" s="177"/>
      <c r="M562" s="177"/>
      <c r="N562" s="177"/>
      <c r="O562" s="177"/>
      <c r="P562" s="177"/>
      <c r="Q562" s="177"/>
    </row>
    <row r="563" spans="1:17">
      <c r="A563" s="180">
        <v>561</v>
      </c>
      <c r="B563" s="180"/>
      <c r="C563" s="180"/>
      <c r="D563" s="180"/>
      <c r="E563" s="177"/>
      <c r="F563" s="177"/>
      <c r="G563" s="177"/>
      <c r="H563" s="177"/>
      <c r="I563" s="177"/>
      <c r="J563" s="177"/>
      <c r="K563" s="177"/>
      <c r="L563" s="177"/>
      <c r="M563" s="177"/>
      <c r="N563" s="177"/>
      <c r="O563" s="177"/>
      <c r="P563" s="177"/>
      <c r="Q563" s="177"/>
    </row>
    <row r="564" spans="1:17">
      <c r="A564" s="180">
        <v>562</v>
      </c>
      <c r="B564" s="180"/>
      <c r="C564" s="180"/>
      <c r="D564" s="180"/>
      <c r="E564" s="177"/>
      <c r="F564" s="177"/>
      <c r="G564" s="177"/>
      <c r="H564" s="177"/>
      <c r="I564" s="177"/>
      <c r="J564" s="177"/>
      <c r="K564" s="177"/>
      <c r="L564" s="177"/>
      <c r="M564" s="177"/>
      <c r="N564" s="177"/>
      <c r="O564" s="177"/>
      <c r="P564" s="177"/>
      <c r="Q564" s="177"/>
    </row>
    <row r="565" spans="1:17">
      <c r="A565" s="180">
        <v>563</v>
      </c>
      <c r="B565" s="180"/>
      <c r="C565" s="180"/>
      <c r="D565" s="180"/>
      <c r="E565" s="177"/>
      <c r="F565" s="177"/>
      <c r="G565" s="177"/>
      <c r="H565" s="177"/>
      <c r="I565" s="177"/>
      <c r="J565" s="177"/>
      <c r="K565" s="177"/>
      <c r="L565" s="177"/>
      <c r="M565" s="177"/>
      <c r="N565" s="177"/>
      <c r="O565" s="177"/>
      <c r="P565" s="177"/>
      <c r="Q565" s="177"/>
    </row>
    <row r="566" spans="1:17">
      <c r="A566" s="180">
        <v>564</v>
      </c>
      <c r="B566" s="180"/>
      <c r="C566" s="180"/>
      <c r="D566" s="180"/>
      <c r="E566" s="177"/>
      <c r="F566" s="177"/>
      <c r="G566" s="177"/>
      <c r="H566" s="177"/>
      <c r="I566" s="177"/>
      <c r="J566" s="177"/>
      <c r="K566" s="177"/>
      <c r="L566" s="177"/>
      <c r="M566" s="177"/>
      <c r="N566" s="177"/>
      <c r="O566" s="177"/>
      <c r="P566" s="177"/>
      <c r="Q566" s="177"/>
    </row>
    <row r="567" spans="1:17">
      <c r="A567" s="180">
        <v>565</v>
      </c>
      <c r="B567" s="180"/>
      <c r="C567" s="180"/>
      <c r="D567" s="180"/>
      <c r="E567" s="177"/>
      <c r="F567" s="177"/>
      <c r="G567" s="177"/>
      <c r="H567" s="177"/>
      <c r="I567" s="177"/>
      <c r="J567" s="177"/>
      <c r="K567" s="177"/>
      <c r="L567" s="177"/>
      <c r="M567" s="177"/>
      <c r="N567" s="177"/>
      <c r="O567" s="177"/>
      <c r="P567" s="177"/>
      <c r="Q567" s="177"/>
    </row>
    <row r="568" spans="1:17">
      <c r="A568" s="180">
        <v>566</v>
      </c>
      <c r="B568" s="180"/>
      <c r="C568" s="180"/>
      <c r="D568" s="180"/>
      <c r="E568" s="177"/>
      <c r="F568" s="177"/>
      <c r="G568" s="177"/>
      <c r="H568" s="177"/>
      <c r="I568" s="177"/>
      <c r="J568" s="177"/>
      <c r="K568" s="177"/>
      <c r="L568" s="177"/>
      <c r="M568" s="177"/>
      <c r="N568" s="177"/>
      <c r="O568" s="177"/>
      <c r="P568" s="177"/>
      <c r="Q568" s="177"/>
    </row>
    <row r="569" spans="1:17">
      <c r="A569" s="180">
        <v>567</v>
      </c>
      <c r="B569" s="180"/>
      <c r="C569" s="180"/>
      <c r="D569" s="180"/>
      <c r="E569" s="177"/>
      <c r="F569" s="177"/>
      <c r="G569" s="177"/>
      <c r="H569" s="177"/>
      <c r="I569" s="177"/>
      <c r="J569" s="177"/>
      <c r="K569" s="177"/>
      <c r="L569" s="177"/>
      <c r="M569" s="177"/>
      <c r="N569" s="177"/>
      <c r="O569" s="177"/>
      <c r="P569" s="177"/>
      <c r="Q569" s="177"/>
    </row>
    <row r="570" spans="1:17">
      <c r="A570" s="180">
        <v>568</v>
      </c>
      <c r="B570" s="180"/>
      <c r="C570" s="180"/>
      <c r="D570" s="180"/>
      <c r="E570" s="177"/>
      <c r="F570" s="177"/>
      <c r="G570" s="177"/>
      <c r="H570" s="177"/>
      <c r="I570" s="177"/>
      <c r="J570" s="177"/>
      <c r="K570" s="177"/>
      <c r="L570" s="177"/>
      <c r="M570" s="177"/>
      <c r="N570" s="177"/>
      <c r="O570" s="177"/>
      <c r="P570" s="177"/>
      <c r="Q570" s="177"/>
    </row>
    <row r="571" spans="1:17">
      <c r="A571" s="180">
        <v>569</v>
      </c>
      <c r="B571" s="180"/>
      <c r="C571" s="180"/>
      <c r="D571" s="180"/>
      <c r="E571" s="177"/>
      <c r="F571" s="177"/>
      <c r="G571" s="177"/>
      <c r="H571" s="177"/>
      <c r="I571" s="177"/>
      <c r="J571" s="177"/>
      <c r="K571" s="177"/>
      <c r="L571" s="177"/>
      <c r="M571" s="177"/>
      <c r="N571" s="177"/>
      <c r="O571" s="177"/>
      <c r="P571" s="177"/>
      <c r="Q571" s="177"/>
    </row>
    <row r="572" spans="1:17">
      <c r="A572" s="180">
        <v>570</v>
      </c>
      <c r="B572" s="180"/>
      <c r="C572" s="180"/>
      <c r="D572" s="180"/>
      <c r="E572" s="177"/>
      <c r="F572" s="177"/>
      <c r="G572" s="177"/>
      <c r="H572" s="177"/>
      <c r="I572" s="177"/>
      <c r="J572" s="177"/>
      <c r="K572" s="177"/>
      <c r="L572" s="177"/>
      <c r="M572" s="177"/>
      <c r="N572" s="177"/>
      <c r="O572" s="177"/>
      <c r="P572" s="177"/>
      <c r="Q572" s="177"/>
    </row>
    <row r="573" spans="1:17">
      <c r="A573" s="180">
        <v>571</v>
      </c>
      <c r="B573" s="180"/>
      <c r="C573" s="180"/>
      <c r="D573" s="180"/>
      <c r="E573" s="177"/>
      <c r="F573" s="177"/>
      <c r="G573" s="177"/>
      <c r="H573" s="177"/>
      <c r="I573" s="177"/>
      <c r="J573" s="177"/>
      <c r="K573" s="177"/>
      <c r="L573" s="177"/>
      <c r="M573" s="177"/>
      <c r="N573" s="177"/>
      <c r="O573" s="177"/>
      <c r="P573" s="177"/>
      <c r="Q573" s="177"/>
    </row>
    <row r="574" spans="1:17">
      <c r="A574" s="180">
        <v>572</v>
      </c>
      <c r="B574" s="180"/>
      <c r="C574" s="180"/>
      <c r="D574" s="180"/>
      <c r="E574" s="177"/>
      <c r="F574" s="177"/>
      <c r="G574" s="177"/>
      <c r="H574" s="177"/>
      <c r="I574" s="177"/>
      <c r="J574" s="177"/>
      <c r="K574" s="177"/>
      <c r="L574" s="177"/>
      <c r="M574" s="177"/>
      <c r="N574" s="177"/>
      <c r="O574" s="177"/>
      <c r="P574" s="177"/>
      <c r="Q574" s="177"/>
    </row>
    <row r="575" spans="1:17">
      <c r="A575" s="180">
        <v>573</v>
      </c>
      <c r="B575" s="180"/>
      <c r="C575" s="180"/>
      <c r="D575" s="180"/>
      <c r="E575" s="177"/>
      <c r="F575" s="177"/>
      <c r="G575" s="177"/>
      <c r="H575" s="177"/>
      <c r="I575" s="177"/>
      <c r="J575" s="177"/>
      <c r="K575" s="177"/>
      <c r="L575" s="177"/>
      <c r="M575" s="177"/>
      <c r="N575" s="177"/>
      <c r="O575" s="177"/>
      <c r="P575" s="177"/>
      <c r="Q575" s="177"/>
    </row>
    <row r="576" spans="1:17">
      <c r="A576" s="180">
        <v>574</v>
      </c>
      <c r="B576" s="180"/>
      <c r="C576" s="180"/>
      <c r="D576" s="180"/>
      <c r="E576" s="177"/>
      <c r="F576" s="177"/>
      <c r="G576" s="177"/>
      <c r="H576" s="177"/>
      <c r="I576" s="177"/>
      <c r="J576" s="177"/>
      <c r="K576" s="177"/>
      <c r="L576" s="177"/>
      <c r="M576" s="177"/>
      <c r="N576" s="177"/>
      <c r="O576" s="177"/>
      <c r="P576" s="177"/>
      <c r="Q576" s="177"/>
    </row>
    <row r="577" spans="1:17">
      <c r="A577" s="180">
        <v>575</v>
      </c>
      <c r="B577" s="180"/>
      <c r="C577" s="180"/>
      <c r="D577" s="180"/>
      <c r="E577" s="177"/>
      <c r="F577" s="177"/>
      <c r="G577" s="177"/>
      <c r="H577" s="177"/>
      <c r="I577" s="177"/>
      <c r="J577" s="177"/>
      <c r="K577" s="177"/>
      <c r="L577" s="177"/>
      <c r="M577" s="177"/>
      <c r="N577" s="177"/>
      <c r="O577" s="177"/>
      <c r="P577" s="177"/>
      <c r="Q577" s="177"/>
    </row>
    <row r="578" spans="1:17">
      <c r="A578" s="180">
        <v>576</v>
      </c>
      <c r="B578" s="180"/>
      <c r="C578" s="180"/>
      <c r="D578" s="180"/>
      <c r="E578" s="177"/>
      <c r="F578" s="177"/>
      <c r="G578" s="177"/>
      <c r="H578" s="177"/>
      <c r="I578" s="177"/>
      <c r="J578" s="177"/>
      <c r="K578" s="177"/>
      <c r="L578" s="177"/>
      <c r="M578" s="177"/>
      <c r="N578" s="177"/>
      <c r="O578" s="177"/>
      <c r="P578" s="177"/>
      <c r="Q578" s="177"/>
    </row>
    <row r="579" spans="1:17">
      <c r="A579" s="180">
        <v>577</v>
      </c>
      <c r="B579" s="180"/>
      <c r="C579" s="180"/>
      <c r="D579" s="180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</row>
    <row r="580" spans="1:17">
      <c r="A580" s="180">
        <v>578</v>
      </c>
      <c r="B580" s="180"/>
      <c r="C580" s="180"/>
      <c r="D580" s="180"/>
      <c r="E580" s="177"/>
      <c r="F580" s="177"/>
      <c r="G580" s="177"/>
      <c r="H580" s="177"/>
      <c r="I580" s="177"/>
      <c r="J580" s="177"/>
      <c r="K580" s="177"/>
      <c r="L580" s="177"/>
      <c r="M580" s="177"/>
      <c r="N580" s="177"/>
      <c r="O580" s="177"/>
      <c r="P580" s="177"/>
      <c r="Q580" s="177"/>
    </row>
    <row r="581" spans="1:17">
      <c r="A581" s="180">
        <v>579</v>
      </c>
      <c r="B581" s="180"/>
      <c r="C581" s="180"/>
      <c r="D581" s="180"/>
      <c r="E581" s="177"/>
      <c r="F581" s="177"/>
      <c r="G581" s="177"/>
      <c r="H581" s="177"/>
      <c r="I581" s="177"/>
      <c r="J581" s="177"/>
      <c r="K581" s="177"/>
      <c r="L581" s="177"/>
      <c r="M581" s="177"/>
      <c r="N581" s="177"/>
      <c r="O581" s="177"/>
      <c r="P581" s="177"/>
      <c r="Q581" s="177"/>
    </row>
    <row r="582" spans="1:17">
      <c r="A582" s="180">
        <v>580</v>
      </c>
      <c r="B582" s="180"/>
      <c r="C582" s="180"/>
      <c r="D582" s="180"/>
      <c r="E582" s="177"/>
      <c r="F582" s="177"/>
      <c r="G582" s="177"/>
      <c r="H582" s="177"/>
      <c r="I582" s="177"/>
      <c r="J582" s="177"/>
      <c r="K582" s="177"/>
      <c r="L582" s="177"/>
      <c r="M582" s="177"/>
      <c r="N582" s="177"/>
      <c r="O582" s="177"/>
      <c r="P582" s="177"/>
      <c r="Q582" s="177"/>
    </row>
    <row r="583" spans="1:17">
      <c r="A583" s="180">
        <v>581</v>
      </c>
      <c r="B583" s="180"/>
      <c r="C583" s="180"/>
      <c r="D583" s="180"/>
      <c r="E583" s="177"/>
      <c r="F583" s="177"/>
      <c r="G583" s="177"/>
      <c r="H583" s="177"/>
      <c r="I583" s="177"/>
      <c r="J583" s="177"/>
      <c r="K583" s="177"/>
      <c r="L583" s="177"/>
      <c r="M583" s="177"/>
      <c r="N583" s="177"/>
      <c r="O583" s="177"/>
      <c r="P583" s="177"/>
      <c r="Q583" s="177"/>
    </row>
    <row r="584" spans="1:17">
      <c r="A584" s="180">
        <v>582</v>
      </c>
      <c r="B584" s="180"/>
      <c r="C584" s="180"/>
      <c r="D584" s="180"/>
      <c r="E584" s="177"/>
      <c r="F584" s="177"/>
      <c r="G584" s="177"/>
      <c r="H584" s="177"/>
      <c r="I584" s="177"/>
      <c r="J584" s="177"/>
      <c r="K584" s="177"/>
      <c r="L584" s="177"/>
      <c r="M584" s="177"/>
      <c r="N584" s="177"/>
      <c r="O584" s="177"/>
      <c r="P584" s="177"/>
      <c r="Q584" s="177"/>
    </row>
    <row r="585" spans="1:17">
      <c r="A585" s="180">
        <v>583</v>
      </c>
      <c r="B585" s="180"/>
      <c r="C585" s="180"/>
      <c r="D585" s="180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177"/>
      <c r="P585" s="177"/>
      <c r="Q585" s="177"/>
    </row>
    <row r="586" spans="1:17">
      <c r="A586" s="180">
        <v>584</v>
      </c>
      <c r="B586" s="180"/>
      <c r="C586" s="180"/>
      <c r="D586" s="180"/>
      <c r="E586" s="177"/>
      <c r="F586" s="177"/>
      <c r="G586" s="177"/>
      <c r="H586" s="177"/>
      <c r="I586" s="177"/>
      <c r="J586" s="177"/>
      <c r="K586" s="177"/>
      <c r="L586" s="177"/>
      <c r="M586" s="177"/>
      <c r="N586" s="177"/>
      <c r="O586" s="177"/>
      <c r="P586" s="177"/>
      <c r="Q586" s="177"/>
    </row>
    <row r="587" spans="1:17">
      <c r="A587" s="180">
        <v>585</v>
      </c>
      <c r="B587" s="180"/>
      <c r="C587" s="180"/>
      <c r="D587" s="180"/>
      <c r="E587" s="177"/>
      <c r="F587" s="177"/>
      <c r="G587" s="177"/>
      <c r="H587" s="177"/>
      <c r="I587" s="177"/>
      <c r="J587" s="177"/>
      <c r="K587" s="177"/>
      <c r="L587" s="177"/>
      <c r="M587" s="177"/>
      <c r="N587" s="177"/>
      <c r="O587" s="177"/>
      <c r="P587" s="177"/>
      <c r="Q587" s="177"/>
    </row>
    <row r="588" spans="1:17">
      <c r="A588" s="180">
        <v>586</v>
      </c>
      <c r="B588" s="180"/>
      <c r="C588" s="180"/>
      <c r="D588" s="180"/>
      <c r="E588" s="177"/>
      <c r="F588" s="177"/>
      <c r="G588" s="177"/>
      <c r="H588" s="177"/>
      <c r="I588" s="177"/>
      <c r="J588" s="177"/>
      <c r="K588" s="177"/>
      <c r="L588" s="177"/>
      <c r="M588" s="177"/>
      <c r="N588" s="177"/>
      <c r="O588" s="177"/>
      <c r="P588" s="177"/>
      <c r="Q588" s="177"/>
    </row>
    <row r="589" spans="1:17">
      <c r="A589" s="180">
        <v>587</v>
      </c>
      <c r="B589" s="180"/>
      <c r="C589" s="180"/>
      <c r="D589" s="180"/>
      <c r="E589" s="177"/>
      <c r="F589" s="177"/>
      <c r="G589" s="177"/>
      <c r="H589" s="177"/>
      <c r="I589" s="177"/>
      <c r="J589" s="177"/>
      <c r="K589" s="177"/>
      <c r="L589" s="177"/>
      <c r="M589" s="177"/>
      <c r="N589" s="177"/>
      <c r="O589" s="177"/>
      <c r="P589" s="177"/>
      <c r="Q589" s="177"/>
    </row>
    <row r="590" spans="1:17">
      <c r="A590" s="180">
        <v>588</v>
      </c>
      <c r="B590" s="180"/>
      <c r="C590" s="180"/>
      <c r="D590" s="180"/>
      <c r="E590" s="177"/>
      <c r="F590" s="177"/>
      <c r="G590" s="177"/>
      <c r="H590" s="177"/>
      <c r="I590" s="177"/>
      <c r="J590" s="177"/>
      <c r="K590" s="177"/>
      <c r="L590" s="177"/>
      <c r="M590" s="177"/>
      <c r="N590" s="177"/>
      <c r="O590" s="177"/>
      <c r="P590" s="177"/>
      <c r="Q590" s="177"/>
    </row>
    <row r="591" spans="1:17">
      <c r="A591" s="180">
        <v>589</v>
      </c>
      <c r="B591" s="180"/>
      <c r="C591" s="180"/>
      <c r="D591" s="180"/>
      <c r="E591" s="177"/>
      <c r="F591" s="177"/>
      <c r="G591" s="177"/>
      <c r="H591" s="177"/>
      <c r="I591" s="177"/>
      <c r="J591" s="177"/>
      <c r="K591" s="177"/>
      <c r="L591" s="177"/>
      <c r="M591" s="177"/>
      <c r="N591" s="177"/>
      <c r="O591" s="177"/>
      <c r="P591" s="177"/>
      <c r="Q591" s="177"/>
    </row>
    <row r="592" spans="1:17">
      <c r="A592" s="180">
        <v>590</v>
      </c>
      <c r="B592" s="180"/>
      <c r="C592" s="180"/>
      <c r="D592" s="180"/>
      <c r="E592" s="177"/>
      <c r="F592" s="177"/>
      <c r="G592" s="177"/>
      <c r="H592" s="177"/>
      <c r="I592" s="177"/>
      <c r="J592" s="177"/>
      <c r="K592" s="177"/>
      <c r="L592" s="177"/>
      <c r="M592" s="177"/>
      <c r="N592" s="177"/>
      <c r="O592" s="177"/>
      <c r="P592" s="177"/>
      <c r="Q592" s="177"/>
    </row>
    <row r="593" spans="1:17">
      <c r="A593" s="180">
        <v>591</v>
      </c>
      <c r="B593" s="180"/>
      <c r="C593" s="180"/>
      <c r="D593" s="180"/>
      <c r="E593" s="177"/>
      <c r="F593" s="177"/>
      <c r="G593" s="177"/>
      <c r="H593" s="177"/>
      <c r="I593" s="177"/>
      <c r="J593" s="177"/>
      <c r="K593" s="177"/>
      <c r="L593" s="177"/>
      <c r="M593" s="177"/>
      <c r="N593" s="177"/>
      <c r="O593" s="177"/>
      <c r="P593" s="177"/>
      <c r="Q593" s="177"/>
    </row>
    <row r="594" spans="1:17">
      <c r="A594" s="180">
        <v>592</v>
      </c>
      <c r="B594" s="180"/>
      <c r="C594" s="180"/>
      <c r="D594" s="180"/>
      <c r="E594" s="177"/>
      <c r="F594" s="177"/>
      <c r="G594" s="177"/>
      <c r="H594" s="177"/>
      <c r="I594" s="177"/>
      <c r="J594" s="177"/>
      <c r="K594" s="177"/>
      <c r="L594" s="177"/>
      <c r="M594" s="177"/>
      <c r="N594" s="177"/>
      <c r="O594" s="177"/>
      <c r="P594" s="177"/>
      <c r="Q594" s="177"/>
    </row>
    <row r="595" spans="1:17">
      <c r="A595" s="180">
        <v>593</v>
      </c>
      <c r="B595" s="180"/>
      <c r="C595" s="180"/>
      <c r="D595" s="180"/>
      <c r="E595" s="177"/>
      <c r="F595" s="177"/>
      <c r="G595" s="177"/>
      <c r="H595" s="177"/>
      <c r="I595" s="177"/>
      <c r="J595" s="177"/>
      <c r="K595" s="177"/>
      <c r="L595" s="177"/>
      <c r="M595" s="177"/>
      <c r="N595" s="177"/>
      <c r="O595" s="177"/>
      <c r="P595" s="177"/>
      <c r="Q595" s="177"/>
    </row>
    <row r="596" spans="1:17">
      <c r="A596" s="180">
        <v>594</v>
      </c>
      <c r="B596" s="180"/>
      <c r="C596" s="180"/>
      <c r="D596" s="180"/>
      <c r="E596" s="177"/>
      <c r="F596" s="177"/>
      <c r="G596" s="177"/>
      <c r="H596" s="177"/>
      <c r="I596" s="177"/>
      <c r="J596" s="177"/>
      <c r="K596" s="177"/>
      <c r="L596" s="177"/>
      <c r="M596" s="177"/>
      <c r="N596" s="177"/>
      <c r="O596" s="177"/>
      <c r="P596" s="177"/>
      <c r="Q596" s="177"/>
    </row>
    <row r="597" spans="1:17">
      <c r="A597" s="180">
        <v>595</v>
      </c>
      <c r="B597" s="180"/>
      <c r="C597" s="180"/>
      <c r="D597" s="180"/>
      <c r="E597" s="177"/>
      <c r="F597" s="177"/>
      <c r="G597" s="177"/>
      <c r="H597" s="177"/>
      <c r="I597" s="177"/>
      <c r="J597" s="177"/>
      <c r="K597" s="177"/>
      <c r="L597" s="177"/>
      <c r="M597" s="177"/>
      <c r="N597" s="177"/>
      <c r="O597" s="177"/>
      <c r="P597" s="177"/>
      <c r="Q597" s="177"/>
    </row>
    <row r="598" spans="1:17">
      <c r="A598" s="180">
        <v>596</v>
      </c>
      <c r="B598" s="180"/>
      <c r="C598" s="180"/>
      <c r="D598" s="180"/>
      <c r="E598" s="177"/>
      <c r="F598" s="177"/>
      <c r="G598" s="177"/>
      <c r="H598" s="177"/>
      <c r="I598" s="177"/>
      <c r="J598" s="177"/>
      <c r="K598" s="177"/>
      <c r="L598" s="177"/>
      <c r="M598" s="177"/>
      <c r="N598" s="177"/>
      <c r="O598" s="177"/>
      <c r="P598" s="177"/>
      <c r="Q598" s="177"/>
    </row>
    <row r="599" spans="1:17">
      <c r="A599" s="180">
        <v>597</v>
      </c>
      <c r="B599" s="180"/>
      <c r="C599" s="180"/>
      <c r="D599" s="180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77"/>
      <c r="P599" s="177"/>
      <c r="Q599" s="177"/>
    </row>
    <row r="600" spans="1:17">
      <c r="A600" s="180">
        <v>598</v>
      </c>
      <c r="B600" s="180"/>
      <c r="C600" s="180"/>
      <c r="D600" s="180"/>
      <c r="E600" s="177"/>
      <c r="F600" s="177"/>
      <c r="G600" s="177"/>
      <c r="H600" s="177"/>
      <c r="I600" s="177"/>
      <c r="J600" s="177"/>
      <c r="K600" s="177"/>
      <c r="L600" s="177"/>
      <c r="M600" s="177"/>
      <c r="N600" s="177"/>
      <c r="O600" s="177"/>
      <c r="P600" s="177"/>
      <c r="Q600" s="177"/>
    </row>
    <row r="601" spans="1:17">
      <c r="A601" s="180">
        <v>599</v>
      </c>
      <c r="B601" s="180"/>
      <c r="C601" s="180"/>
      <c r="D601" s="180"/>
      <c r="E601" s="177"/>
      <c r="F601" s="177"/>
      <c r="G601" s="177"/>
      <c r="H601" s="177"/>
      <c r="I601" s="177"/>
      <c r="J601" s="177"/>
      <c r="K601" s="177"/>
      <c r="L601" s="177"/>
      <c r="M601" s="177"/>
      <c r="N601" s="177"/>
      <c r="O601" s="177"/>
      <c r="P601" s="177"/>
      <c r="Q601" s="177"/>
    </row>
    <row r="602" spans="1:17">
      <c r="A602" s="180">
        <v>600</v>
      </c>
      <c r="B602" s="180"/>
      <c r="C602" s="180"/>
      <c r="D602" s="180"/>
      <c r="E602" s="177"/>
      <c r="F602" s="177"/>
      <c r="G602" s="177"/>
      <c r="H602" s="177"/>
      <c r="I602" s="177"/>
      <c r="J602" s="177"/>
      <c r="K602" s="177"/>
      <c r="L602" s="177"/>
      <c r="M602" s="177"/>
      <c r="N602" s="177"/>
      <c r="O602" s="177"/>
      <c r="P602" s="177"/>
      <c r="Q602" s="177"/>
    </row>
    <row r="603" spans="1:17">
      <c r="A603" s="180">
        <v>601</v>
      </c>
      <c r="B603" s="180"/>
      <c r="C603" s="180"/>
      <c r="D603" s="180"/>
      <c r="E603" s="177"/>
      <c r="F603" s="177"/>
      <c r="G603" s="177"/>
      <c r="H603" s="177"/>
      <c r="I603" s="177"/>
      <c r="J603" s="177"/>
      <c r="K603" s="177"/>
      <c r="L603" s="177"/>
      <c r="M603" s="177"/>
      <c r="N603" s="177"/>
      <c r="O603" s="177"/>
      <c r="P603" s="177"/>
      <c r="Q603" s="177"/>
    </row>
    <row r="604" spans="1:17">
      <c r="A604" s="180">
        <v>602</v>
      </c>
      <c r="B604" s="180"/>
      <c r="C604" s="180"/>
      <c r="D604" s="180"/>
      <c r="E604" s="177"/>
      <c r="F604" s="177"/>
      <c r="G604" s="177"/>
      <c r="H604" s="177"/>
      <c r="I604" s="177"/>
      <c r="J604" s="177"/>
      <c r="K604" s="177"/>
      <c r="L604" s="177"/>
      <c r="M604" s="177"/>
      <c r="N604" s="177"/>
      <c r="O604" s="177"/>
      <c r="P604" s="177"/>
      <c r="Q604" s="177"/>
    </row>
    <row r="605" spans="1:17">
      <c r="A605" s="180">
        <v>603</v>
      </c>
      <c r="B605" s="180"/>
      <c r="C605" s="180"/>
      <c r="D605" s="180"/>
      <c r="E605" s="177"/>
      <c r="F605" s="177"/>
      <c r="G605" s="177"/>
      <c r="H605" s="177"/>
      <c r="I605" s="177"/>
      <c r="J605" s="177"/>
      <c r="K605" s="177"/>
      <c r="L605" s="177"/>
      <c r="M605" s="177"/>
      <c r="N605" s="177"/>
      <c r="O605" s="177"/>
      <c r="P605" s="177"/>
      <c r="Q605" s="177"/>
    </row>
    <row r="606" spans="1:17">
      <c r="A606" s="180">
        <v>604</v>
      </c>
      <c r="B606" s="180"/>
      <c r="C606" s="180"/>
      <c r="D606" s="180"/>
      <c r="E606" s="177"/>
      <c r="F606" s="177"/>
      <c r="G606" s="177"/>
      <c r="H606" s="177"/>
      <c r="I606" s="177"/>
      <c r="J606" s="177"/>
      <c r="K606" s="177"/>
      <c r="L606" s="177"/>
      <c r="M606" s="177"/>
      <c r="N606" s="177"/>
      <c r="O606" s="177"/>
      <c r="P606" s="177"/>
      <c r="Q606" s="177"/>
    </row>
    <row r="607" spans="1:17">
      <c r="A607" s="180">
        <v>605</v>
      </c>
      <c r="B607" s="180"/>
      <c r="C607" s="180"/>
      <c r="D607" s="180"/>
      <c r="E607" s="177"/>
      <c r="F607" s="177"/>
      <c r="G607" s="177"/>
      <c r="H607" s="177"/>
      <c r="I607" s="177"/>
      <c r="J607" s="177"/>
      <c r="K607" s="177"/>
      <c r="L607" s="177"/>
      <c r="M607" s="177"/>
      <c r="N607" s="177"/>
      <c r="O607" s="177"/>
      <c r="P607" s="177"/>
      <c r="Q607" s="177"/>
    </row>
    <row r="608" spans="1:17">
      <c r="A608" s="180">
        <v>606</v>
      </c>
      <c r="B608" s="180"/>
      <c r="C608" s="180"/>
      <c r="D608" s="180"/>
      <c r="E608" s="177"/>
      <c r="F608" s="177"/>
      <c r="G608" s="177"/>
      <c r="H608" s="177"/>
      <c r="I608" s="177"/>
      <c r="J608" s="177"/>
      <c r="K608" s="177"/>
      <c r="L608" s="177"/>
      <c r="M608" s="177"/>
      <c r="N608" s="177"/>
      <c r="O608" s="177"/>
      <c r="P608" s="177"/>
      <c r="Q608" s="177"/>
    </row>
    <row r="609" spans="1:17">
      <c r="A609" s="180">
        <v>607</v>
      </c>
      <c r="B609" s="180"/>
      <c r="C609" s="180"/>
      <c r="D609" s="180"/>
      <c r="E609" s="177"/>
      <c r="F609" s="177"/>
      <c r="G609" s="177"/>
      <c r="H609" s="177"/>
      <c r="I609" s="177"/>
      <c r="J609" s="177"/>
      <c r="K609" s="177"/>
      <c r="L609" s="177"/>
      <c r="M609" s="177"/>
      <c r="N609" s="177"/>
      <c r="O609" s="177"/>
      <c r="P609" s="177"/>
      <c r="Q609" s="177"/>
    </row>
    <row r="610" spans="1:17">
      <c r="A610" s="180">
        <v>608</v>
      </c>
      <c r="B610" s="180"/>
      <c r="C610" s="180"/>
      <c r="D610" s="180"/>
      <c r="E610" s="177"/>
      <c r="F610" s="177"/>
      <c r="G610" s="177"/>
      <c r="H610" s="177"/>
      <c r="I610" s="177"/>
      <c r="J610" s="177"/>
      <c r="K610" s="177"/>
      <c r="L610" s="177"/>
      <c r="M610" s="177"/>
      <c r="N610" s="177"/>
      <c r="O610" s="177"/>
      <c r="P610" s="177"/>
      <c r="Q610" s="177"/>
    </row>
    <row r="611" spans="1:17">
      <c r="A611" s="180">
        <v>609</v>
      </c>
      <c r="B611" s="180"/>
      <c r="C611" s="180"/>
      <c r="D611" s="180"/>
      <c r="E611" s="177"/>
      <c r="F611" s="177"/>
      <c r="G611" s="177"/>
      <c r="H611" s="177"/>
      <c r="I611" s="177"/>
      <c r="J611" s="177"/>
      <c r="K611" s="177"/>
      <c r="L611" s="177"/>
      <c r="M611" s="177"/>
      <c r="N611" s="177"/>
      <c r="O611" s="177"/>
      <c r="P611" s="177"/>
      <c r="Q611" s="177"/>
    </row>
    <row r="612" spans="1:17">
      <c r="A612" s="180">
        <v>610</v>
      </c>
      <c r="B612" s="180"/>
      <c r="C612" s="180"/>
      <c r="D612" s="180"/>
      <c r="E612" s="177"/>
      <c r="F612" s="177"/>
      <c r="G612" s="177"/>
      <c r="H612" s="177"/>
      <c r="I612" s="177"/>
      <c r="J612" s="177"/>
      <c r="K612" s="177"/>
      <c r="L612" s="177"/>
      <c r="M612" s="177"/>
      <c r="N612" s="177"/>
      <c r="O612" s="177"/>
      <c r="P612" s="177"/>
      <c r="Q612" s="177"/>
    </row>
    <row r="613" spans="1:17">
      <c r="A613" s="180">
        <v>611</v>
      </c>
      <c r="B613" s="180"/>
      <c r="C613" s="180"/>
      <c r="D613" s="180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</row>
    <row r="614" spans="1:17">
      <c r="A614" s="180">
        <v>612</v>
      </c>
      <c r="B614" s="180"/>
      <c r="C614" s="180"/>
      <c r="D614" s="180"/>
      <c r="E614" s="177"/>
      <c r="F614" s="177"/>
      <c r="G614" s="177"/>
      <c r="H614" s="177"/>
      <c r="I614" s="177"/>
      <c r="J614" s="177"/>
      <c r="K614" s="177"/>
      <c r="L614" s="177"/>
      <c r="M614" s="177"/>
      <c r="N614" s="177"/>
      <c r="O614" s="177"/>
      <c r="P614" s="177"/>
      <c r="Q614" s="177"/>
    </row>
    <row r="615" spans="1:17">
      <c r="A615" s="180">
        <v>613</v>
      </c>
      <c r="B615" s="180"/>
      <c r="C615" s="180"/>
      <c r="D615" s="180"/>
      <c r="E615" s="177"/>
      <c r="F615" s="177"/>
      <c r="G615" s="177"/>
      <c r="H615" s="177"/>
      <c r="I615" s="177"/>
      <c r="J615" s="177"/>
      <c r="K615" s="177"/>
      <c r="L615" s="177"/>
      <c r="M615" s="177"/>
      <c r="N615" s="177"/>
      <c r="O615" s="177"/>
      <c r="P615" s="177"/>
      <c r="Q615" s="177"/>
    </row>
    <row r="616" spans="1:17">
      <c r="A616" s="180">
        <v>614</v>
      </c>
      <c r="B616" s="180"/>
      <c r="C616" s="180"/>
      <c r="D616" s="180"/>
      <c r="E616" s="177"/>
      <c r="F616" s="177"/>
      <c r="G616" s="177"/>
      <c r="H616" s="177"/>
      <c r="I616" s="177"/>
      <c r="J616" s="177"/>
      <c r="K616" s="177"/>
      <c r="L616" s="177"/>
      <c r="M616" s="177"/>
      <c r="N616" s="177"/>
      <c r="O616" s="177"/>
      <c r="P616" s="177"/>
      <c r="Q616" s="177"/>
    </row>
    <row r="617" spans="1:17">
      <c r="A617" s="180">
        <v>615</v>
      </c>
      <c r="B617" s="180"/>
      <c r="C617" s="180"/>
      <c r="D617" s="180"/>
      <c r="E617" s="177"/>
      <c r="F617" s="177"/>
      <c r="G617" s="177"/>
      <c r="H617" s="177"/>
      <c r="I617" s="177"/>
      <c r="J617" s="177"/>
      <c r="K617" s="177"/>
      <c r="L617" s="177"/>
      <c r="M617" s="177"/>
      <c r="N617" s="177"/>
      <c r="O617" s="177"/>
      <c r="P617" s="177"/>
      <c r="Q617" s="177"/>
    </row>
    <row r="618" spans="1:17">
      <c r="A618" s="180">
        <v>616</v>
      </c>
      <c r="B618" s="180"/>
      <c r="C618" s="180"/>
      <c r="D618" s="180"/>
      <c r="E618" s="177"/>
      <c r="F618" s="177"/>
      <c r="G618" s="177"/>
      <c r="H618" s="177"/>
      <c r="I618" s="177"/>
      <c r="J618" s="177"/>
      <c r="K618" s="177"/>
      <c r="L618" s="177"/>
      <c r="M618" s="177"/>
      <c r="N618" s="177"/>
      <c r="O618" s="177"/>
      <c r="P618" s="177"/>
      <c r="Q618" s="177"/>
    </row>
    <row r="619" spans="1:17">
      <c r="A619" s="180">
        <v>617</v>
      </c>
      <c r="B619" s="180"/>
      <c r="C619" s="180"/>
      <c r="D619" s="180"/>
      <c r="E619" s="177"/>
      <c r="F619" s="177"/>
      <c r="G619" s="177"/>
      <c r="H619" s="177"/>
      <c r="I619" s="177"/>
      <c r="J619" s="177"/>
      <c r="K619" s="177"/>
      <c r="L619" s="177"/>
      <c r="M619" s="177"/>
      <c r="N619" s="177"/>
      <c r="O619" s="177"/>
      <c r="P619" s="177"/>
      <c r="Q619" s="177"/>
    </row>
    <row r="620" spans="1:17">
      <c r="A620" s="180">
        <v>618</v>
      </c>
      <c r="B620" s="180"/>
      <c r="C620" s="180"/>
      <c r="D620" s="180"/>
      <c r="E620" s="177"/>
      <c r="F620" s="177"/>
      <c r="G620" s="177"/>
      <c r="H620" s="177"/>
      <c r="I620" s="177"/>
      <c r="J620" s="177"/>
      <c r="K620" s="177"/>
      <c r="L620" s="177"/>
      <c r="M620" s="177"/>
      <c r="N620" s="177"/>
      <c r="O620" s="177"/>
      <c r="P620" s="177"/>
      <c r="Q620" s="177"/>
    </row>
    <row r="621" spans="1:17">
      <c r="A621" s="180">
        <v>619</v>
      </c>
      <c r="B621" s="180"/>
      <c r="C621" s="180"/>
      <c r="D621" s="180"/>
      <c r="E621" s="177"/>
      <c r="F621" s="177"/>
      <c r="G621" s="177"/>
      <c r="H621" s="177"/>
      <c r="I621" s="177"/>
      <c r="J621" s="177"/>
      <c r="K621" s="177"/>
      <c r="L621" s="177"/>
      <c r="M621" s="177"/>
      <c r="N621" s="177"/>
      <c r="O621" s="177"/>
      <c r="P621" s="177"/>
      <c r="Q621" s="177"/>
    </row>
    <row r="622" spans="1:17">
      <c r="A622" s="180">
        <v>620</v>
      </c>
      <c r="B622" s="180"/>
      <c r="C622" s="180"/>
      <c r="D622" s="180"/>
      <c r="E622" s="177"/>
      <c r="F622" s="177"/>
      <c r="G622" s="177"/>
      <c r="H622" s="177"/>
      <c r="I622" s="177"/>
      <c r="J622" s="177"/>
      <c r="K622" s="177"/>
      <c r="L622" s="177"/>
      <c r="M622" s="177"/>
      <c r="N622" s="177"/>
      <c r="O622" s="177"/>
      <c r="P622" s="177"/>
      <c r="Q622" s="177"/>
    </row>
    <row r="623" spans="1:17">
      <c r="A623" s="180">
        <v>621</v>
      </c>
      <c r="B623" s="180"/>
      <c r="C623" s="180"/>
      <c r="D623" s="180"/>
      <c r="E623" s="177"/>
      <c r="F623" s="177"/>
      <c r="G623" s="177"/>
      <c r="H623" s="177"/>
      <c r="I623" s="177"/>
      <c r="J623" s="177"/>
      <c r="K623" s="177"/>
      <c r="L623" s="177"/>
      <c r="M623" s="177"/>
      <c r="N623" s="177"/>
      <c r="O623" s="177"/>
      <c r="P623" s="177"/>
      <c r="Q623" s="177"/>
    </row>
    <row r="624" spans="1:17">
      <c r="A624" s="180">
        <v>622</v>
      </c>
      <c r="B624" s="180"/>
      <c r="C624" s="180"/>
      <c r="D624" s="180"/>
      <c r="E624" s="177"/>
      <c r="F624" s="177"/>
      <c r="G624" s="177"/>
      <c r="H624" s="177"/>
      <c r="I624" s="177"/>
      <c r="J624" s="177"/>
      <c r="K624" s="177"/>
      <c r="L624" s="177"/>
      <c r="M624" s="177"/>
      <c r="N624" s="177"/>
      <c r="O624" s="177"/>
      <c r="P624" s="177"/>
      <c r="Q624" s="177"/>
    </row>
    <row r="625" spans="1:17">
      <c r="A625" s="180">
        <v>623</v>
      </c>
      <c r="B625" s="180"/>
      <c r="C625" s="180"/>
      <c r="D625" s="180"/>
      <c r="E625" s="177"/>
      <c r="F625" s="177"/>
      <c r="G625" s="177"/>
      <c r="H625" s="177"/>
      <c r="I625" s="177"/>
      <c r="J625" s="177"/>
      <c r="K625" s="177"/>
      <c r="L625" s="177"/>
      <c r="M625" s="177"/>
      <c r="N625" s="177"/>
      <c r="O625" s="177"/>
      <c r="P625" s="177"/>
      <c r="Q625" s="177"/>
    </row>
    <row r="626" spans="1:17">
      <c r="A626" s="180">
        <v>624</v>
      </c>
      <c r="B626" s="180"/>
      <c r="C626" s="180"/>
      <c r="D626" s="180"/>
      <c r="E626" s="177"/>
      <c r="F626" s="177"/>
      <c r="G626" s="177"/>
      <c r="H626" s="177"/>
      <c r="I626" s="177"/>
      <c r="J626" s="177"/>
      <c r="K626" s="177"/>
      <c r="L626" s="177"/>
      <c r="M626" s="177"/>
      <c r="N626" s="177"/>
      <c r="O626" s="177"/>
      <c r="P626" s="177"/>
      <c r="Q626" s="177"/>
    </row>
    <row r="627" spans="1:17">
      <c r="A627" s="180">
        <v>625</v>
      </c>
      <c r="B627" s="180"/>
      <c r="C627" s="180"/>
      <c r="D627" s="180"/>
      <c r="E627" s="177"/>
      <c r="F627" s="177"/>
      <c r="G627" s="177"/>
      <c r="H627" s="177"/>
      <c r="I627" s="177"/>
      <c r="J627" s="177"/>
      <c r="K627" s="177"/>
      <c r="L627" s="177"/>
      <c r="M627" s="177"/>
      <c r="N627" s="177"/>
      <c r="O627" s="177"/>
      <c r="P627" s="177"/>
      <c r="Q627" s="177"/>
    </row>
    <row r="628" spans="1:17">
      <c r="A628" s="180">
        <v>626</v>
      </c>
      <c r="B628" s="180"/>
      <c r="C628" s="180"/>
      <c r="D628" s="180"/>
      <c r="E628" s="177"/>
      <c r="F628" s="177"/>
      <c r="G628" s="177"/>
      <c r="H628" s="177"/>
      <c r="I628" s="177"/>
      <c r="J628" s="177"/>
      <c r="K628" s="177"/>
      <c r="L628" s="177"/>
      <c r="M628" s="177"/>
      <c r="N628" s="177"/>
      <c r="O628" s="177"/>
      <c r="P628" s="177"/>
      <c r="Q628" s="177"/>
    </row>
    <row r="629" spans="1:17">
      <c r="A629" s="180">
        <v>627</v>
      </c>
      <c r="B629" s="180"/>
      <c r="C629" s="180"/>
      <c r="D629" s="180"/>
      <c r="E629" s="177"/>
      <c r="F629" s="177"/>
      <c r="G629" s="177"/>
      <c r="H629" s="177"/>
      <c r="I629" s="177"/>
      <c r="J629" s="177"/>
      <c r="K629" s="177"/>
      <c r="L629" s="177"/>
      <c r="M629" s="177"/>
      <c r="N629" s="177"/>
      <c r="O629" s="177"/>
      <c r="P629" s="177"/>
      <c r="Q629" s="177"/>
    </row>
    <row r="630" spans="1:17">
      <c r="A630" s="180">
        <v>628</v>
      </c>
      <c r="B630" s="180"/>
      <c r="C630" s="180"/>
      <c r="D630" s="180"/>
      <c r="E630" s="177"/>
      <c r="F630" s="177"/>
      <c r="G630" s="177"/>
      <c r="H630" s="177"/>
      <c r="I630" s="177"/>
      <c r="J630" s="177"/>
      <c r="K630" s="177"/>
      <c r="L630" s="177"/>
      <c r="M630" s="177"/>
      <c r="N630" s="177"/>
      <c r="O630" s="177"/>
      <c r="P630" s="177"/>
      <c r="Q630" s="177"/>
    </row>
    <row r="631" spans="1:17">
      <c r="A631" s="180">
        <v>629</v>
      </c>
      <c r="B631" s="180"/>
      <c r="C631" s="180"/>
      <c r="D631" s="180"/>
      <c r="E631" s="177"/>
      <c r="F631" s="177"/>
      <c r="G631" s="177"/>
      <c r="H631" s="177"/>
      <c r="I631" s="177"/>
      <c r="J631" s="177"/>
      <c r="K631" s="177"/>
      <c r="L631" s="177"/>
      <c r="M631" s="177"/>
      <c r="N631" s="177"/>
      <c r="O631" s="177"/>
      <c r="P631" s="177"/>
      <c r="Q631" s="177"/>
    </row>
    <row r="632" spans="1:17">
      <c r="A632" s="180">
        <v>630</v>
      </c>
      <c r="B632" s="180"/>
      <c r="C632" s="180"/>
      <c r="D632" s="180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</row>
    <row r="633" spans="1:17">
      <c r="A633" s="180">
        <v>631</v>
      </c>
      <c r="B633" s="180"/>
      <c r="C633" s="180"/>
      <c r="D633" s="180"/>
      <c r="E633" s="177"/>
      <c r="F633" s="177"/>
      <c r="G633" s="177"/>
      <c r="H633" s="177"/>
      <c r="I633" s="177"/>
      <c r="J633" s="177"/>
      <c r="K633" s="177"/>
      <c r="L633" s="177"/>
      <c r="M633" s="177"/>
      <c r="N633" s="177"/>
      <c r="O633" s="177"/>
      <c r="P633" s="177"/>
      <c r="Q633" s="177"/>
    </row>
    <row r="634" spans="1:17">
      <c r="A634" s="180">
        <v>632</v>
      </c>
      <c r="B634" s="180"/>
      <c r="C634" s="180"/>
      <c r="D634" s="180"/>
      <c r="E634" s="177"/>
      <c r="F634" s="177"/>
      <c r="G634" s="177"/>
      <c r="H634" s="177"/>
      <c r="I634" s="177"/>
      <c r="J634" s="177"/>
      <c r="K634" s="177"/>
      <c r="L634" s="177"/>
      <c r="M634" s="177"/>
      <c r="N634" s="177"/>
      <c r="O634" s="177"/>
      <c r="P634" s="177"/>
      <c r="Q634" s="177"/>
    </row>
    <row r="635" spans="1:17">
      <c r="A635" s="180">
        <v>633</v>
      </c>
      <c r="B635" s="180"/>
      <c r="C635" s="180"/>
      <c r="D635" s="180"/>
      <c r="E635" s="177"/>
      <c r="F635" s="177"/>
      <c r="G635" s="177"/>
      <c r="H635" s="177"/>
      <c r="I635" s="177"/>
      <c r="J635" s="177"/>
      <c r="K635" s="177"/>
      <c r="L635" s="177"/>
      <c r="M635" s="177"/>
      <c r="N635" s="177"/>
      <c r="O635" s="177"/>
      <c r="P635" s="177"/>
      <c r="Q635" s="177"/>
    </row>
    <row r="636" spans="1:17">
      <c r="A636" s="180">
        <v>634</v>
      </c>
      <c r="B636" s="180"/>
      <c r="C636" s="180"/>
      <c r="D636" s="180"/>
      <c r="E636" s="177"/>
      <c r="F636" s="177"/>
      <c r="G636" s="177"/>
      <c r="H636" s="177"/>
      <c r="I636" s="177"/>
      <c r="J636" s="177"/>
      <c r="K636" s="177"/>
      <c r="L636" s="177"/>
      <c r="M636" s="177"/>
      <c r="N636" s="177"/>
      <c r="O636" s="177"/>
      <c r="P636" s="177"/>
      <c r="Q636" s="177"/>
    </row>
    <row r="637" spans="1:17">
      <c r="A637" s="180">
        <v>635</v>
      </c>
      <c r="B637" s="180"/>
      <c r="C637" s="180"/>
      <c r="D637" s="180"/>
      <c r="E637" s="177"/>
      <c r="F637" s="177"/>
      <c r="G637" s="177"/>
      <c r="H637" s="177"/>
      <c r="I637" s="177"/>
      <c r="J637" s="177"/>
      <c r="K637" s="177"/>
      <c r="L637" s="177"/>
      <c r="M637" s="177"/>
      <c r="N637" s="177"/>
      <c r="O637" s="177"/>
      <c r="P637" s="177"/>
      <c r="Q637" s="177"/>
    </row>
    <row r="638" spans="1:17">
      <c r="A638" s="180">
        <v>636</v>
      </c>
      <c r="B638" s="180"/>
      <c r="C638" s="180"/>
      <c r="D638" s="180"/>
      <c r="E638" s="177"/>
      <c r="F638" s="177"/>
      <c r="G638" s="177"/>
      <c r="H638" s="177"/>
      <c r="I638" s="177"/>
      <c r="J638" s="177"/>
      <c r="K638" s="177"/>
      <c r="L638" s="177"/>
      <c r="M638" s="177"/>
      <c r="N638" s="177"/>
      <c r="O638" s="177"/>
      <c r="P638" s="177"/>
      <c r="Q638" s="177"/>
    </row>
    <row r="639" spans="1:17">
      <c r="A639" s="180">
        <v>637</v>
      </c>
      <c r="B639" s="180"/>
      <c r="C639" s="180"/>
      <c r="D639" s="180"/>
      <c r="E639" s="177"/>
      <c r="F639" s="177"/>
      <c r="G639" s="177"/>
      <c r="H639" s="177"/>
      <c r="I639" s="177"/>
      <c r="J639" s="177"/>
      <c r="K639" s="177"/>
      <c r="L639" s="177"/>
      <c r="M639" s="177"/>
      <c r="N639" s="177"/>
      <c r="O639" s="177"/>
      <c r="P639" s="177"/>
      <c r="Q639" s="177"/>
    </row>
    <row r="640" spans="1:17">
      <c r="A640" s="180">
        <v>638</v>
      </c>
      <c r="B640" s="180"/>
      <c r="C640" s="180"/>
      <c r="D640" s="180"/>
      <c r="E640" s="177"/>
      <c r="F640" s="177"/>
      <c r="G640" s="177"/>
      <c r="H640" s="177"/>
      <c r="I640" s="177"/>
      <c r="J640" s="177"/>
      <c r="K640" s="177"/>
      <c r="L640" s="177"/>
      <c r="M640" s="177"/>
      <c r="N640" s="177"/>
      <c r="O640" s="177"/>
      <c r="P640" s="177"/>
      <c r="Q640" s="177"/>
    </row>
    <row r="641" spans="1:17">
      <c r="A641" s="180">
        <v>639</v>
      </c>
      <c r="B641" s="180"/>
      <c r="C641" s="180"/>
      <c r="D641" s="180"/>
      <c r="E641" s="177"/>
      <c r="F641" s="177"/>
      <c r="G641" s="177"/>
      <c r="H641" s="177"/>
      <c r="I641" s="177"/>
      <c r="J641" s="177"/>
      <c r="K641" s="177"/>
      <c r="L641" s="177"/>
      <c r="M641" s="177"/>
      <c r="N641" s="177"/>
      <c r="O641" s="177"/>
      <c r="P641" s="177"/>
      <c r="Q641" s="177"/>
    </row>
    <row r="642" spans="1:17">
      <c r="A642" s="180">
        <v>640</v>
      </c>
      <c r="B642" s="180"/>
      <c r="C642" s="180"/>
      <c r="D642" s="180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23" t="s">
        <v>53</v>
      </c>
      <c r="C1" s="135" t="s">
        <v>54</v>
      </c>
      <c r="D1" s="135" t="s">
        <v>2</v>
      </c>
      <c r="E1" s="199" t="s">
        <v>55</v>
      </c>
      <c r="F1" s="199" t="s">
        <v>56</v>
      </c>
      <c r="G1" s="199" t="s">
        <v>57</v>
      </c>
      <c r="H1" s="199" t="s">
        <v>58</v>
      </c>
      <c r="I1" s="199" t="s">
        <v>59</v>
      </c>
      <c r="J1" s="199" t="s">
        <v>60</v>
      </c>
      <c r="K1" s="199" t="s">
        <v>61</v>
      </c>
      <c r="L1" s="199" t="s">
        <v>62</v>
      </c>
      <c r="M1" s="199" t="s">
        <v>1007</v>
      </c>
    </row>
    <row r="2" spans="1:13">
      <c r="A2" s="135">
        <v>1</v>
      </c>
      <c r="B2" s="135" t="s">
        <v>63</v>
      </c>
      <c r="C2" s="192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24" t="s">
        <v>63</v>
      </c>
      <c r="C3" s="225" t="s">
        <v>65</v>
      </c>
      <c r="D3" s="136">
        <v>197</v>
      </c>
      <c r="E3" s="226">
        <v>0.28747501602403602</v>
      </c>
      <c r="F3" s="226">
        <v>0.25846641311967949</v>
      </c>
      <c r="G3" s="226">
        <v>0.29243536154231348</v>
      </c>
      <c r="H3" s="226">
        <v>0.32096258070438993</v>
      </c>
      <c r="I3" s="226">
        <v>0.33347855800367221</v>
      </c>
      <c r="J3" s="226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24" t="s">
        <v>63</v>
      </c>
      <c r="C4" s="225" t="s">
        <v>66</v>
      </c>
      <c r="D4" s="136">
        <v>204</v>
      </c>
      <c r="E4" s="226">
        <v>0.28188232622323534</v>
      </c>
      <c r="F4" s="226">
        <v>0.25254333249206218</v>
      </c>
      <c r="G4" s="226">
        <v>0.28116773695351294</v>
      </c>
      <c r="H4" s="226">
        <v>0.31044548017585283</v>
      </c>
      <c r="I4" s="226">
        <v>0.32929022006024589</v>
      </c>
      <c r="J4" s="226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24" t="s">
        <v>63</v>
      </c>
      <c r="C5" s="225" t="s">
        <v>67</v>
      </c>
      <c r="D5" s="136">
        <v>212</v>
      </c>
      <c r="E5" s="226">
        <v>0.34230563233134242</v>
      </c>
      <c r="F5" s="226">
        <v>0.30964751032997162</v>
      </c>
      <c r="G5" s="226">
        <v>0.33849961059434058</v>
      </c>
      <c r="H5" s="226">
        <v>0.36801469529031627</v>
      </c>
      <c r="I5" s="226">
        <v>0.39640025095466563</v>
      </c>
      <c r="J5" s="226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24" t="s">
        <v>63</v>
      </c>
      <c r="C6" s="225" t="s">
        <v>68</v>
      </c>
      <c r="D6" s="226">
        <v>235</v>
      </c>
      <c r="E6" s="226">
        <v>0.28070288405797095</v>
      </c>
      <c r="F6" s="226">
        <v>0.2436933635610766</v>
      </c>
      <c r="G6" s="226">
        <v>0.2506508211180124</v>
      </c>
      <c r="H6" s="226">
        <v>0.28043289316770187</v>
      </c>
      <c r="I6" s="226">
        <v>0.30523051801242229</v>
      </c>
      <c r="J6" s="226">
        <v>0.31046418757763972</v>
      </c>
      <c r="K6" s="226">
        <v>0.27737991925465838</v>
      </c>
      <c r="L6" s="226">
        <v>0.27737991925465838</v>
      </c>
    </row>
    <row r="7" spans="1:13">
      <c r="A7" s="135">
        <v>1</v>
      </c>
      <c r="B7" s="224" t="s">
        <v>63</v>
      </c>
      <c r="C7" s="225" t="s">
        <v>69</v>
      </c>
      <c r="D7" s="136">
        <v>250</v>
      </c>
      <c r="E7" s="226">
        <v>0.27283450828276196</v>
      </c>
      <c r="F7" s="226">
        <v>0.22872075561751679</v>
      </c>
      <c r="G7" s="226">
        <v>0.22874132146957518</v>
      </c>
      <c r="H7" s="226">
        <v>0.2571838948663277</v>
      </c>
      <c r="I7" s="226">
        <v>0.29523072117434807</v>
      </c>
      <c r="J7" s="226">
        <v>0.30057784270952925</v>
      </c>
      <c r="K7" s="226">
        <v>0.29477827242906346</v>
      </c>
      <c r="L7" s="226">
        <v>0.29477827242906346</v>
      </c>
    </row>
    <row r="8" spans="1:13">
      <c r="A8" s="170">
        <v>1</v>
      </c>
      <c r="B8" s="224" t="s">
        <v>63</v>
      </c>
      <c r="C8" s="225" t="s">
        <v>70</v>
      </c>
      <c r="D8" s="136">
        <v>320</v>
      </c>
      <c r="E8" s="226">
        <v>0.2717208089476198</v>
      </c>
      <c r="F8" s="226">
        <v>0.24485009727750356</v>
      </c>
      <c r="G8" s="226">
        <v>0.26371549291514085</v>
      </c>
      <c r="H8" s="226">
        <v>0.29541734293902239</v>
      </c>
      <c r="I8" s="226">
        <v>0.31813567123069569</v>
      </c>
      <c r="J8" s="226">
        <v>0.32364556455978355</v>
      </c>
      <c r="K8" s="226">
        <v>0.30787449307435122</v>
      </c>
      <c r="L8" s="226">
        <v>0.30787449307435122</v>
      </c>
    </row>
    <row r="9" spans="1:13">
      <c r="A9" s="170">
        <v>2</v>
      </c>
      <c r="B9" s="223" t="s">
        <v>71</v>
      </c>
      <c r="C9" s="227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23" t="s">
        <v>71</v>
      </c>
      <c r="C10" s="225" t="s">
        <v>65</v>
      </c>
      <c r="D10" s="226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23" t="s">
        <v>71</v>
      </c>
      <c r="C11" s="225" t="s">
        <v>66</v>
      </c>
      <c r="D11" s="226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23" t="s">
        <v>71</v>
      </c>
      <c r="C12" s="225" t="s">
        <v>67</v>
      </c>
      <c r="D12" s="226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23" t="s">
        <v>71</v>
      </c>
      <c r="C13" s="225" t="s">
        <v>72</v>
      </c>
      <c r="D13" s="226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23" t="s">
        <v>71</v>
      </c>
      <c r="C14" s="225" t="s">
        <v>73</v>
      </c>
      <c r="D14" s="226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23" t="s">
        <v>71</v>
      </c>
      <c r="C15" s="225" t="s">
        <v>68</v>
      </c>
      <c r="D15" s="226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23" t="s">
        <v>71</v>
      </c>
      <c r="C16" s="225" t="s">
        <v>74</v>
      </c>
      <c r="D16" s="226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23" t="s">
        <v>71</v>
      </c>
      <c r="C17" s="225" t="s">
        <v>75</v>
      </c>
      <c r="D17" s="226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23" t="s">
        <v>71</v>
      </c>
      <c r="C18" s="225" t="s">
        <v>69</v>
      </c>
      <c r="D18" s="226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23" t="s">
        <v>71</v>
      </c>
      <c r="C19" s="225" t="s">
        <v>76</v>
      </c>
      <c r="D19" s="226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23" t="s">
        <v>71</v>
      </c>
      <c r="C20" s="225" t="s">
        <v>77</v>
      </c>
      <c r="D20" s="226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23" t="s">
        <v>71</v>
      </c>
      <c r="C21" s="225" t="s">
        <v>78</v>
      </c>
      <c r="D21" s="226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23" t="s">
        <v>71</v>
      </c>
      <c r="C22" s="225" t="s">
        <v>70</v>
      </c>
      <c r="D22" s="226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23" t="s">
        <v>79</v>
      </c>
      <c r="C23" s="227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23" t="s">
        <v>79</v>
      </c>
      <c r="C24" s="225" t="s">
        <v>65</v>
      </c>
      <c r="D24" s="226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23" t="s">
        <v>79</v>
      </c>
      <c r="C25" s="225" t="s">
        <v>66</v>
      </c>
      <c r="D25" s="226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23" t="s">
        <v>79</v>
      </c>
      <c r="C26" s="225" t="s">
        <v>67</v>
      </c>
      <c r="D26" s="226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23" t="s">
        <v>79</v>
      </c>
      <c r="C27" s="225" t="s">
        <v>68</v>
      </c>
      <c r="D27" s="226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23" t="s">
        <v>79</v>
      </c>
      <c r="C28" s="225" t="s">
        <v>69</v>
      </c>
      <c r="D28" s="226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23" t="s">
        <v>79</v>
      </c>
      <c r="C29" s="225" t="s">
        <v>70</v>
      </c>
      <c r="D29" s="226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23" t="s">
        <v>80</v>
      </c>
      <c r="C30" s="227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23" t="s">
        <v>80</v>
      </c>
      <c r="C31" s="225" t="s">
        <v>65</v>
      </c>
      <c r="D31" s="226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23" t="s">
        <v>80</v>
      </c>
      <c r="C32" s="225" t="s">
        <v>66</v>
      </c>
      <c r="D32" s="226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23" t="s">
        <v>80</v>
      </c>
      <c r="C33" s="225" t="s">
        <v>67</v>
      </c>
      <c r="D33" s="226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23" t="s">
        <v>80</v>
      </c>
      <c r="C34" s="225" t="s">
        <v>72</v>
      </c>
      <c r="D34" s="226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23" t="s">
        <v>80</v>
      </c>
      <c r="C35" s="225" t="s">
        <v>73</v>
      </c>
      <c r="D35" s="226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23" t="s">
        <v>80</v>
      </c>
      <c r="C36" s="225" t="s">
        <v>68</v>
      </c>
      <c r="D36" s="226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23" t="s">
        <v>80</v>
      </c>
      <c r="C37" s="225" t="s">
        <v>74</v>
      </c>
      <c r="D37" s="226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23" t="s">
        <v>80</v>
      </c>
      <c r="C38" s="225" t="s">
        <v>75</v>
      </c>
      <c r="D38" s="226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23" t="s">
        <v>80</v>
      </c>
      <c r="C39" s="225" t="s">
        <v>69</v>
      </c>
      <c r="D39" s="226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23" t="s">
        <v>80</v>
      </c>
      <c r="C40" s="225" t="s">
        <v>76</v>
      </c>
      <c r="D40" s="226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23" t="s">
        <v>80</v>
      </c>
      <c r="C41" s="225" t="s">
        <v>77</v>
      </c>
      <c r="D41" s="226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23" t="s">
        <v>80</v>
      </c>
      <c r="C42" s="225" t="s">
        <v>78</v>
      </c>
      <c r="D42" s="226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23" t="s">
        <v>80</v>
      </c>
      <c r="C43" s="225" t="s">
        <v>70</v>
      </c>
      <c r="D43" s="226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23" t="s">
        <v>81</v>
      </c>
      <c r="C44" s="227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23" t="s">
        <v>81</v>
      </c>
      <c r="C45" s="225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23" t="s">
        <v>81</v>
      </c>
      <c r="C46" s="225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23" t="s">
        <v>81</v>
      </c>
      <c r="C47" s="225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23" t="s">
        <v>81</v>
      </c>
      <c r="C48" s="225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23" t="s">
        <v>81</v>
      </c>
      <c r="C49" s="225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23" t="s">
        <v>83</v>
      </c>
      <c r="C50" s="227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23" t="s">
        <v>83</v>
      </c>
      <c r="C51" s="225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23" t="s">
        <v>83</v>
      </c>
      <c r="C52" s="225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23" t="s">
        <v>83</v>
      </c>
      <c r="C53" s="225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23" t="s">
        <v>83</v>
      </c>
      <c r="C54" s="225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23" t="s">
        <v>83</v>
      </c>
      <c r="C55" s="225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23" t="s">
        <v>84</v>
      </c>
      <c r="C56" s="227" t="s">
        <v>64</v>
      </c>
      <c r="D56" s="191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23" t="s">
        <v>84</v>
      </c>
      <c r="C57" s="225" t="s">
        <v>65</v>
      </c>
      <c r="D57" s="191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23" t="s">
        <v>84</v>
      </c>
      <c r="C58" s="225" t="s">
        <v>66</v>
      </c>
      <c r="D58" s="191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23" t="s">
        <v>84</v>
      </c>
      <c r="C59" s="225" t="s">
        <v>82</v>
      </c>
      <c r="D59" s="191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23" t="s">
        <v>84</v>
      </c>
      <c r="C60" s="225" t="s">
        <v>69</v>
      </c>
      <c r="D60" s="191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23" t="s">
        <v>84</v>
      </c>
      <c r="C61" s="225" t="s">
        <v>70</v>
      </c>
      <c r="D61" s="191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23" t="s">
        <v>85</v>
      </c>
      <c r="C62" s="227" t="s">
        <v>64</v>
      </c>
      <c r="D62" s="190">
        <v>186</v>
      </c>
      <c r="E62" s="189">
        <v>0.35767647577349676</v>
      </c>
      <c r="F62" s="189">
        <v>0.29351226594946206</v>
      </c>
      <c r="G62" s="189">
        <v>0.26157655916937705</v>
      </c>
      <c r="H62" s="189">
        <v>0.27199174055541658</v>
      </c>
      <c r="I62" s="189">
        <v>0.26805990501209237</v>
      </c>
      <c r="J62" s="189">
        <v>0.275045187307147</v>
      </c>
      <c r="K62" s="189">
        <v>0.20605968084063048</v>
      </c>
      <c r="L62" s="189">
        <v>0.20605968084063048</v>
      </c>
    </row>
    <row r="63" spans="1:12">
      <c r="A63" s="170">
        <v>8</v>
      </c>
      <c r="B63" s="223" t="s">
        <v>85</v>
      </c>
      <c r="C63" s="225" t="s">
        <v>65</v>
      </c>
      <c r="D63" s="189">
        <v>197</v>
      </c>
      <c r="E63" s="189">
        <v>0.35528733450175265</v>
      </c>
      <c r="F63" s="189">
        <v>0.29390044249707897</v>
      </c>
      <c r="G63" s="189">
        <v>0.25961754815556665</v>
      </c>
      <c r="H63" s="189">
        <v>0.26838710415623429</v>
      </c>
      <c r="I63" s="189">
        <v>0.27152656334501751</v>
      </c>
      <c r="J63" s="189">
        <v>0.27828686546486398</v>
      </c>
      <c r="K63" s="189">
        <v>0.21997810972458687</v>
      </c>
      <c r="L63" s="189">
        <v>0.21997810972458687</v>
      </c>
    </row>
    <row r="64" spans="1:12">
      <c r="A64" s="170">
        <v>8</v>
      </c>
      <c r="B64" s="223" t="s">
        <v>85</v>
      </c>
      <c r="C64" s="225" t="s">
        <v>66</v>
      </c>
      <c r="D64" s="189">
        <v>204</v>
      </c>
      <c r="E64" s="189">
        <v>0.34470493144997155</v>
      </c>
      <c r="F64" s="189">
        <v>0.28921197044695923</v>
      </c>
      <c r="G64" s="189">
        <v>0.25668795025645197</v>
      </c>
      <c r="H64" s="189">
        <v>0.26812137857201007</v>
      </c>
      <c r="I64" s="189">
        <v>0.26391551029878696</v>
      </c>
      <c r="J64" s="189">
        <v>0.27044889790767723</v>
      </c>
      <c r="K64" s="189">
        <v>0.21986221161605471</v>
      </c>
      <c r="L64" s="189">
        <v>0.21986221161605471</v>
      </c>
    </row>
    <row r="65" spans="1:12">
      <c r="A65" s="170">
        <v>8</v>
      </c>
      <c r="B65" s="223" t="s">
        <v>85</v>
      </c>
      <c r="C65" s="225" t="s">
        <v>67</v>
      </c>
      <c r="D65" s="189">
        <v>212</v>
      </c>
      <c r="E65" s="189">
        <v>0.42797795388230692</v>
      </c>
      <c r="F65" s="189">
        <v>0.36047631675315778</v>
      </c>
      <c r="G65" s="189">
        <v>0.31053148957211396</v>
      </c>
      <c r="H65" s="189">
        <v>0.32659044580436697</v>
      </c>
      <c r="I65" s="189">
        <v>0.32330007862528148</v>
      </c>
      <c r="J65" s="189">
        <v>0.33015091775188488</v>
      </c>
      <c r="K65" s="189">
        <v>0.2830000781435425</v>
      </c>
      <c r="L65" s="189">
        <v>0.2830000781435425</v>
      </c>
    </row>
    <row r="66" spans="1:12">
      <c r="A66" s="170">
        <v>8</v>
      </c>
      <c r="B66" s="223" t="s">
        <v>85</v>
      </c>
      <c r="C66" s="225" t="s">
        <v>68</v>
      </c>
      <c r="D66" s="189">
        <v>235</v>
      </c>
      <c r="E66" s="189">
        <v>0.35281122028985507</v>
      </c>
      <c r="F66" s="189">
        <v>0.29561468861283641</v>
      </c>
      <c r="G66" s="189">
        <v>0.25411916563146997</v>
      </c>
      <c r="H66" s="189">
        <v>0.26001742815734991</v>
      </c>
      <c r="I66" s="189">
        <v>0.26049510434782608</v>
      </c>
      <c r="J66" s="189">
        <v>0.26589492215320909</v>
      </c>
      <c r="K66" s="189">
        <v>0.20581340899378883</v>
      </c>
      <c r="L66" s="189">
        <v>0.20581340899378883</v>
      </c>
    </row>
    <row r="67" spans="1:12">
      <c r="A67" s="170">
        <v>8</v>
      </c>
      <c r="B67" s="223" t="s">
        <v>85</v>
      </c>
      <c r="C67" s="225" t="s">
        <v>69</v>
      </c>
      <c r="D67" s="189">
        <v>250</v>
      </c>
      <c r="E67" s="189">
        <v>0.34742685369854032</v>
      </c>
      <c r="F67" s="189">
        <v>0.29163169706412989</v>
      </c>
      <c r="G67" s="189">
        <v>0.24451532999835987</v>
      </c>
      <c r="H67" s="189">
        <v>0.24293175938986386</v>
      </c>
      <c r="I67" s="189">
        <v>0.24416571051336722</v>
      </c>
      <c r="J67" s="189">
        <v>0.25241261718878139</v>
      </c>
      <c r="K67" s="189">
        <v>0.208140602184681</v>
      </c>
      <c r="L67" s="189">
        <v>0.208140602184681</v>
      </c>
    </row>
    <row r="68" spans="1:12">
      <c r="A68" s="170">
        <v>8</v>
      </c>
      <c r="B68" s="223" t="s">
        <v>85</v>
      </c>
      <c r="C68" s="225" t="s">
        <v>70</v>
      </c>
      <c r="D68" s="189">
        <v>320</v>
      </c>
      <c r="E68" s="189">
        <v>0.33783952889667246</v>
      </c>
      <c r="F68" s="189">
        <v>0.28064444053494664</v>
      </c>
      <c r="G68" s="189">
        <v>0.25205687804489729</v>
      </c>
      <c r="H68" s="189">
        <v>0.2747752063365706</v>
      </c>
      <c r="I68" s="189">
        <v>0.30527925346282442</v>
      </c>
      <c r="J68" s="189">
        <v>0.31520105413150767</v>
      </c>
      <c r="K68" s="189">
        <v>0.28457805638592581</v>
      </c>
      <c r="L68" s="189">
        <v>0.28457805638592581</v>
      </c>
    </row>
    <row r="69" spans="1:12">
      <c r="A69" s="170">
        <v>9</v>
      </c>
      <c r="B69" s="223" t="s">
        <v>86</v>
      </c>
      <c r="C69" s="227" t="s">
        <v>64</v>
      </c>
      <c r="D69" s="190">
        <v>186</v>
      </c>
      <c r="E69" s="189">
        <v>0.26931474614294049</v>
      </c>
      <c r="F69" s="189">
        <v>0.24126904686848469</v>
      </c>
      <c r="G69" s="189">
        <v>0.20763930456175461</v>
      </c>
      <c r="H69" s="189">
        <v>0.20109321666249685</v>
      </c>
      <c r="I69" s="189">
        <v>0.22393132524393294</v>
      </c>
      <c r="J69" s="189">
        <v>0.26071908439663077</v>
      </c>
      <c r="K69" s="189">
        <v>0.23031325021766277</v>
      </c>
      <c r="L69" s="189">
        <v>0.23031325021766277</v>
      </c>
    </row>
    <row r="70" spans="1:12">
      <c r="A70" s="170">
        <v>9</v>
      </c>
      <c r="B70" s="223" t="s">
        <v>86</v>
      </c>
      <c r="C70" s="225" t="s">
        <v>65</v>
      </c>
      <c r="D70" s="189">
        <v>197</v>
      </c>
      <c r="E70" s="189">
        <v>0.27031263912535469</v>
      </c>
      <c r="F70" s="189">
        <v>0.24448535486563178</v>
      </c>
      <c r="G70" s="189">
        <v>0.2078374012685695</v>
      </c>
      <c r="H70" s="189">
        <v>0.2038607529627775</v>
      </c>
      <c r="I70" s="189">
        <v>0.22259285945585044</v>
      </c>
      <c r="J70" s="189">
        <v>0.27024984994157902</v>
      </c>
      <c r="K70" s="189">
        <v>0.25311070621932896</v>
      </c>
      <c r="L70" s="189">
        <v>0.25311070621932896</v>
      </c>
    </row>
    <row r="71" spans="1:12">
      <c r="A71" s="170">
        <v>9</v>
      </c>
      <c r="B71" s="223" t="s">
        <v>86</v>
      </c>
      <c r="C71" s="225" t="s">
        <v>66</v>
      </c>
      <c r="D71" s="189">
        <v>204</v>
      </c>
      <c r="E71" s="189">
        <v>0.26154715729056421</v>
      </c>
      <c r="F71" s="189">
        <v>0.23990531083611494</v>
      </c>
      <c r="G71" s="189">
        <v>0.20203207954082877</v>
      </c>
      <c r="H71" s="189">
        <v>0.19807121330293903</v>
      </c>
      <c r="I71" s="189">
        <v>0.21587469453716518</v>
      </c>
      <c r="J71" s="189">
        <v>0.2697138918016771</v>
      </c>
      <c r="K71" s="189">
        <v>0.25733772294064972</v>
      </c>
      <c r="L71" s="189">
        <v>0.25733772294064972</v>
      </c>
    </row>
    <row r="72" spans="1:12">
      <c r="A72" s="170">
        <v>9</v>
      </c>
      <c r="B72" s="223" t="s">
        <v>86</v>
      </c>
      <c r="C72" s="225" t="s">
        <v>67</v>
      </c>
      <c r="D72" s="189">
        <v>212</v>
      </c>
      <c r="E72" s="189">
        <v>0.32322641368843635</v>
      </c>
      <c r="F72" s="189">
        <v>0.29442342338196414</v>
      </c>
      <c r="G72" s="189">
        <v>0.25439880769607359</v>
      </c>
      <c r="H72" s="189">
        <v>0.24587823000097914</v>
      </c>
      <c r="I72" s="189">
        <v>0.26849336561245474</v>
      </c>
      <c r="J72" s="189">
        <v>0.34343516136296875</v>
      </c>
      <c r="K72" s="189">
        <v>0.32783550530500349</v>
      </c>
      <c r="L72" s="189">
        <v>0.32783550530500349</v>
      </c>
    </row>
    <row r="73" spans="1:12">
      <c r="A73" s="170">
        <v>9</v>
      </c>
      <c r="B73" s="223" t="s">
        <v>86</v>
      </c>
      <c r="C73" s="225" t="s">
        <v>72</v>
      </c>
      <c r="D73" s="189">
        <v>226</v>
      </c>
      <c r="E73" s="189">
        <v>0.3383629348584723</v>
      </c>
      <c r="F73" s="189">
        <v>0.29854346607212096</v>
      </c>
      <c r="G73" s="189">
        <v>0.32137037766576193</v>
      </c>
      <c r="H73" s="189">
        <v>0.34572880728964717</v>
      </c>
      <c r="I73" s="189">
        <v>0.37183754323381157</v>
      </c>
      <c r="J73" s="189">
        <v>0.37280993563396669</v>
      </c>
      <c r="K73" s="189">
        <v>0.34429182374563788</v>
      </c>
      <c r="L73" s="189">
        <v>0.34429182374563788</v>
      </c>
    </row>
    <row r="74" spans="1:12">
      <c r="A74" s="170">
        <v>9</v>
      </c>
      <c r="B74" s="223" t="s">
        <v>86</v>
      </c>
      <c r="C74" s="225" t="s">
        <v>73</v>
      </c>
      <c r="D74" s="189">
        <v>232</v>
      </c>
      <c r="E74" s="189">
        <v>0.33244744285576272</v>
      </c>
      <c r="F74" s="189">
        <v>0.28951611641387304</v>
      </c>
      <c r="G74" s="189">
        <v>0.30855901854893242</v>
      </c>
      <c r="H74" s="189">
        <v>0.33361036817698775</v>
      </c>
      <c r="I74" s="189">
        <v>0.36694756071877116</v>
      </c>
      <c r="J74" s="189">
        <v>0.3744823476958748</v>
      </c>
      <c r="K74" s="189">
        <v>0.3561538288629118</v>
      </c>
      <c r="L74" s="189">
        <v>0.3561538288629118</v>
      </c>
    </row>
    <row r="75" spans="1:12">
      <c r="A75" s="170">
        <v>9</v>
      </c>
      <c r="B75" s="223" t="s">
        <v>86</v>
      </c>
      <c r="C75" s="225" t="s">
        <v>68</v>
      </c>
      <c r="D75" s="189">
        <v>235</v>
      </c>
      <c r="E75" s="189">
        <v>0.2655833942028985</v>
      </c>
      <c r="F75" s="189">
        <v>0.24028732463768115</v>
      </c>
      <c r="G75" s="189">
        <v>0.21289363354037266</v>
      </c>
      <c r="H75" s="189">
        <v>0.20342318385093164</v>
      </c>
      <c r="I75" s="189">
        <v>0.22728622484472052</v>
      </c>
      <c r="J75" s="189">
        <v>0.26736948778467906</v>
      </c>
      <c r="K75" s="189">
        <v>0.24094379289440992</v>
      </c>
      <c r="L75" s="189">
        <v>0.24094379289440992</v>
      </c>
    </row>
    <row r="76" spans="1:12">
      <c r="A76" s="170">
        <v>9</v>
      </c>
      <c r="B76" s="223" t="s">
        <v>86</v>
      </c>
      <c r="C76" s="225" t="s">
        <v>74</v>
      </c>
      <c r="D76" s="189">
        <v>239</v>
      </c>
      <c r="E76" s="189">
        <v>0.33367006675816102</v>
      </c>
      <c r="F76" s="189">
        <v>0.28563319586315061</v>
      </c>
      <c r="G76" s="189">
        <v>0.2932050260758749</v>
      </c>
      <c r="H76" s="189">
        <v>0.32447570149985294</v>
      </c>
      <c r="I76" s="189">
        <v>0.36317070395059309</v>
      </c>
      <c r="J76" s="189">
        <v>0.35090335565140668</v>
      </c>
      <c r="K76" s="189">
        <v>0.29242746155867072</v>
      </c>
      <c r="L76" s="189">
        <v>0.29242746155867072</v>
      </c>
    </row>
    <row r="77" spans="1:12">
      <c r="A77" s="170">
        <v>9</v>
      </c>
      <c r="B77" s="223" t="s">
        <v>86</v>
      </c>
      <c r="C77" s="225" t="s">
        <v>75</v>
      </c>
      <c r="D77" s="189">
        <v>247</v>
      </c>
      <c r="E77" s="189">
        <v>0.26464643008593686</v>
      </c>
      <c r="F77" s="189">
        <v>0.21866371865713596</v>
      </c>
      <c r="G77" s="189">
        <v>0.22384004666291865</v>
      </c>
      <c r="H77" s="189">
        <v>0.25244076949642597</v>
      </c>
      <c r="I77" s="189">
        <v>0.28660050606376997</v>
      </c>
      <c r="J77" s="189">
        <v>0.2999542238374428</v>
      </c>
      <c r="K77" s="189">
        <v>0.28553909239097258</v>
      </c>
      <c r="L77" s="189">
        <v>0.28553909239097258</v>
      </c>
    </row>
    <row r="78" spans="1:12">
      <c r="A78" s="170">
        <v>9</v>
      </c>
      <c r="B78" s="223" t="s">
        <v>86</v>
      </c>
      <c r="C78" s="225" t="s">
        <v>69</v>
      </c>
      <c r="D78" s="189">
        <v>250</v>
      </c>
      <c r="E78" s="189">
        <v>0.26129706527800556</v>
      </c>
      <c r="F78" s="189">
        <v>0.24332251057897325</v>
      </c>
      <c r="G78" s="189">
        <v>0.20432965507626702</v>
      </c>
      <c r="H78" s="189">
        <v>0.19774858241758242</v>
      </c>
      <c r="I78" s="189">
        <v>0.21683369312776776</v>
      </c>
      <c r="J78" s="189">
        <v>0.23970292061669671</v>
      </c>
      <c r="K78" s="189">
        <v>0.21789375186485155</v>
      </c>
      <c r="L78" s="189">
        <v>0.21789375186485155</v>
      </c>
    </row>
    <row r="79" spans="1:12">
      <c r="A79" s="170">
        <v>9</v>
      </c>
      <c r="B79" s="223" t="s">
        <v>86</v>
      </c>
      <c r="C79" s="225" t="s">
        <v>76</v>
      </c>
      <c r="D79" s="189">
        <v>253</v>
      </c>
      <c r="E79" s="189">
        <v>0.26846159185989948</v>
      </c>
      <c r="F79" s="189">
        <v>0.2237099476244527</v>
      </c>
      <c r="G79" s="189">
        <v>0.22521454629479487</v>
      </c>
      <c r="H79" s="189">
        <v>0.25577416523431162</v>
      </c>
      <c r="I79" s="189">
        <v>0.28724874282471219</v>
      </c>
      <c r="J79" s="189">
        <v>0.29471073893303062</v>
      </c>
      <c r="K79" s="189">
        <v>0.26324703854710557</v>
      </c>
      <c r="L79" s="189">
        <v>0.26324703854710557</v>
      </c>
    </row>
    <row r="80" spans="1:12">
      <c r="A80" s="170">
        <v>9</v>
      </c>
      <c r="B80" s="223" t="s">
        <v>86</v>
      </c>
      <c r="C80" s="225" t="s">
        <v>77</v>
      </c>
      <c r="D80" s="189">
        <v>267</v>
      </c>
      <c r="E80" s="189">
        <v>0.26062764959180401</v>
      </c>
      <c r="F80" s="189">
        <v>0.22130653385625099</v>
      </c>
      <c r="G80" s="189">
        <v>0.23128233504081958</v>
      </c>
      <c r="H80" s="189">
        <v>0.26243413270369775</v>
      </c>
      <c r="I80" s="189">
        <v>0.31911755834800704</v>
      </c>
      <c r="J80" s="189">
        <v>0.33282675796382266</v>
      </c>
      <c r="K80" s="189">
        <v>0.30720069875460226</v>
      </c>
      <c r="L80" s="189">
        <v>0.30720069875460226</v>
      </c>
    </row>
    <row r="81" spans="1:12">
      <c r="A81" s="170">
        <v>9</v>
      </c>
      <c r="B81" s="223" t="s">
        <v>86</v>
      </c>
      <c r="C81" s="225" t="s">
        <v>78</v>
      </c>
      <c r="D81" s="189">
        <v>274</v>
      </c>
      <c r="E81" s="189">
        <v>0.25787241087516083</v>
      </c>
      <c r="F81" s="189">
        <v>0.2187384662162162</v>
      </c>
      <c r="G81" s="189">
        <v>0.23098295302445304</v>
      </c>
      <c r="H81" s="189">
        <v>0.26672797876447879</v>
      </c>
      <c r="I81" s="189">
        <v>0.32038586164736166</v>
      </c>
      <c r="J81" s="189">
        <v>0.32353271492921493</v>
      </c>
      <c r="K81" s="189">
        <v>0.29651286888030892</v>
      </c>
      <c r="L81" s="189">
        <v>0.29651286888030892</v>
      </c>
    </row>
    <row r="82" spans="1:12">
      <c r="A82" s="170">
        <v>9</v>
      </c>
      <c r="B82" s="223" t="s">
        <v>86</v>
      </c>
      <c r="C82" s="225" t="s">
        <v>70</v>
      </c>
      <c r="D82" s="189">
        <v>320</v>
      </c>
      <c r="E82" s="189">
        <v>0.26129992373825828</v>
      </c>
      <c r="F82" s="189">
        <v>0.2469063255850979</v>
      </c>
      <c r="G82" s="189">
        <v>0.22941840327973251</v>
      </c>
      <c r="H82" s="189">
        <v>0.23798269399777106</v>
      </c>
      <c r="I82" s="189">
        <v>0.27814901783155543</v>
      </c>
      <c r="J82" s="189">
        <v>0.30112687008438149</v>
      </c>
      <c r="K82" s="189">
        <v>0.27936521817544979</v>
      </c>
      <c r="L82" s="189">
        <v>0.27936521817544979</v>
      </c>
    </row>
    <row r="83" spans="1:12">
      <c r="A83" s="170">
        <v>10</v>
      </c>
      <c r="B83" s="223" t="s">
        <v>87</v>
      </c>
      <c r="C83" s="227" t="s">
        <v>64</v>
      </c>
      <c r="D83" s="191">
        <v>186</v>
      </c>
      <c r="E83" s="191">
        <v>0.2978989814027187</v>
      </c>
      <c r="F83" s="191">
        <v>0.23677776132099079</v>
      </c>
      <c r="G83" s="191">
        <v>0.2266762902176632</v>
      </c>
      <c r="H83" s="191">
        <v>0.23005913276624129</v>
      </c>
      <c r="I83" s="191">
        <v>0.24438000717204569</v>
      </c>
      <c r="J83" s="191">
        <v>0.2529286123759486</v>
      </c>
      <c r="K83" s="191">
        <v>0.18341564223167381</v>
      </c>
      <c r="L83" s="191">
        <v>0.18341564223167381</v>
      </c>
    </row>
    <row r="84" spans="1:12">
      <c r="A84" s="170">
        <v>10</v>
      </c>
      <c r="B84" s="223" t="s">
        <v>87</v>
      </c>
      <c r="C84" s="225" t="s">
        <v>65</v>
      </c>
      <c r="D84" s="191">
        <v>197</v>
      </c>
      <c r="E84" s="191">
        <v>0.29600388015356371</v>
      </c>
      <c r="F84" s="191">
        <v>0.2382587608078785</v>
      </c>
      <c r="G84" s="191">
        <v>0.22693577800033379</v>
      </c>
      <c r="H84" s="191">
        <v>0.2308705668502754</v>
      </c>
      <c r="I84" s="191">
        <v>0.24512371156735099</v>
      </c>
      <c r="J84" s="191">
        <v>0.25588159172091468</v>
      </c>
      <c r="K84" s="191">
        <v>0.20701067701552331</v>
      </c>
      <c r="L84" s="191">
        <v>0.20701067701552331</v>
      </c>
    </row>
    <row r="85" spans="1:12">
      <c r="A85" s="170">
        <v>10</v>
      </c>
      <c r="B85" s="223" t="s">
        <v>87</v>
      </c>
      <c r="C85" s="225" t="s">
        <v>66</v>
      </c>
      <c r="D85" s="191">
        <v>204</v>
      </c>
      <c r="E85" s="191">
        <v>0.28989593446226491</v>
      </c>
      <c r="F85" s="191">
        <v>0.2328870233656273</v>
      </c>
      <c r="G85" s="191">
        <v>0.2219180780753888</v>
      </c>
      <c r="H85" s="191">
        <v>0.26619709175282907</v>
      </c>
      <c r="I85" s="191">
        <v>0.23727664316535049</v>
      </c>
      <c r="J85" s="191">
        <v>0.2505526909549784</v>
      </c>
      <c r="K85" s="191">
        <v>0.18385088683546361</v>
      </c>
      <c r="L85" s="191">
        <v>0.18385088683546361</v>
      </c>
    </row>
    <row r="86" spans="1:12">
      <c r="A86" s="170">
        <v>10</v>
      </c>
      <c r="B86" s="223" t="s">
        <v>87</v>
      </c>
      <c r="C86" s="225" t="s">
        <v>82</v>
      </c>
      <c r="D86" s="191">
        <v>236</v>
      </c>
      <c r="E86" s="191">
        <v>0.29644542981366462</v>
      </c>
      <c r="F86" s="191">
        <v>0.2387244927536232</v>
      </c>
      <c r="G86" s="191">
        <v>0.22480438550724641</v>
      </c>
      <c r="H86" s="191">
        <v>0.22716680579710141</v>
      </c>
      <c r="I86" s="191">
        <v>0.2371772372670807</v>
      </c>
      <c r="J86" s="191">
        <v>0.24847531759834371</v>
      </c>
      <c r="K86" s="191">
        <v>0.18528706501035189</v>
      </c>
      <c r="L86" s="191">
        <v>0.18528706501035189</v>
      </c>
    </row>
    <row r="87" spans="1:12">
      <c r="A87" s="170">
        <v>10</v>
      </c>
      <c r="B87" s="223" t="s">
        <v>87</v>
      </c>
      <c r="C87" s="225" t="s">
        <v>69</v>
      </c>
      <c r="D87" s="191">
        <v>250</v>
      </c>
      <c r="E87" s="191">
        <v>0.29130264343119572</v>
      </c>
      <c r="F87" s="191">
        <v>0.23338406257175659</v>
      </c>
      <c r="G87" s="191">
        <v>0.21823731253075279</v>
      </c>
      <c r="H87" s="191">
        <v>0.21962550754469409</v>
      </c>
      <c r="I87" s="191">
        <v>0.23183648220436279</v>
      </c>
      <c r="J87" s="191">
        <v>0.24578012989995079</v>
      </c>
      <c r="K87" s="191">
        <v>0.1913063292602919</v>
      </c>
      <c r="L87" s="191">
        <v>0.1913063292602919</v>
      </c>
    </row>
    <row r="88" spans="1:12">
      <c r="A88" s="170">
        <v>10</v>
      </c>
      <c r="B88" s="223" t="s">
        <v>87</v>
      </c>
      <c r="C88" s="225" t="s">
        <v>70</v>
      </c>
      <c r="D88" s="191">
        <v>320</v>
      </c>
      <c r="E88" s="191">
        <v>0.27909727845884408</v>
      </c>
      <c r="F88" s="191">
        <v>0.2234343796370005</v>
      </c>
      <c r="G88" s="191">
        <v>0.21672169256487819</v>
      </c>
      <c r="H88" s="191">
        <v>0.2322382309345645</v>
      </c>
      <c r="I88" s="191">
        <v>0.27048807013214449</v>
      </c>
      <c r="J88" s="191">
        <v>0.31083406440057321</v>
      </c>
      <c r="K88" s="191">
        <v>0.27435098447699408</v>
      </c>
      <c r="L88" s="191">
        <v>0.27435098447699408</v>
      </c>
    </row>
    <row r="89" spans="1:12">
      <c r="A89" s="170">
        <v>11</v>
      </c>
      <c r="B89" s="223" t="s">
        <v>88</v>
      </c>
      <c r="C89" s="227" t="s">
        <v>64</v>
      </c>
      <c r="D89" s="191">
        <v>186</v>
      </c>
      <c r="E89" s="191">
        <v>0.30032500758902508</v>
      </c>
      <c r="F89" s="191">
        <v>0.26714491668751561</v>
      </c>
      <c r="G89" s="191">
        <v>0.2376613786172963</v>
      </c>
      <c r="H89" s="191">
        <v>0.22074193736969391</v>
      </c>
      <c r="I89" s="191">
        <v>0.2334838033525144</v>
      </c>
      <c r="J89" s="191">
        <v>0.25116137778333752</v>
      </c>
      <c r="K89" s="191">
        <v>0.18935522358435489</v>
      </c>
      <c r="L89" s="191">
        <v>0.18935522358435489</v>
      </c>
    </row>
    <row r="90" spans="1:12">
      <c r="A90" s="170">
        <v>11</v>
      </c>
      <c r="B90" s="223" t="s">
        <v>88</v>
      </c>
      <c r="C90" s="225" t="s">
        <v>65</v>
      </c>
      <c r="D90" s="191">
        <v>197</v>
      </c>
      <c r="E90" s="191">
        <v>0.30216768502754132</v>
      </c>
      <c r="F90" s="191">
        <v>0.2663726178434318</v>
      </c>
      <c r="G90" s="191">
        <v>0.2375942419462527</v>
      </c>
      <c r="H90" s="191">
        <v>0.22764738874979129</v>
      </c>
      <c r="I90" s="191">
        <v>0.23911687965281259</v>
      </c>
      <c r="J90" s="191">
        <v>0.26315467217492899</v>
      </c>
      <c r="K90" s="191">
        <v>0.2237073674678684</v>
      </c>
      <c r="L90" s="191">
        <v>0.2237073674678684</v>
      </c>
    </row>
    <row r="91" spans="1:12">
      <c r="A91" s="170">
        <v>11</v>
      </c>
      <c r="B91" s="223" t="s">
        <v>88</v>
      </c>
      <c r="C91" s="225" t="s">
        <v>66</v>
      </c>
      <c r="D91" s="191">
        <v>204</v>
      </c>
      <c r="E91" s="191">
        <v>0.29464284889684927</v>
      </c>
      <c r="F91" s="191">
        <v>0.25995464406089719</v>
      </c>
      <c r="G91" s="191">
        <v>0.23283087706586339</v>
      </c>
      <c r="H91" s="191">
        <v>0.22023368908247171</v>
      </c>
      <c r="I91" s="191">
        <v>0.2321213920052104</v>
      </c>
      <c r="J91" s="191">
        <v>0.25353354905153458</v>
      </c>
      <c r="K91" s="191">
        <v>0.2117504936090531</v>
      </c>
      <c r="L91" s="191">
        <v>0.2117504936090531</v>
      </c>
    </row>
    <row r="92" spans="1:12">
      <c r="A92" s="170">
        <v>11</v>
      </c>
      <c r="B92" s="223" t="s">
        <v>88</v>
      </c>
      <c r="C92" s="225" t="s">
        <v>82</v>
      </c>
      <c r="D92" s="191">
        <v>236</v>
      </c>
      <c r="E92" s="191">
        <v>0.30171025217391312</v>
      </c>
      <c r="F92" s="191">
        <v>0.26661662857142848</v>
      </c>
      <c r="G92" s="191">
        <v>0.23987195403726699</v>
      </c>
      <c r="H92" s="191">
        <v>0.22382826459627331</v>
      </c>
      <c r="I92" s="191">
        <v>0.22906712629399589</v>
      </c>
      <c r="J92" s="191">
        <v>0.25078581656314702</v>
      </c>
      <c r="K92" s="191">
        <v>0.21211481366459631</v>
      </c>
      <c r="L92" s="191">
        <v>0.21211481366459631</v>
      </c>
    </row>
    <row r="93" spans="1:12">
      <c r="A93" s="170">
        <v>11</v>
      </c>
      <c r="B93" s="223" t="s">
        <v>88</v>
      </c>
      <c r="C93" s="225" t="s">
        <v>69</v>
      </c>
      <c r="D93" s="191">
        <v>250</v>
      </c>
      <c r="E93" s="191">
        <v>0.29310729694931931</v>
      </c>
      <c r="F93" s="191">
        <v>0.26035617754633422</v>
      </c>
      <c r="G93" s="191">
        <v>0.22947655068066261</v>
      </c>
      <c r="H93" s="191">
        <v>0.21293646416270301</v>
      </c>
      <c r="I93" s="191">
        <v>0.21715760529768741</v>
      </c>
      <c r="J93" s="191">
        <v>0.2373841207971133</v>
      </c>
      <c r="K93" s="191">
        <v>0.19449403632934231</v>
      </c>
      <c r="L93" s="191">
        <v>0.19449403632934231</v>
      </c>
    </row>
    <row r="94" spans="1:12">
      <c r="A94" s="170">
        <v>11</v>
      </c>
      <c r="B94" s="223" t="s">
        <v>88</v>
      </c>
      <c r="C94" s="225" t="s">
        <v>70</v>
      </c>
      <c r="D94" s="191">
        <v>320</v>
      </c>
      <c r="E94" s="191">
        <v>0.27415634150612961</v>
      </c>
      <c r="F94" s="191">
        <v>0.24392679087724881</v>
      </c>
      <c r="G94" s="191">
        <v>0.21655200382104761</v>
      </c>
      <c r="H94" s="191">
        <v>0.20349096139149811</v>
      </c>
      <c r="I94" s="191">
        <v>0.22427284166533989</v>
      </c>
      <c r="J94" s="191">
        <v>0.29096051799076578</v>
      </c>
      <c r="K94" s="191">
        <v>0.27787951217958923</v>
      </c>
      <c r="L94" s="191">
        <v>0.27787951217958923</v>
      </c>
    </row>
    <row r="95" spans="1:12">
      <c r="A95" s="170">
        <v>12</v>
      </c>
      <c r="B95" s="223" t="s">
        <v>89</v>
      </c>
      <c r="C95" s="227" t="s">
        <v>64</v>
      </c>
      <c r="D95" s="191">
        <v>186</v>
      </c>
      <c r="E95" s="191">
        <v>0.31653337219581351</v>
      </c>
      <c r="F95" s="191">
        <v>0.2766032817112834</v>
      </c>
      <c r="G95" s="191">
        <v>0.24072528237845051</v>
      </c>
      <c r="H95" s="191">
        <v>0.23300800942373451</v>
      </c>
      <c r="I95" s="191">
        <v>0.2431199375364857</v>
      </c>
      <c r="J95" s="191">
        <v>0.25614414277374697</v>
      </c>
      <c r="K95" s="191">
        <v>0.19020224134767741</v>
      </c>
      <c r="L95" s="191">
        <v>0.19020224134767741</v>
      </c>
    </row>
    <row r="96" spans="1:12">
      <c r="A96" s="170">
        <v>12</v>
      </c>
      <c r="B96" s="223" t="s">
        <v>89</v>
      </c>
      <c r="C96" s="225" t="s">
        <v>65</v>
      </c>
      <c r="D96" s="191">
        <v>197</v>
      </c>
      <c r="E96" s="191">
        <v>0.31427030020030039</v>
      </c>
      <c r="F96" s="191">
        <v>0.27772699524286432</v>
      </c>
      <c r="G96" s="191">
        <v>0.2415447280921382</v>
      </c>
      <c r="H96" s="191">
        <v>0.23138857761642459</v>
      </c>
      <c r="I96" s="191">
        <v>0.2420470415623435</v>
      </c>
      <c r="J96" s="191">
        <v>0.26133378584543482</v>
      </c>
      <c r="K96" s="191">
        <v>0.21473897905191119</v>
      </c>
      <c r="L96" s="191">
        <v>0.21473897905191119</v>
      </c>
    </row>
    <row r="97" spans="1:12">
      <c r="A97" s="170">
        <v>12</v>
      </c>
      <c r="B97" s="223" t="s">
        <v>89</v>
      </c>
      <c r="C97" s="225" t="s">
        <v>66</v>
      </c>
      <c r="D97" s="191">
        <v>204</v>
      </c>
      <c r="E97" s="191">
        <v>0.30921536579011638</v>
      </c>
      <c r="F97" s="191">
        <v>0.27214349531873322</v>
      </c>
      <c r="G97" s="191">
        <v>0.2388487395587397</v>
      </c>
      <c r="H97" s="191">
        <v>0.22605248742163961</v>
      </c>
      <c r="I97" s="191">
        <v>0.234933811202475</v>
      </c>
      <c r="J97" s="191">
        <v>0.25540168957095172</v>
      </c>
      <c r="K97" s="191">
        <v>0.19377346926646591</v>
      </c>
      <c r="L97" s="191">
        <v>0.19377346926646591</v>
      </c>
    </row>
    <row r="98" spans="1:12">
      <c r="A98" s="170">
        <v>12</v>
      </c>
      <c r="B98" s="223" t="s">
        <v>89</v>
      </c>
      <c r="C98" s="225" t="s">
        <v>82</v>
      </c>
      <c r="D98" s="191">
        <v>236</v>
      </c>
      <c r="E98" s="191">
        <v>0.31292525838509322</v>
      </c>
      <c r="F98" s="191">
        <v>0.27914524430641818</v>
      </c>
      <c r="G98" s="191">
        <v>0.24433718799171841</v>
      </c>
      <c r="H98" s="191">
        <v>0.22854791304347821</v>
      </c>
      <c r="I98" s="191">
        <v>0.2317878037267081</v>
      </c>
      <c r="J98" s="191">
        <v>0.24982007991718419</v>
      </c>
      <c r="K98" s="191">
        <v>0.18870348819875779</v>
      </c>
      <c r="L98" s="191">
        <v>0.18870348819875779</v>
      </c>
    </row>
    <row r="99" spans="1:12">
      <c r="A99" s="170">
        <v>12</v>
      </c>
      <c r="B99" s="223" t="s">
        <v>89</v>
      </c>
      <c r="C99" s="225" t="s">
        <v>69</v>
      </c>
      <c r="D99" s="191">
        <v>250</v>
      </c>
      <c r="E99" s="191">
        <v>0.30589925692963749</v>
      </c>
      <c r="F99" s="191">
        <v>0.27202729858947022</v>
      </c>
      <c r="G99" s="191">
        <v>0.23642266721338359</v>
      </c>
      <c r="H99" s="191">
        <v>0.21974890265704439</v>
      </c>
      <c r="I99" s="191">
        <v>0.22371811210431361</v>
      </c>
      <c r="J99" s="191">
        <v>0.24236105699524349</v>
      </c>
      <c r="K99" s="191">
        <v>0.18737825151713949</v>
      </c>
      <c r="L99" s="191">
        <v>0.18737825151713949</v>
      </c>
    </row>
    <row r="100" spans="1:12">
      <c r="A100" s="170">
        <v>12</v>
      </c>
      <c r="B100" s="223" t="s">
        <v>89</v>
      </c>
      <c r="C100" s="225" t="s">
        <v>70</v>
      </c>
      <c r="D100" s="191">
        <v>320</v>
      </c>
      <c r="E100" s="191">
        <v>0.2836688928514568</v>
      </c>
      <c r="F100" s="191">
        <v>0.25421292326062728</v>
      </c>
      <c r="G100" s="191">
        <v>0.2209589203152364</v>
      </c>
      <c r="H100" s="191">
        <v>0.20698455317624581</v>
      </c>
      <c r="I100" s="191">
        <v>0.22433273181022129</v>
      </c>
      <c r="J100" s="191">
        <v>0.27930190312052222</v>
      </c>
      <c r="K100" s="191">
        <v>0.26859653972297398</v>
      </c>
      <c r="L100" s="191">
        <v>0.26859653972297398</v>
      </c>
    </row>
    <row r="101" spans="1:12">
      <c r="A101" s="170">
        <v>13</v>
      </c>
      <c r="B101" s="223" t="s">
        <v>90</v>
      </c>
      <c r="C101" s="227" t="s">
        <v>91</v>
      </c>
      <c r="D101" s="193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23" t="s">
        <v>90</v>
      </c>
      <c r="C102" s="225" t="s">
        <v>92</v>
      </c>
      <c r="D102" s="193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23" t="s">
        <v>90</v>
      </c>
      <c r="C103" s="225" t="s">
        <v>93</v>
      </c>
      <c r="D103" s="193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23" t="s">
        <v>90</v>
      </c>
      <c r="C104" s="225" t="s">
        <v>94</v>
      </c>
      <c r="D104" s="193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23" t="s">
        <v>90</v>
      </c>
      <c r="C105" s="225" t="s">
        <v>95</v>
      </c>
      <c r="D105" s="193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23" t="s">
        <v>90</v>
      </c>
      <c r="C106" s="225" t="s">
        <v>96</v>
      </c>
      <c r="D106" s="193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23" t="s">
        <v>90</v>
      </c>
      <c r="C107" s="225" t="s">
        <v>97</v>
      </c>
      <c r="D107" s="193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23" t="s">
        <v>98</v>
      </c>
      <c r="C108" s="227" t="s">
        <v>91</v>
      </c>
      <c r="D108" s="194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23" t="s">
        <v>98</v>
      </c>
      <c r="C109" s="225" t="s">
        <v>92</v>
      </c>
      <c r="D109" s="194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23" t="s">
        <v>98</v>
      </c>
      <c r="C110" s="225" t="s">
        <v>93</v>
      </c>
      <c r="D110" s="194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23" t="s">
        <v>98</v>
      </c>
      <c r="C111" s="225" t="s">
        <v>94</v>
      </c>
      <c r="D111" s="194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23" t="s">
        <v>98</v>
      </c>
      <c r="C112" s="225" t="s">
        <v>95</v>
      </c>
      <c r="D112" s="194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23" t="s">
        <v>98</v>
      </c>
      <c r="C113" s="225" t="s">
        <v>96</v>
      </c>
      <c r="D113" s="194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23" t="s">
        <v>98</v>
      </c>
      <c r="C114" s="225" t="s">
        <v>97</v>
      </c>
      <c r="D114" s="194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23" t="s">
        <v>99</v>
      </c>
      <c r="C115" s="227" t="s">
        <v>91</v>
      </c>
      <c r="D115" s="194">
        <v>166</v>
      </c>
      <c r="E115" s="194">
        <v>0.17669694414893619</v>
      </c>
      <c r="F115" s="194">
        <v>0.15187322573138298</v>
      </c>
      <c r="G115" s="194">
        <v>0.147121078125</v>
      </c>
      <c r="H115" s="194">
        <v>0.17000642054521278</v>
      </c>
      <c r="I115" s="194">
        <v>0.19716452726063832</v>
      </c>
      <c r="J115" s="194">
        <v>0.21267153523936169</v>
      </c>
      <c r="K115" s="194">
        <v>0.2432270106382978</v>
      </c>
      <c r="L115" s="194">
        <v>0.2432270106382978</v>
      </c>
    </row>
    <row r="116" spans="1:12">
      <c r="A116" s="170">
        <v>15</v>
      </c>
      <c r="B116" s="223" t="s">
        <v>99</v>
      </c>
      <c r="C116" s="225" t="s">
        <v>92</v>
      </c>
      <c r="D116" s="194">
        <v>179</v>
      </c>
      <c r="E116" s="194">
        <v>0.25269553675185213</v>
      </c>
      <c r="F116" s="194">
        <v>0.26534622184300338</v>
      </c>
      <c r="G116" s="194">
        <v>0.25584777016565391</v>
      </c>
      <c r="H116" s="194">
        <v>0.25776833621909601</v>
      </c>
      <c r="I116" s="194">
        <v>0.29722344318654792</v>
      </c>
      <c r="J116" s="194">
        <v>0.31655435802880222</v>
      </c>
      <c r="K116" s="194">
        <v>0.34212711254474321</v>
      </c>
      <c r="L116" s="194">
        <v>0.34212711254474321</v>
      </c>
    </row>
    <row r="117" spans="1:12">
      <c r="A117" s="170">
        <v>15</v>
      </c>
      <c r="B117" s="223" t="s">
        <v>99</v>
      </c>
      <c r="C117" s="225" t="s">
        <v>93</v>
      </c>
      <c r="D117" s="194">
        <v>191</v>
      </c>
      <c r="E117" s="194">
        <v>0.3711953256595199</v>
      </c>
      <c r="F117" s="194">
        <v>0.36876706363007605</v>
      </c>
      <c r="G117" s="194">
        <v>0.35204178944768311</v>
      </c>
      <c r="H117" s="194">
        <v>0.32966708931923733</v>
      </c>
      <c r="I117" s="194">
        <v>0.36381142683529299</v>
      </c>
      <c r="J117" s="194">
        <v>0.38430298498172122</v>
      </c>
      <c r="K117" s="194">
        <v>0.4230808429008992</v>
      </c>
      <c r="L117" s="194">
        <v>0.4230808429008992</v>
      </c>
    </row>
    <row r="118" spans="1:12">
      <c r="A118" s="170">
        <v>15</v>
      </c>
      <c r="B118" s="223" t="s">
        <v>99</v>
      </c>
      <c r="C118" s="225" t="s">
        <v>94</v>
      </c>
      <c r="D118" s="194">
        <v>204</v>
      </c>
      <c r="E118" s="194">
        <v>0.31898065811251358</v>
      </c>
      <c r="F118" s="194">
        <v>0.31508154584970322</v>
      </c>
      <c r="G118" s="194">
        <v>0.29887717069296998</v>
      </c>
      <c r="H118" s="194">
        <v>0.27579694165343144</v>
      </c>
      <c r="I118" s="194">
        <v>0.30418080188915819</v>
      </c>
      <c r="J118" s="194">
        <v>0.31933702858814672</v>
      </c>
      <c r="K118" s="194">
        <v>0.35193444562400744</v>
      </c>
      <c r="L118" s="194">
        <v>0.35193444562400744</v>
      </c>
    </row>
    <row r="119" spans="1:12">
      <c r="A119" s="170">
        <v>15</v>
      </c>
      <c r="B119" s="223" t="s">
        <v>99</v>
      </c>
      <c r="C119" s="225" t="s">
        <v>95</v>
      </c>
      <c r="D119" s="194">
        <v>222</v>
      </c>
      <c r="E119" s="194">
        <v>0.39191114217547962</v>
      </c>
      <c r="F119" s="194">
        <v>0.3828509240432369</v>
      </c>
      <c r="G119" s="194">
        <v>0.33239698695101771</v>
      </c>
      <c r="H119" s="194">
        <v>0.35005342282598106</v>
      </c>
      <c r="I119" s="194">
        <v>0.37107996679326127</v>
      </c>
      <c r="J119" s="194">
        <v>0.37796670941669114</v>
      </c>
      <c r="K119" s="194">
        <v>0.26970809221930081</v>
      </c>
      <c r="L119" s="194">
        <v>0.26970809221930081</v>
      </c>
    </row>
    <row r="120" spans="1:12">
      <c r="A120" s="170">
        <v>15</v>
      </c>
      <c r="B120" s="223" t="s">
        <v>99</v>
      </c>
      <c r="C120" s="225" t="s">
        <v>96</v>
      </c>
      <c r="D120" s="194">
        <v>235</v>
      </c>
      <c r="E120" s="194">
        <v>0.32602332062593642</v>
      </c>
      <c r="F120" s="194">
        <v>0.31836256983519229</v>
      </c>
      <c r="G120" s="194">
        <v>0.2845467216580656</v>
      </c>
      <c r="H120" s="194">
        <v>0.27331652022640252</v>
      </c>
      <c r="I120" s="194">
        <v>0.29997259314133501</v>
      </c>
      <c r="J120" s="194">
        <v>0.31923927701015481</v>
      </c>
      <c r="K120" s="194">
        <v>0.30483623056434156</v>
      </c>
      <c r="L120" s="194">
        <v>0.30483623056434156</v>
      </c>
    </row>
    <row r="121" spans="1:12">
      <c r="A121" s="170">
        <v>15</v>
      </c>
      <c r="B121" s="223" t="s">
        <v>99</v>
      </c>
      <c r="C121" s="225" t="s">
        <v>97</v>
      </c>
      <c r="D121" s="194">
        <v>299</v>
      </c>
      <c r="E121" s="194">
        <v>0.34607195986895989</v>
      </c>
      <c r="F121" s="194">
        <v>0.32754586977886979</v>
      </c>
      <c r="G121" s="194">
        <v>0.29817523914823907</v>
      </c>
      <c r="H121" s="194">
        <v>0.27445280671580669</v>
      </c>
      <c r="I121" s="194">
        <v>0.30035236281736288</v>
      </c>
      <c r="J121" s="194">
        <v>0.32616976330876324</v>
      </c>
      <c r="K121" s="194">
        <v>0.32111719328419336</v>
      </c>
      <c r="L121" s="194">
        <v>0.32111719328419336</v>
      </c>
    </row>
    <row r="122" spans="1:12">
      <c r="A122" s="170">
        <v>16</v>
      </c>
      <c r="B122" s="223" t="s">
        <v>100</v>
      </c>
      <c r="C122" s="227" t="s">
        <v>91</v>
      </c>
      <c r="D122" s="194">
        <v>166</v>
      </c>
      <c r="E122" s="194">
        <v>0.18805624434840421</v>
      </c>
      <c r="F122" s="194">
        <v>0.15912650365691491</v>
      </c>
      <c r="G122" s="194">
        <v>0.1611690934175532</v>
      </c>
      <c r="H122" s="194">
        <v>0.18059453889627661</v>
      </c>
      <c r="I122" s="194">
        <v>0.19326693251329791</v>
      </c>
      <c r="J122" s="194">
        <v>0.25829632081117021</v>
      </c>
      <c r="K122" s="194">
        <v>0.3264521220079788</v>
      </c>
      <c r="L122" s="194">
        <v>0.3264521220079788</v>
      </c>
    </row>
    <row r="123" spans="1:12">
      <c r="A123" s="170">
        <v>16</v>
      </c>
      <c r="B123" s="223" t="s">
        <v>100</v>
      </c>
      <c r="C123" s="225" t="s">
        <v>92</v>
      </c>
      <c r="D123" s="194">
        <v>179</v>
      </c>
      <c r="E123" s="194">
        <v>0.1913835530675102</v>
      </c>
      <c r="F123" s="194">
        <v>0.1612598920336302</v>
      </c>
      <c r="G123" s="194">
        <v>0.1600282246732706</v>
      </c>
      <c r="H123" s="194">
        <v>0.17923388520769168</v>
      </c>
      <c r="I123" s="194">
        <v>0.1943687807375343</v>
      </c>
      <c r="J123" s="194">
        <v>0.26236099417297931</v>
      </c>
      <c r="K123" s="194">
        <v>0.29402945833680183</v>
      </c>
      <c r="L123" s="194">
        <v>0.29402945833680183</v>
      </c>
    </row>
    <row r="124" spans="1:12">
      <c r="A124" s="170">
        <v>16</v>
      </c>
      <c r="B124" s="223" t="s">
        <v>100</v>
      </c>
      <c r="C124" s="225" t="s">
        <v>93</v>
      </c>
      <c r="D124" s="194">
        <v>191</v>
      </c>
      <c r="E124" s="194">
        <v>0.23454364104337511</v>
      </c>
      <c r="F124" s="194">
        <v>0.19668257593123212</v>
      </c>
      <c r="G124" s="194">
        <v>0.19606312133188422</v>
      </c>
      <c r="H124" s="194">
        <v>0.2199492906827388</v>
      </c>
      <c r="I124" s="194">
        <v>0.30283231607548661</v>
      </c>
      <c r="J124" s="194">
        <v>0.38670646882719095</v>
      </c>
      <c r="K124" s="194">
        <v>0.41346690751901988</v>
      </c>
      <c r="L124" s="194">
        <v>0.41346690751901988</v>
      </c>
    </row>
    <row r="125" spans="1:12">
      <c r="A125" s="170">
        <v>16</v>
      </c>
      <c r="B125" s="223" t="s">
        <v>100</v>
      </c>
      <c r="C125" s="225" t="s">
        <v>94</v>
      </c>
      <c r="D125" s="194">
        <v>204</v>
      </c>
      <c r="E125" s="194">
        <v>0.19588610323497449</v>
      </c>
      <c r="F125" s="194">
        <v>0.1624501674329181</v>
      </c>
      <c r="G125" s="194">
        <v>0.16068927802390701</v>
      </c>
      <c r="H125" s="194">
        <v>0.1938317322577949</v>
      </c>
      <c r="I125" s="194">
        <v>0.27177205157569168</v>
      </c>
      <c r="J125" s="194">
        <v>0.31380280473125471</v>
      </c>
      <c r="K125" s="194">
        <v>0.32818340157151221</v>
      </c>
      <c r="L125" s="194">
        <v>0.32818340157151221</v>
      </c>
    </row>
    <row r="126" spans="1:12">
      <c r="A126" s="170">
        <v>16</v>
      </c>
      <c r="B126" s="223" t="s">
        <v>100</v>
      </c>
      <c r="C126" s="225" t="s">
        <v>95</v>
      </c>
      <c r="D126" s="194">
        <v>222</v>
      </c>
      <c r="E126" s="194">
        <v>0.27696115093972151</v>
      </c>
      <c r="F126" s="194">
        <v>0.2569114498977505</v>
      </c>
      <c r="G126" s="194">
        <v>0.25207607741747001</v>
      </c>
      <c r="H126" s="194">
        <v>0.28213841844386012</v>
      </c>
      <c r="I126" s="194">
        <v>0.30658391264972251</v>
      </c>
      <c r="J126" s="194">
        <v>0.35405847881974878</v>
      </c>
      <c r="K126" s="194">
        <v>0.23815606573181419</v>
      </c>
      <c r="L126" s="194">
        <v>0.23815606573181419</v>
      </c>
    </row>
    <row r="127" spans="1:12">
      <c r="A127" s="170">
        <v>16</v>
      </c>
      <c r="B127" s="223" t="s">
        <v>100</v>
      </c>
      <c r="C127" s="225" t="s">
        <v>96</v>
      </c>
      <c r="D127" s="194">
        <v>235</v>
      </c>
      <c r="E127" s="194">
        <v>0.2335724616281005</v>
      </c>
      <c r="F127" s="194">
        <v>0.21219750574329951</v>
      </c>
      <c r="G127" s="194">
        <v>0.20595618561678042</v>
      </c>
      <c r="H127" s="194">
        <v>0.2260160807391377</v>
      </c>
      <c r="I127" s="194">
        <v>0.26323438771433333</v>
      </c>
      <c r="J127" s="194">
        <v>0.32723401148659903</v>
      </c>
      <c r="K127" s="194">
        <v>0.27373399983352753</v>
      </c>
      <c r="L127" s="194">
        <v>0.27373399983352753</v>
      </c>
    </row>
    <row r="128" spans="1:12">
      <c r="A128" s="170">
        <v>16</v>
      </c>
      <c r="B128" s="223" t="s">
        <v>100</v>
      </c>
      <c r="C128" s="225" t="s">
        <v>97</v>
      </c>
      <c r="D128" s="194">
        <v>299</v>
      </c>
      <c r="E128" s="194">
        <v>0.29877086732186731</v>
      </c>
      <c r="F128" s="194">
        <v>0.2990789508599509</v>
      </c>
      <c r="G128" s="194">
        <v>0.26535407289107288</v>
      </c>
      <c r="H128" s="194">
        <v>0.2670588018018018</v>
      </c>
      <c r="I128" s="194">
        <v>0.30285810892710896</v>
      </c>
      <c r="J128" s="194">
        <v>0.33208496723996717</v>
      </c>
      <c r="K128" s="194">
        <v>0.28574920311220309</v>
      </c>
      <c r="L128" s="194">
        <v>0.28574920311220309</v>
      </c>
    </row>
    <row r="129" spans="1:12">
      <c r="A129" s="170">
        <v>17</v>
      </c>
      <c r="B129" s="223" t="s">
        <v>101</v>
      </c>
      <c r="C129" s="227" t="s">
        <v>91</v>
      </c>
      <c r="D129" s="195">
        <v>166</v>
      </c>
      <c r="E129" s="196">
        <v>0.19282402401928192</v>
      </c>
      <c r="F129" s="196">
        <v>0.15534875473736701</v>
      </c>
      <c r="G129" s="196">
        <v>0.15820421185172873</v>
      </c>
      <c r="H129" s="196">
        <v>0.2024429543716755</v>
      </c>
      <c r="I129" s="196">
        <v>0.26007316547539894</v>
      </c>
      <c r="J129" s="196">
        <v>0.3120914654255319</v>
      </c>
      <c r="K129" s="196">
        <v>0.33362202892287235</v>
      </c>
      <c r="L129" s="196">
        <v>0.33362202892287235</v>
      </c>
    </row>
    <row r="130" spans="1:12">
      <c r="A130" s="170">
        <v>17</v>
      </c>
      <c r="B130" s="223" t="s">
        <v>101</v>
      </c>
      <c r="C130" s="225" t="s">
        <v>92</v>
      </c>
      <c r="D130" s="195">
        <v>179</v>
      </c>
      <c r="E130" s="196">
        <v>0.194968957629235</v>
      </c>
      <c r="F130" s="196">
        <v>0.1617870039124282</v>
      </c>
      <c r="G130" s="196">
        <v>0.16343618563223175</v>
      </c>
      <c r="H130" s="196">
        <v>0.19948855057021561</v>
      </c>
      <c r="I130" s="196">
        <v>0.27067996778489967</v>
      </c>
      <c r="J130" s="196">
        <v>0.30782830791642385</v>
      </c>
      <c r="K130" s="196">
        <v>0.32047377407808214</v>
      </c>
      <c r="L130" s="196">
        <v>0.32047377407808214</v>
      </c>
    </row>
    <row r="131" spans="1:12">
      <c r="A131" s="170">
        <v>17</v>
      </c>
      <c r="B131" s="223" t="s">
        <v>101</v>
      </c>
      <c r="C131" s="225" t="s">
        <v>93</v>
      </c>
      <c r="D131" s="195">
        <v>191</v>
      </c>
      <c r="E131" s="196">
        <v>0.25011672967098109</v>
      </c>
      <c r="F131" s="196">
        <v>0.22227843997628693</v>
      </c>
      <c r="G131" s="196">
        <v>0.22383946556664364</v>
      </c>
      <c r="H131" s="196">
        <v>0.26327394536113036</v>
      </c>
      <c r="I131" s="196">
        <v>0.33871112646971646</v>
      </c>
      <c r="J131" s="196">
        <v>0.37222981484043083</v>
      </c>
      <c r="K131" s="196">
        <v>0.40616973233870168</v>
      </c>
      <c r="L131" s="196">
        <v>0.40616973233870168</v>
      </c>
    </row>
    <row r="132" spans="1:12">
      <c r="A132" s="170">
        <v>17</v>
      </c>
      <c r="B132" s="223" t="s">
        <v>101</v>
      </c>
      <c r="C132" s="225" t="s">
        <v>94</v>
      </c>
      <c r="D132" s="195">
        <v>204</v>
      </c>
      <c r="E132" s="196">
        <v>0.21293947864248097</v>
      </c>
      <c r="F132" s="196">
        <v>0.18730176736604531</v>
      </c>
      <c r="G132" s="196">
        <v>0.18728604513917915</v>
      </c>
      <c r="H132" s="196">
        <v>0.21442260871018973</v>
      </c>
      <c r="I132" s="196">
        <v>0.27473307096882055</v>
      </c>
      <c r="J132" s="196">
        <v>0.30235178283039371</v>
      </c>
      <c r="K132" s="196">
        <v>0.31847230611050742</v>
      </c>
      <c r="L132" s="196">
        <v>0.31847230611050742</v>
      </c>
    </row>
    <row r="133" spans="1:12">
      <c r="A133" s="170">
        <v>17</v>
      </c>
      <c r="B133" s="223" t="s">
        <v>101</v>
      </c>
      <c r="C133" s="225" t="s">
        <v>95</v>
      </c>
      <c r="D133" s="195">
        <v>222</v>
      </c>
      <c r="E133" s="196">
        <v>0.28693715931444147</v>
      </c>
      <c r="F133" s="196">
        <v>0.27531883377154542</v>
      </c>
      <c r="G133" s="196">
        <v>0.2615880854026682</v>
      </c>
      <c r="H133" s="196">
        <v>0.29295695384165937</v>
      </c>
      <c r="I133" s="196">
        <v>0.317213184730743</v>
      </c>
      <c r="J133" s="196">
        <v>0.34198836342389716</v>
      </c>
      <c r="K133" s="196">
        <v>0.26085545320868631</v>
      </c>
      <c r="L133" s="196">
        <v>0.26085545320868631</v>
      </c>
    </row>
    <row r="134" spans="1:12">
      <c r="A134" s="170">
        <v>17</v>
      </c>
      <c r="B134" s="223" t="s">
        <v>101</v>
      </c>
      <c r="C134" s="225" t="s">
        <v>96</v>
      </c>
      <c r="D134" s="195">
        <v>235</v>
      </c>
      <c r="E134" s="196">
        <v>0.23768985425337102</v>
      </c>
      <c r="F134" s="196">
        <v>0.22218048684867653</v>
      </c>
      <c r="G134" s="196">
        <v>0.20447413301148656</v>
      </c>
      <c r="H134" s="196">
        <v>0.23144853412685201</v>
      </c>
      <c r="I134" s="196">
        <v>0.26058861070417849</v>
      </c>
      <c r="J134" s="196">
        <v>0.30248790777426332</v>
      </c>
      <c r="K134" s="196">
        <v>0.27035763351090392</v>
      </c>
      <c r="L134" s="196">
        <v>0.27035763351090392</v>
      </c>
    </row>
    <row r="135" spans="1:12">
      <c r="A135" s="170">
        <v>17</v>
      </c>
      <c r="B135" s="223" t="s">
        <v>101</v>
      </c>
      <c r="C135" s="225" t="s">
        <v>97</v>
      </c>
      <c r="D135" s="195">
        <v>299</v>
      </c>
      <c r="E135" s="196">
        <v>0.24728497338247338</v>
      </c>
      <c r="F135" s="196">
        <v>0.23634800778050777</v>
      </c>
      <c r="G135" s="196">
        <v>0.21971149672399673</v>
      </c>
      <c r="H135" s="196">
        <v>0.25016041973791969</v>
      </c>
      <c r="I135" s="196">
        <v>0.29596730712530711</v>
      </c>
      <c r="J135" s="196">
        <v>0.32233925798525798</v>
      </c>
      <c r="K135" s="196">
        <v>0.29370802784602784</v>
      </c>
      <c r="L135" s="196">
        <v>0.29370802784602784</v>
      </c>
    </row>
    <row r="136" spans="1:12">
      <c r="A136" s="197">
        <v>18</v>
      </c>
      <c r="B136" s="228" t="s">
        <v>102</v>
      </c>
      <c r="C136" s="227"/>
      <c r="D136" s="195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7">
        <v>19</v>
      </c>
      <c r="B137" s="228" t="s">
        <v>103</v>
      </c>
      <c r="C137" s="227"/>
      <c r="D137" s="195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7">
        <v>20</v>
      </c>
      <c r="B138" s="228" t="s">
        <v>104</v>
      </c>
      <c r="C138" s="227"/>
      <c r="D138" s="195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7">
        <v>21</v>
      </c>
      <c r="B139" s="228" t="s">
        <v>105</v>
      </c>
      <c r="C139" s="227"/>
      <c r="D139" s="195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23" t="s">
        <v>106</v>
      </c>
      <c r="C140" s="227" t="s">
        <v>91</v>
      </c>
      <c r="D140" s="193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23" t="s">
        <v>106</v>
      </c>
      <c r="C141" s="225" t="s">
        <v>92</v>
      </c>
      <c r="D141" s="193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23" t="s">
        <v>106</v>
      </c>
      <c r="C142" s="225" t="s">
        <v>93</v>
      </c>
      <c r="D142" s="193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23" t="s">
        <v>106</v>
      </c>
      <c r="C143" s="225" t="s">
        <v>94</v>
      </c>
      <c r="D143" s="193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23" t="s">
        <v>106</v>
      </c>
      <c r="C144" s="225" t="s">
        <v>95</v>
      </c>
      <c r="D144" s="193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23" t="s">
        <v>106</v>
      </c>
      <c r="C145" s="225" t="s">
        <v>96</v>
      </c>
      <c r="D145" s="193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23" t="s">
        <v>106</v>
      </c>
      <c r="C146" s="225" t="s">
        <v>97</v>
      </c>
      <c r="D146" s="193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7">
        <v>23</v>
      </c>
      <c r="B147" s="228" t="s">
        <v>107</v>
      </c>
      <c r="C147" s="227"/>
      <c r="D147" s="195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7">
        <v>24</v>
      </c>
      <c r="B148" s="228" t="s">
        <v>108</v>
      </c>
      <c r="C148" s="200"/>
      <c r="D148" s="195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7">
        <v>25</v>
      </c>
      <c r="B149" s="228" t="s">
        <v>109</v>
      </c>
      <c r="C149" s="227"/>
    </row>
    <row r="150" spans="1:12">
      <c r="A150" s="197">
        <v>26</v>
      </c>
      <c r="B150" s="228" t="s">
        <v>110</v>
      </c>
      <c r="C150" s="227"/>
    </row>
    <row r="151" spans="1:12">
      <c r="A151" s="170">
        <v>27</v>
      </c>
      <c r="B151" s="223" t="s">
        <v>111</v>
      </c>
      <c r="C151" s="227" t="s">
        <v>112</v>
      </c>
      <c r="D151" s="193">
        <v>161</v>
      </c>
      <c r="E151" s="171">
        <f>E161*1.1</f>
        <v>0.20308105639633528</v>
      </c>
      <c r="F151" s="171">
        <f t="shared" ref="F151:L151" si="0">F161*1.1</f>
        <v>0.17750311323379714</v>
      </c>
      <c r="G151" s="171">
        <f t="shared" si="0"/>
        <v>0.19477349022734977</v>
      </c>
      <c r="H151" s="171">
        <f t="shared" si="0"/>
        <v>0.22613162731591455</v>
      </c>
      <c r="I151" s="171">
        <f t="shared" si="0"/>
        <v>0.30623528646080755</v>
      </c>
      <c r="J151" s="171">
        <v>0.30706797996606727</v>
      </c>
      <c r="K151" s="171">
        <f t="shared" si="0"/>
        <v>0.3291454478113337</v>
      </c>
      <c r="L151" s="171">
        <f t="shared" si="0"/>
        <v>0.3291454478113337</v>
      </c>
    </row>
    <row r="152" spans="1:12">
      <c r="A152" s="170">
        <v>27</v>
      </c>
      <c r="B152" s="223" t="s">
        <v>111</v>
      </c>
      <c r="C152" s="225" t="s">
        <v>113</v>
      </c>
      <c r="D152" s="193">
        <v>171</v>
      </c>
      <c r="E152" s="171">
        <v>0.27009878588394981</v>
      </c>
      <c r="F152" s="171">
        <v>0.2061060610790634</v>
      </c>
      <c r="G152" s="171">
        <v>0.20568057753647781</v>
      </c>
      <c r="H152" s="171">
        <v>0.2328689759077027</v>
      </c>
      <c r="I152" s="171">
        <v>0.29030925415676961</v>
      </c>
      <c r="J152" s="171">
        <v>0.27346824893111638</v>
      </c>
      <c r="K152" s="171">
        <v>0.30318013131998639</v>
      </c>
      <c r="L152">
        <v>0.30318013131998639</v>
      </c>
    </row>
    <row r="153" spans="1:12">
      <c r="A153" s="170">
        <v>27</v>
      </c>
      <c r="B153" s="223" t="s">
        <v>111</v>
      </c>
      <c r="C153" s="225" t="s">
        <v>114</v>
      </c>
      <c r="D153" s="193">
        <v>183</v>
      </c>
      <c r="E153" s="171">
        <v>0.27171562334577543</v>
      </c>
      <c r="F153" s="171">
        <v>0.21125441194435021</v>
      </c>
      <c r="G153" s="171">
        <v>0.20759525347811331</v>
      </c>
      <c r="H153" s="171">
        <v>0.23982563182897859</v>
      </c>
      <c r="I153" s="171">
        <v>0.29356420325755</v>
      </c>
      <c r="J153" s="171">
        <v>0.27059198018323721</v>
      </c>
      <c r="K153" s="171">
        <v>0.29624474957583979</v>
      </c>
      <c r="L153">
        <v>0.29624474957583979</v>
      </c>
    </row>
    <row r="154" spans="1:12">
      <c r="A154" s="170">
        <v>27</v>
      </c>
      <c r="B154" s="223" t="s">
        <v>111</v>
      </c>
      <c r="C154" s="225" t="s">
        <v>115</v>
      </c>
      <c r="D154" s="193">
        <v>195</v>
      </c>
      <c r="E154" s="171">
        <v>0.29641494299287408</v>
      </c>
      <c r="F154" s="171">
        <v>0.23788968171021371</v>
      </c>
      <c r="G154" s="171">
        <v>0.23859172955548011</v>
      </c>
      <c r="H154" s="171">
        <v>0.27246021954530031</v>
      </c>
      <c r="I154" s="171">
        <v>0.2931812680692229</v>
      </c>
      <c r="J154" s="171">
        <v>0.25076444709874446</v>
      </c>
      <c r="K154" s="171">
        <v>0.24254872650152701</v>
      </c>
      <c r="L154">
        <v>0.24254872650152701</v>
      </c>
    </row>
    <row r="155" spans="1:12">
      <c r="A155" s="170">
        <v>27</v>
      </c>
      <c r="B155" s="223" t="s">
        <v>111</v>
      </c>
      <c r="C155" s="225" t="s">
        <v>116</v>
      </c>
      <c r="D155" s="193">
        <v>206</v>
      </c>
      <c r="E155" s="171">
        <v>0.29367057414319653</v>
      </c>
      <c r="F155" s="171">
        <v>0.23120959009161859</v>
      </c>
      <c r="G155" s="171">
        <v>0.23918740651510009</v>
      </c>
      <c r="H155" s="171">
        <v>0.26656727248048862</v>
      </c>
      <c r="I155" s="171">
        <v>0.28403337190363082</v>
      </c>
      <c r="J155" s="171">
        <v>0.25151329813369533</v>
      </c>
      <c r="K155" s="171">
        <v>0.29567034679334908</v>
      </c>
      <c r="L155">
        <v>0.29567034679334908</v>
      </c>
    </row>
    <row r="156" spans="1:12">
      <c r="A156" s="170">
        <v>27</v>
      </c>
      <c r="B156" s="223" t="s">
        <v>111</v>
      </c>
      <c r="C156" s="225" t="s">
        <v>117</v>
      </c>
      <c r="D156" s="193">
        <v>219</v>
      </c>
      <c r="E156" s="171">
        <v>0.29496829894808269</v>
      </c>
      <c r="F156" s="171">
        <v>0.2419317753647777</v>
      </c>
      <c r="G156" s="171">
        <v>0.23042244553783511</v>
      </c>
      <c r="H156" s="171">
        <v>0.24635680420766881</v>
      </c>
      <c r="I156" s="171">
        <v>0.24805873837801151</v>
      </c>
      <c r="J156" s="171">
        <v>0.22191666291143536</v>
      </c>
      <c r="K156" s="171">
        <v>0.21655168204954189</v>
      </c>
      <c r="L156">
        <v>0.21655168204954189</v>
      </c>
    </row>
    <row r="157" spans="1:12">
      <c r="A157" s="170">
        <v>27</v>
      </c>
      <c r="B157" s="223" t="s">
        <v>111</v>
      </c>
      <c r="C157" s="225" t="s">
        <v>118</v>
      </c>
      <c r="D157" s="193">
        <v>232</v>
      </c>
      <c r="E157" s="171">
        <v>0.29675532982694258</v>
      </c>
      <c r="F157" s="171">
        <v>0.23280515337631491</v>
      </c>
      <c r="G157" s="171">
        <v>0.22580594910078039</v>
      </c>
      <c r="H157" s="171">
        <v>0.2391235839837122</v>
      </c>
      <c r="I157" s="171">
        <v>0.24876078622327791</v>
      </c>
      <c r="J157" s="171">
        <v>0.23662137414319639</v>
      </c>
      <c r="K157" s="171">
        <v>0.2856289351883271</v>
      </c>
      <c r="L157">
        <v>0.2856289351883271</v>
      </c>
    </row>
    <row r="158" spans="1:12">
      <c r="A158" s="170">
        <v>27</v>
      </c>
      <c r="B158" s="223" t="s">
        <v>111</v>
      </c>
      <c r="C158" s="225" t="s">
        <v>119</v>
      </c>
      <c r="D158" s="193">
        <v>295</v>
      </c>
      <c r="E158" s="171">
        <v>0.2802891167288768</v>
      </c>
      <c r="F158" s="171">
        <v>0.2232317736681371</v>
      </c>
      <c r="G158" s="171">
        <v>0.20868023651170681</v>
      </c>
      <c r="H158" s="171">
        <v>0.23003951034950801</v>
      </c>
      <c r="I158" s="171">
        <v>0.23295407261621989</v>
      </c>
      <c r="J158" s="171">
        <v>0.21521104228028506</v>
      </c>
      <c r="K158" s="171">
        <v>0.20759525347811331</v>
      </c>
      <c r="L158">
        <v>0.20759525347811331</v>
      </c>
    </row>
    <row r="159" spans="1:12">
      <c r="A159" s="170">
        <v>28</v>
      </c>
      <c r="B159" s="223" t="s">
        <v>120</v>
      </c>
      <c r="C159" s="227" t="s">
        <v>112</v>
      </c>
      <c r="D159" s="193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23" t="s">
        <v>120</v>
      </c>
      <c r="C160" s="225" t="s">
        <v>113</v>
      </c>
      <c r="D160" s="193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23" t="s">
        <v>120</v>
      </c>
      <c r="C161" s="225" t="s">
        <v>114</v>
      </c>
      <c r="D161" s="193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23" t="s">
        <v>120</v>
      </c>
      <c r="C162" s="225" t="s">
        <v>115</v>
      </c>
      <c r="D162" s="193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23" t="s">
        <v>120</v>
      </c>
      <c r="C163" s="225" t="s">
        <v>116</v>
      </c>
      <c r="D163" s="193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23" t="s">
        <v>120</v>
      </c>
      <c r="C164" s="225" t="s">
        <v>117</v>
      </c>
      <c r="D164" s="193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23" t="s">
        <v>120</v>
      </c>
      <c r="C165" s="225" t="s">
        <v>118</v>
      </c>
      <c r="D165" s="193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23" t="s">
        <v>120</v>
      </c>
      <c r="C166" s="225" t="s">
        <v>119</v>
      </c>
      <c r="D166" s="193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23" t="s">
        <v>121</v>
      </c>
      <c r="C167" s="227" t="s">
        <v>112</v>
      </c>
      <c r="D167" s="193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23" t="s">
        <v>121</v>
      </c>
      <c r="C168" s="225" t="s">
        <v>113</v>
      </c>
      <c r="D168" s="193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23" t="s">
        <v>121</v>
      </c>
      <c r="C169" s="225" t="s">
        <v>114</v>
      </c>
      <c r="D169" s="193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23" t="s">
        <v>121</v>
      </c>
      <c r="C170" s="225" t="s">
        <v>115</v>
      </c>
      <c r="D170" s="193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23" t="s">
        <v>121</v>
      </c>
      <c r="C171" s="225" t="s">
        <v>116</v>
      </c>
      <c r="D171" s="193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23" t="s">
        <v>121</v>
      </c>
      <c r="C172" s="225" t="s">
        <v>117</v>
      </c>
      <c r="D172" s="193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23" t="s">
        <v>121</v>
      </c>
      <c r="C173" s="225" t="s">
        <v>118</v>
      </c>
      <c r="D173" s="193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23" t="s">
        <v>121</v>
      </c>
      <c r="C174" s="225" t="s">
        <v>119</v>
      </c>
      <c r="D174" s="193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23" t="s">
        <v>122</v>
      </c>
      <c r="C175" s="227" t="s">
        <v>112</v>
      </c>
      <c r="D175" s="193">
        <v>161</v>
      </c>
      <c r="E175" s="198">
        <v>0.21644531116389551</v>
      </c>
      <c r="F175" s="198">
        <v>0.17562016525279939</v>
      </c>
      <c r="G175" s="198">
        <v>0.16187704682728199</v>
      </c>
      <c r="H175" s="198">
        <v>0.18434257787580591</v>
      </c>
      <c r="I175" s="198">
        <v>0.2332519110960298</v>
      </c>
      <c r="J175" s="198">
        <v>0.25231320719375638</v>
      </c>
      <c r="K175" s="198">
        <v>0.29964861791652531</v>
      </c>
      <c r="L175" s="198">
        <v>0.29964861791652531</v>
      </c>
    </row>
    <row r="176" spans="1:12">
      <c r="A176" s="170">
        <v>30</v>
      </c>
      <c r="B176" s="223" t="s">
        <v>122</v>
      </c>
      <c r="C176" s="225" t="s">
        <v>113</v>
      </c>
      <c r="D176" s="193">
        <v>171</v>
      </c>
      <c r="E176" s="198">
        <v>0.21601982762130981</v>
      </c>
      <c r="F176" s="198">
        <v>0.17874746929080421</v>
      </c>
      <c r="G176" s="198">
        <v>0.15830298506956231</v>
      </c>
      <c r="H176" s="198">
        <v>0.18036430675262979</v>
      </c>
      <c r="I176" s="198">
        <v>0.22978422022395659</v>
      </c>
      <c r="J176" s="198">
        <v>0.24201650546318287</v>
      </c>
      <c r="K176" s="198">
        <v>0.27916158534102481</v>
      </c>
      <c r="L176" s="198">
        <v>0.27916158534102481</v>
      </c>
    </row>
    <row r="177" spans="1:12">
      <c r="A177" s="170">
        <v>30</v>
      </c>
      <c r="B177" s="223" t="s">
        <v>122</v>
      </c>
      <c r="C177" s="225" t="s">
        <v>114</v>
      </c>
      <c r="D177" s="193">
        <v>183</v>
      </c>
      <c r="E177" s="198">
        <v>0.2302522521208008</v>
      </c>
      <c r="F177" s="198">
        <v>0.18495952901255511</v>
      </c>
      <c r="G177" s="198">
        <v>0.16123882151340349</v>
      </c>
      <c r="H177" s="198">
        <v>0.18470423888700371</v>
      </c>
      <c r="I177" s="198">
        <v>0.27311971903630811</v>
      </c>
      <c r="J177" s="198">
        <v>0.26101009080420767</v>
      </c>
      <c r="K177" s="198">
        <v>0.29664895894129623</v>
      </c>
      <c r="L177" s="198">
        <v>0.29664895894129623</v>
      </c>
    </row>
    <row r="178" spans="1:12">
      <c r="A178" s="170">
        <v>30</v>
      </c>
      <c r="B178" s="223" t="s">
        <v>122</v>
      </c>
      <c r="C178" s="225" t="s">
        <v>115</v>
      </c>
      <c r="D178" s="193">
        <v>195</v>
      </c>
      <c r="E178" s="198">
        <v>0.21721118154054969</v>
      </c>
      <c r="F178" s="198">
        <v>0.17957716219884631</v>
      </c>
      <c r="G178" s="198">
        <v>0.157388195453003</v>
      </c>
      <c r="H178" s="198">
        <v>0.18202369256871401</v>
      </c>
      <c r="I178" s="198">
        <v>0.27001368917543261</v>
      </c>
      <c r="J178" s="198">
        <v>0.26790292419409573</v>
      </c>
      <c r="K178" s="198">
        <v>0.31513621886664411</v>
      </c>
      <c r="L178" s="198">
        <v>0.31513621886664411</v>
      </c>
    </row>
    <row r="179" spans="1:12">
      <c r="A179" s="170">
        <v>30</v>
      </c>
      <c r="B179" s="223" t="s">
        <v>122</v>
      </c>
      <c r="C179" s="225" t="s">
        <v>116</v>
      </c>
      <c r="D179" s="193">
        <v>206</v>
      </c>
      <c r="E179" s="198">
        <v>0.2197428086189345</v>
      </c>
      <c r="F179" s="198">
        <v>0.18725714014251779</v>
      </c>
      <c r="G179" s="198">
        <v>0.1596219840515779</v>
      </c>
      <c r="H179" s="198">
        <v>0.19010787987784189</v>
      </c>
      <c r="I179" s="198">
        <v>0.27518331421784858</v>
      </c>
      <c r="J179" s="198">
        <v>0.23668945151001017</v>
      </c>
      <c r="K179" s="198">
        <v>0.27969343976925681</v>
      </c>
      <c r="L179" s="198">
        <v>0.27969343976925681</v>
      </c>
    </row>
    <row r="180" spans="1:12">
      <c r="A180" s="170">
        <v>30</v>
      </c>
      <c r="B180" s="223" t="s">
        <v>122</v>
      </c>
      <c r="C180" s="225" t="s">
        <v>117</v>
      </c>
      <c r="D180" s="193">
        <v>219</v>
      </c>
      <c r="E180" s="198">
        <v>0.2197002602646759</v>
      </c>
      <c r="F180" s="198">
        <v>0.19117158873430609</v>
      </c>
      <c r="G180" s="198">
        <v>0.1630258523922633</v>
      </c>
      <c r="H180" s="198">
        <v>0.1915757980997625</v>
      </c>
      <c r="I180" s="198">
        <v>0.23446453919239901</v>
      </c>
      <c r="J180" s="198">
        <v>0.20673541011197824</v>
      </c>
      <c r="K180" s="198">
        <v>0.2232104994910078</v>
      </c>
      <c r="L180" s="198">
        <v>0.2232104994910078</v>
      </c>
    </row>
    <row r="181" spans="1:12">
      <c r="A181" s="170">
        <v>30</v>
      </c>
      <c r="B181" s="223" t="s">
        <v>122</v>
      </c>
      <c r="C181" s="225" t="s">
        <v>118</v>
      </c>
      <c r="D181" s="193">
        <v>232</v>
      </c>
      <c r="E181" s="198">
        <v>0.22489115948422131</v>
      </c>
      <c r="F181" s="198">
        <v>0.1908312019002375</v>
      </c>
      <c r="G181" s="198">
        <v>0.1641533837801154</v>
      </c>
      <c r="H181" s="198">
        <v>0.17908785612487271</v>
      </c>
      <c r="I181" s="198">
        <v>0.21195645978961661</v>
      </c>
      <c r="J181" s="198">
        <v>0.20876071177468619</v>
      </c>
      <c r="K181" s="198">
        <v>0.25746192466915507</v>
      </c>
      <c r="L181" s="198">
        <v>0.25746192466915507</v>
      </c>
    </row>
    <row r="182" spans="1:12">
      <c r="A182" s="170">
        <v>30</v>
      </c>
      <c r="B182" s="223" t="s">
        <v>122</v>
      </c>
      <c r="C182" s="225" t="s">
        <v>119</v>
      </c>
      <c r="D182" s="193">
        <v>295</v>
      </c>
      <c r="E182" s="198">
        <v>0.21619002103834409</v>
      </c>
      <c r="F182" s="198">
        <v>0.18342778825924669</v>
      </c>
      <c r="G182" s="198">
        <v>0.1639406420088225</v>
      </c>
      <c r="H182" s="198">
        <v>0.18066214523243981</v>
      </c>
      <c r="I182" s="198">
        <v>0.20585077095351201</v>
      </c>
      <c r="J182" s="198">
        <v>0.18830346304716664</v>
      </c>
      <c r="K182" s="198">
        <v>0.1978091319986427</v>
      </c>
      <c r="L182" s="198">
        <v>0.1978091319986427</v>
      </c>
    </row>
    <row r="183" spans="1:12">
      <c r="A183" s="170">
        <v>31</v>
      </c>
      <c r="B183" s="223" t="s">
        <v>123</v>
      </c>
      <c r="C183" s="227" t="s">
        <v>112</v>
      </c>
      <c r="D183" s="193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23" t="s">
        <v>123</v>
      </c>
      <c r="C184" s="225" t="s">
        <v>113</v>
      </c>
      <c r="D184" s="193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23" t="s">
        <v>123</v>
      </c>
      <c r="C185" s="225" t="s">
        <v>114</v>
      </c>
      <c r="D185" s="193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23" t="s">
        <v>123</v>
      </c>
      <c r="C186" s="225" t="s">
        <v>115</v>
      </c>
      <c r="D186" s="193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23" t="s">
        <v>123</v>
      </c>
      <c r="C187" s="225" t="s">
        <v>116</v>
      </c>
      <c r="D187" s="193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23" t="s">
        <v>123</v>
      </c>
      <c r="C188" s="225" t="s">
        <v>117</v>
      </c>
      <c r="D188" s="193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23" t="s">
        <v>123</v>
      </c>
      <c r="C189" s="225" t="s">
        <v>118</v>
      </c>
      <c r="D189" s="193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23" t="s">
        <v>123</v>
      </c>
      <c r="C190" s="225" t="s">
        <v>119</v>
      </c>
      <c r="D190" s="193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38" t="s">
        <v>248</v>
      </c>
      <c r="C191" s="239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38" t="s">
        <v>248</v>
      </c>
      <c r="C192" s="237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38" t="s">
        <v>248</v>
      </c>
      <c r="C193" s="237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38" t="s">
        <v>248</v>
      </c>
      <c r="C194" s="237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38" t="s">
        <v>248</v>
      </c>
      <c r="C195" s="237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38" t="s">
        <v>248</v>
      </c>
      <c r="C196" s="237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38" t="s">
        <v>248</v>
      </c>
      <c r="C197" s="237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38" t="s">
        <v>248</v>
      </c>
      <c r="C198" s="237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38" t="s">
        <v>248</v>
      </c>
      <c r="C199" s="237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38" t="s">
        <v>248</v>
      </c>
      <c r="C200" s="237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38" t="s">
        <v>248</v>
      </c>
      <c r="C201" s="237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38" t="s">
        <v>248</v>
      </c>
      <c r="C202" s="237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38" t="s">
        <v>248</v>
      </c>
      <c r="C203" s="237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38" t="s">
        <v>248</v>
      </c>
      <c r="C204" s="237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38" t="s">
        <v>248</v>
      </c>
      <c r="C205" s="237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38" t="s">
        <v>248</v>
      </c>
      <c r="C206" s="237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38" t="s">
        <v>248</v>
      </c>
      <c r="C207" s="237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38" t="s">
        <v>248</v>
      </c>
      <c r="C208" s="237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38" t="s">
        <v>248</v>
      </c>
      <c r="C209" s="237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38" t="s">
        <v>248</v>
      </c>
      <c r="C210" s="237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38" t="s">
        <v>248</v>
      </c>
      <c r="C211" s="237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38" t="s">
        <v>248</v>
      </c>
      <c r="C212" s="237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38" t="s">
        <v>248</v>
      </c>
      <c r="C213" s="237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38" t="s">
        <v>248</v>
      </c>
      <c r="C214" s="237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38" t="s">
        <v>248</v>
      </c>
      <c r="C215" s="237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38" t="s">
        <v>248</v>
      </c>
      <c r="C216" s="237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38" t="s">
        <v>248</v>
      </c>
      <c r="C217" s="237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38" t="s">
        <v>248</v>
      </c>
      <c r="C218" s="237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38" t="s">
        <v>248</v>
      </c>
      <c r="C219" s="237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38" t="s">
        <v>248</v>
      </c>
      <c r="C220" s="237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38" t="s">
        <v>248</v>
      </c>
      <c r="C221" s="237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38" t="s">
        <v>248</v>
      </c>
      <c r="C222" s="237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38" t="s">
        <v>248</v>
      </c>
      <c r="C223" s="237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38" t="s">
        <v>248</v>
      </c>
      <c r="C224" s="237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38" t="s">
        <v>248</v>
      </c>
      <c r="C225" s="237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38" t="s">
        <v>248</v>
      </c>
      <c r="C226" s="237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38" t="s">
        <v>248</v>
      </c>
      <c r="C227" s="237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38" t="s">
        <v>248</v>
      </c>
      <c r="C228" s="237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38" t="s">
        <v>248</v>
      </c>
      <c r="C229" s="237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38" t="s">
        <v>248</v>
      </c>
      <c r="C230" s="237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38" t="s">
        <v>248</v>
      </c>
      <c r="C231" s="237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38" t="s">
        <v>248</v>
      </c>
      <c r="C232" s="237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38" t="s">
        <v>248</v>
      </c>
      <c r="C233" s="237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38" t="s">
        <v>248</v>
      </c>
      <c r="C234" s="237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38" t="s">
        <v>248</v>
      </c>
      <c r="C235" s="237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38" t="s">
        <v>248</v>
      </c>
      <c r="C236" s="237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38" t="s">
        <v>248</v>
      </c>
      <c r="C237" s="237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38" t="s">
        <v>248</v>
      </c>
      <c r="C238" s="237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38" t="s">
        <v>248</v>
      </c>
      <c r="C239" s="237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38" t="s">
        <v>248</v>
      </c>
      <c r="C240" s="237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38" t="s">
        <v>248</v>
      </c>
      <c r="C241" s="237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38" t="s">
        <v>248</v>
      </c>
      <c r="C242" s="237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38" t="s">
        <v>248</v>
      </c>
      <c r="C243" s="237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38" t="s">
        <v>248</v>
      </c>
      <c r="C244" s="237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38" t="s">
        <v>248</v>
      </c>
      <c r="C245" s="237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38" t="s">
        <v>248</v>
      </c>
      <c r="C246" s="237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38" t="s">
        <v>248</v>
      </c>
      <c r="C247" s="237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38" t="s">
        <v>248</v>
      </c>
      <c r="C248" s="237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38" t="s">
        <v>248</v>
      </c>
      <c r="C249" s="237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38" t="s">
        <v>249</v>
      </c>
      <c r="C250" s="239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38" t="s">
        <v>249</v>
      </c>
      <c r="C251" s="237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38" t="s">
        <v>249</v>
      </c>
      <c r="C252" s="237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38" t="s">
        <v>249</v>
      </c>
      <c r="C253" s="237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38" t="s">
        <v>249</v>
      </c>
      <c r="C254" s="237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38" t="s">
        <v>249</v>
      </c>
      <c r="C255" s="237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38" t="s">
        <v>249</v>
      </c>
      <c r="C256" s="237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38" t="s">
        <v>249</v>
      </c>
      <c r="C257" s="237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38" t="s">
        <v>249</v>
      </c>
      <c r="C258" s="237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38" t="s">
        <v>249</v>
      </c>
      <c r="C259" s="237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38" t="s">
        <v>249</v>
      </c>
      <c r="C260" s="237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38" t="s">
        <v>249</v>
      </c>
      <c r="C261" s="237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38" t="s">
        <v>249</v>
      </c>
      <c r="C262" s="237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38" t="s">
        <v>249</v>
      </c>
      <c r="C263" s="237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38" t="s">
        <v>249</v>
      </c>
      <c r="C264" s="237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38" t="s">
        <v>249</v>
      </c>
      <c r="C265" s="237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38" t="s">
        <v>249</v>
      </c>
      <c r="C266" s="237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38" t="s">
        <v>249</v>
      </c>
      <c r="C267" s="237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38" t="s">
        <v>249</v>
      </c>
      <c r="C268" s="237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38" t="s">
        <v>249</v>
      </c>
      <c r="C269" s="237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38" t="s">
        <v>249</v>
      </c>
      <c r="C270" s="237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38" t="s">
        <v>249</v>
      </c>
      <c r="C271" s="237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38" t="s">
        <v>249</v>
      </c>
      <c r="C272" s="237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38" t="s">
        <v>249</v>
      </c>
      <c r="C273" s="237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38" t="s">
        <v>249</v>
      </c>
      <c r="C274" s="237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38" t="s">
        <v>249</v>
      </c>
      <c r="C275" s="237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38" t="s">
        <v>249</v>
      </c>
      <c r="C276" s="237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38" t="s">
        <v>249</v>
      </c>
      <c r="C277" s="237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38" t="s">
        <v>249</v>
      </c>
      <c r="C278" s="237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38" t="s">
        <v>249</v>
      </c>
      <c r="C279" s="237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38" t="s">
        <v>249</v>
      </c>
      <c r="C280" s="237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38" t="s">
        <v>249</v>
      </c>
      <c r="C281" s="237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38" t="s">
        <v>249</v>
      </c>
      <c r="C282" s="237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38" t="s">
        <v>249</v>
      </c>
      <c r="C283" s="237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38" t="s">
        <v>249</v>
      </c>
      <c r="C284" s="237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38" t="s">
        <v>249</v>
      </c>
      <c r="C285" s="237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38" t="s">
        <v>249</v>
      </c>
      <c r="C286" s="237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38" t="s">
        <v>249</v>
      </c>
      <c r="C287" s="237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38" t="s">
        <v>249</v>
      </c>
      <c r="C288" s="237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38" t="s">
        <v>249</v>
      </c>
      <c r="C289" s="237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38" t="s">
        <v>249</v>
      </c>
      <c r="C290" s="237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38" t="s">
        <v>249</v>
      </c>
      <c r="C291" s="237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38" t="s">
        <v>249</v>
      </c>
      <c r="C292" s="237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38" t="s">
        <v>249</v>
      </c>
      <c r="C293" s="237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38" t="s">
        <v>249</v>
      </c>
      <c r="C294" s="237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38" t="s">
        <v>249</v>
      </c>
      <c r="C295" s="237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38" t="s">
        <v>249</v>
      </c>
      <c r="C296" s="237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38" t="s">
        <v>249</v>
      </c>
      <c r="C297" s="237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38" t="s">
        <v>249</v>
      </c>
      <c r="C298" s="237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38" t="s">
        <v>249</v>
      </c>
      <c r="C299" s="237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38" t="s">
        <v>249</v>
      </c>
      <c r="C300" s="237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38" t="s">
        <v>249</v>
      </c>
      <c r="C301" s="237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38" t="s">
        <v>249</v>
      </c>
      <c r="C302" s="237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38" t="s">
        <v>249</v>
      </c>
      <c r="C303" s="237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38" t="s">
        <v>249</v>
      </c>
      <c r="C304" s="237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38" t="s">
        <v>249</v>
      </c>
      <c r="C305" s="237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38" t="s">
        <v>249</v>
      </c>
      <c r="C306" s="237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38" t="s">
        <v>249</v>
      </c>
      <c r="C307" s="237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38" t="s">
        <v>249</v>
      </c>
      <c r="C308" s="237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38" t="s">
        <v>250</v>
      </c>
      <c r="C309" s="239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38" t="s">
        <v>250</v>
      </c>
      <c r="C310" s="237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38" t="s">
        <v>250</v>
      </c>
      <c r="C311" s="237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38" t="s">
        <v>250</v>
      </c>
      <c r="C312" s="237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38" t="s">
        <v>250</v>
      </c>
      <c r="C313" s="237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38" t="s">
        <v>250</v>
      </c>
      <c r="C314" s="237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38" t="s">
        <v>250</v>
      </c>
      <c r="C315" s="237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38" t="s">
        <v>250</v>
      </c>
      <c r="C316" s="237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38" t="s">
        <v>250</v>
      </c>
      <c r="C317" s="237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38" t="s">
        <v>250</v>
      </c>
      <c r="C318" s="237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38" t="s">
        <v>250</v>
      </c>
      <c r="C319" s="237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38" t="s">
        <v>250</v>
      </c>
      <c r="C320" s="237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38" t="s">
        <v>250</v>
      </c>
      <c r="C321" s="237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38" t="s">
        <v>250</v>
      </c>
      <c r="C322" s="237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38" t="s">
        <v>250</v>
      </c>
      <c r="C323" s="237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38" t="s">
        <v>250</v>
      </c>
      <c r="C324" s="237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38" t="s">
        <v>250</v>
      </c>
      <c r="C325" s="237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38" t="s">
        <v>250</v>
      </c>
      <c r="C326" s="237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38" t="s">
        <v>250</v>
      </c>
      <c r="C327" s="237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38" t="s">
        <v>250</v>
      </c>
      <c r="C328" s="237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38" t="s">
        <v>250</v>
      </c>
      <c r="C329" s="237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38" t="s">
        <v>250</v>
      </c>
      <c r="C330" s="237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38" t="s">
        <v>250</v>
      </c>
      <c r="C331" s="237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38" t="s">
        <v>250</v>
      </c>
      <c r="C332" s="237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38" t="s">
        <v>250</v>
      </c>
      <c r="C333" s="237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38" t="s">
        <v>250</v>
      </c>
      <c r="C334" s="237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38" t="s">
        <v>250</v>
      </c>
      <c r="C335" s="237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38" t="s">
        <v>250</v>
      </c>
      <c r="C336" s="237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38" t="s">
        <v>250</v>
      </c>
      <c r="C337" s="237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38" t="s">
        <v>250</v>
      </c>
      <c r="C338" s="237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38" t="s">
        <v>250</v>
      </c>
      <c r="C339" s="237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38" t="s">
        <v>250</v>
      </c>
      <c r="C340" s="237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38" t="s">
        <v>250</v>
      </c>
      <c r="C341" s="237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38" t="s">
        <v>250</v>
      </c>
      <c r="C342" s="237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38" t="s">
        <v>250</v>
      </c>
      <c r="C343" s="237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38" t="s">
        <v>250</v>
      </c>
      <c r="C344" s="237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38" t="s">
        <v>250</v>
      </c>
      <c r="C345" s="237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38" t="s">
        <v>250</v>
      </c>
      <c r="C346" s="237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38" t="s">
        <v>250</v>
      </c>
      <c r="C347" s="237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38" t="s">
        <v>250</v>
      </c>
      <c r="C348" s="237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38" t="s">
        <v>250</v>
      </c>
      <c r="C349" s="237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38" t="s">
        <v>250</v>
      </c>
      <c r="C350" s="237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38" t="s">
        <v>250</v>
      </c>
      <c r="C351" s="237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38" t="s">
        <v>250</v>
      </c>
      <c r="C352" s="237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38" t="s">
        <v>250</v>
      </c>
      <c r="C353" s="237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38" t="s">
        <v>250</v>
      </c>
      <c r="C354" s="237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38" t="s">
        <v>250</v>
      </c>
      <c r="C355" s="237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38" t="s">
        <v>250</v>
      </c>
      <c r="C356" s="237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38" t="s">
        <v>250</v>
      </c>
      <c r="C357" s="237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38" t="s">
        <v>250</v>
      </c>
      <c r="C358" s="237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38" t="s">
        <v>250</v>
      </c>
      <c r="C359" s="237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38" t="s">
        <v>250</v>
      </c>
      <c r="C360" s="237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38" t="s">
        <v>250</v>
      </c>
      <c r="C361" s="237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38" t="s">
        <v>250</v>
      </c>
      <c r="C362" s="237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38" t="s">
        <v>250</v>
      </c>
      <c r="C363" s="237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38" t="s">
        <v>250</v>
      </c>
      <c r="C364" s="237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38" t="s">
        <v>250</v>
      </c>
      <c r="C365" s="237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38" t="s">
        <v>250</v>
      </c>
      <c r="C366" s="237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38" t="s">
        <v>250</v>
      </c>
      <c r="C367" s="237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38" t="s">
        <v>251</v>
      </c>
      <c r="C368" s="239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38" t="s">
        <v>251</v>
      </c>
      <c r="C369" s="237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38" t="s">
        <v>251</v>
      </c>
      <c r="C370" s="237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38" t="s">
        <v>251</v>
      </c>
      <c r="C371" s="237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38" t="s">
        <v>251</v>
      </c>
      <c r="C372" s="237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38" t="s">
        <v>251</v>
      </c>
      <c r="C373" s="237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38" t="s">
        <v>251</v>
      </c>
      <c r="C374" s="237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38" t="s">
        <v>251</v>
      </c>
      <c r="C375" s="237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38" t="s">
        <v>251</v>
      </c>
      <c r="C376" s="237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38" t="s">
        <v>251</v>
      </c>
      <c r="C377" s="237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38" t="s">
        <v>251</v>
      </c>
      <c r="C378" s="237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38" t="s">
        <v>251</v>
      </c>
      <c r="C379" s="237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38" t="s">
        <v>251</v>
      </c>
      <c r="C380" s="237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38" t="s">
        <v>251</v>
      </c>
      <c r="C381" s="237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38" t="s">
        <v>251</v>
      </c>
      <c r="C382" s="237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38" t="s">
        <v>251</v>
      </c>
      <c r="C383" s="237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38" t="s">
        <v>251</v>
      </c>
      <c r="C384" s="237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38" t="s">
        <v>251</v>
      </c>
      <c r="C385" s="237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38" t="s">
        <v>251</v>
      </c>
      <c r="C386" s="237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38" t="s">
        <v>251</v>
      </c>
      <c r="C387" s="237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38" t="s">
        <v>251</v>
      </c>
      <c r="C388" s="237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38" t="s">
        <v>251</v>
      </c>
      <c r="C389" s="237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38" t="s">
        <v>251</v>
      </c>
      <c r="C390" s="237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38" t="s">
        <v>251</v>
      </c>
      <c r="C391" s="237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38" t="s">
        <v>251</v>
      </c>
      <c r="C392" s="237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38" t="s">
        <v>251</v>
      </c>
      <c r="C393" s="237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38" t="s">
        <v>251</v>
      </c>
      <c r="C394" s="237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38" t="s">
        <v>251</v>
      </c>
      <c r="C395" s="237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38" t="s">
        <v>251</v>
      </c>
      <c r="C396" s="237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38" t="s">
        <v>251</v>
      </c>
      <c r="C397" s="237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38" t="s">
        <v>251</v>
      </c>
      <c r="C398" s="237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38" t="s">
        <v>251</v>
      </c>
      <c r="C399" s="237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38" t="s">
        <v>251</v>
      </c>
      <c r="C400" s="237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38" t="s">
        <v>251</v>
      </c>
      <c r="C401" s="237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38" t="s">
        <v>251</v>
      </c>
      <c r="C402" s="237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38" t="s">
        <v>251</v>
      </c>
      <c r="C403" s="237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38" t="s">
        <v>251</v>
      </c>
      <c r="C404" s="237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38" t="s">
        <v>251</v>
      </c>
      <c r="C405" s="237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38" t="s">
        <v>251</v>
      </c>
      <c r="C406" s="237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38" t="s">
        <v>251</v>
      </c>
      <c r="C407" s="237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38" t="s">
        <v>251</v>
      </c>
      <c r="C408" s="237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38" t="s">
        <v>251</v>
      </c>
      <c r="C409" s="237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38" t="s">
        <v>251</v>
      </c>
      <c r="C410" s="237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38" t="s">
        <v>251</v>
      </c>
      <c r="C411" s="237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38" t="s">
        <v>251</v>
      </c>
      <c r="C412" s="237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38" t="s">
        <v>251</v>
      </c>
      <c r="C413" s="237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38" t="s">
        <v>251</v>
      </c>
      <c r="C414" s="237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38" t="s">
        <v>251</v>
      </c>
      <c r="C415" s="237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38" t="s">
        <v>251</v>
      </c>
      <c r="C416" s="237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38" t="s">
        <v>251</v>
      </c>
      <c r="C417" s="237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38" t="s">
        <v>251</v>
      </c>
      <c r="C418" s="237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38" t="s">
        <v>251</v>
      </c>
      <c r="C419" s="237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38" t="s">
        <v>251</v>
      </c>
      <c r="C420" s="237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38" t="s">
        <v>251</v>
      </c>
      <c r="C421" s="237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38" t="s">
        <v>251</v>
      </c>
      <c r="C422" s="237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38" t="s">
        <v>251</v>
      </c>
      <c r="C423" s="237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38" t="s">
        <v>251</v>
      </c>
      <c r="C424" s="237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38" t="s">
        <v>251</v>
      </c>
      <c r="C425" s="237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38" t="s">
        <v>251</v>
      </c>
      <c r="C426" s="237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38" t="s">
        <v>252</v>
      </c>
      <c r="C427" s="239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38" t="s">
        <v>252</v>
      </c>
      <c r="C428" s="237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38" t="s">
        <v>252</v>
      </c>
      <c r="C429" s="237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38" t="s">
        <v>252</v>
      </c>
      <c r="C430" s="237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38" t="s">
        <v>252</v>
      </c>
      <c r="C431" s="237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38" t="s">
        <v>252</v>
      </c>
      <c r="C432" s="237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38" t="s">
        <v>252</v>
      </c>
      <c r="C433" s="237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38" t="s">
        <v>252</v>
      </c>
      <c r="C434" s="237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38" t="s">
        <v>252</v>
      </c>
      <c r="C435" s="237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38" t="s">
        <v>252</v>
      </c>
      <c r="C436" s="237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38" t="s">
        <v>252</v>
      </c>
      <c r="C437" s="237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38" t="s">
        <v>252</v>
      </c>
      <c r="C438" s="237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38" t="s">
        <v>252</v>
      </c>
      <c r="C439" s="237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38" t="s">
        <v>252</v>
      </c>
      <c r="C440" s="237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38" t="s">
        <v>252</v>
      </c>
      <c r="C441" s="237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38" t="s">
        <v>252</v>
      </c>
      <c r="C442" s="237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38" t="s">
        <v>252</v>
      </c>
      <c r="C443" s="237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38" t="s">
        <v>252</v>
      </c>
      <c r="C444" s="237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38" t="s">
        <v>252</v>
      </c>
      <c r="C445" s="237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38" t="s">
        <v>252</v>
      </c>
      <c r="C446" s="237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38" t="s">
        <v>252</v>
      </c>
      <c r="C447" s="237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38" t="s">
        <v>252</v>
      </c>
      <c r="C448" s="237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38" t="s">
        <v>252</v>
      </c>
      <c r="C449" s="237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38" t="s">
        <v>252</v>
      </c>
      <c r="C450" s="237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38" t="s">
        <v>252</v>
      </c>
      <c r="C451" s="237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38" t="s">
        <v>252</v>
      </c>
      <c r="C452" s="237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38" t="s">
        <v>252</v>
      </c>
      <c r="C453" s="237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38" t="s">
        <v>252</v>
      </c>
      <c r="C454" s="237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38" t="s">
        <v>252</v>
      </c>
      <c r="C455" s="237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38" t="s">
        <v>252</v>
      </c>
      <c r="C456" s="237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38" t="s">
        <v>252</v>
      </c>
      <c r="C457" s="237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38" t="s">
        <v>252</v>
      </c>
      <c r="C458" s="237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38" t="s">
        <v>252</v>
      </c>
      <c r="C459" s="237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38" t="s">
        <v>252</v>
      </c>
      <c r="C460" s="237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38" t="s">
        <v>252</v>
      </c>
      <c r="C461" s="237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38" t="s">
        <v>252</v>
      </c>
      <c r="C462" s="237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38" t="s">
        <v>252</v>
      </c>
      <c r="C463" s="237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38" t="s">
        <v>252</v>
      </c>
      <c r="C464" s="237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38" t="s">
        <v>252</v>
      </c>
      <c r="C465" s="237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38" t="s">
        <v>252</v>
      </c>
      <c r="C466" s="237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38" t="s">
        <v>252</v>
      </c>
      <c r="C467" s="237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38" t="s">
        <v>252</v>
      </c>
      <c r="C468" s="237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38" t="s">
        <v>252</v>
      </c>
      <c r="C469" s="237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38" t="s">
        <v>252</v>
      </c>
      <c r="C470" s="237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38" t="s">
        <v>252</v>
      </c>
      <c r="C471" s="237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38" t="s">
        <v>252</v>
      </c>
      <c r="C472" s="237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38" t="s">
        <v>252</v>
      </c>
      <c r="C473" s="237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38" t="s">
        <v>252</v>
      </c>
      <c r="C474" s="237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38" t="s">
        <v>252</v>
      </c>
      <c r="C475" s="237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38" t="s">
        <v>252</v>
      </c>
      <c r="C476" s="237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38" t="s">
        <v>252</v>
      </c>
      <c r="C477" s="237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38" t="s">
        <v>252</v>
      </c>
      <c r="C478" s="237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38" t="s">
        <v>252</v>
      </c>
      <c r="C479" s="237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38" t="s">
        <v>252</v>
      </c>
      <c r="C480" s="237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38" t="s">
        <v>252</v>
      </c>
      <c r="C481" s="237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38" t="s">
        <v>252</v>
      </c>
      <c r="C482" s="237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38" t="s">
        <v>252</v>
      </c>
      <c r="C483" s="237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38" t="s">
        <v>252</v>
      </c>
      <c r="C484" s="237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38" t="s">
        <v>252</v>
      </c>
      <c r="C485" s="237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38" t="s">
        <v>253</v>
      </c>
      <c r="C486" s="239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38" t="s">
        <v>253</v>
      </c>
      <c r="C487" s="237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38" t="s">
        <v>253</v>
      </c>
      <c r="C488" s="237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38" t="s">
        <v>253</v>
      </c>
      <c r="C489" s="237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38" t="s">
        <v>253</v>
      </c>
      <c r="C490" s="237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38" t="s">
        <v>253</v>
      </c>
      <c r="C491" s="237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38" t="s">
        <v>253</v>
      </c>
      <c r="C492" s="237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38" t="s">
        <v>253</v>
      </c>
      <c r="C493" s="237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38" t="s">
        <v>253</v>
      </c>
      <c r="C494" s="237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38" t="s">
        <v>253</v>
      </c>
      <c r="C495" s="237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38" t="s">
        <v>253</v>
      </c>
      <c r="C496" s="237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38" t="s">
        <v>253</v>
      </c>
      <c r="C497" s="237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38" t="s">
        <v>253</v>
      </c>
      <c r="C498" s="237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38" t="s">
        <v>253</v>
      </c>
      <c r="C499" s="237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38" t="s">
        <v>253</v>
      </c>
      <c r="C500" s="237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38" t="s">
        <v>253</v>
      </c>
      <c r="C501" s="237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38" t="s">
        <v>253</v>
      </c>
      <c r="C502" s="237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38" t="s">
        <v>253</v>
      </c>
      <c r="C503" s="237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38" t="s">
        <v>253</v>
      </c>
      <c r="C504" s="237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38" t="s">
        <v>253</v>
      </c>
      <c r="C505" s="237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38" t="s">
        <v>253</v>
      </c>
      <c r="C506" s="237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38" t="s">
        <v>253</v>
      </c>
      <c r="C507" s="237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38" t="s">
        <v>253</v>
      </c>
      <c r="C508" s="237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38" t="s">
        <v>253</v>
      </c>
      <c r="C509" s="237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38" t="s">
        <v>253</v>
      </c>
      <c r="C510" s="237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38" t="s">
        <v>253</v>
      </c>
      <c r="C511" s="237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38" t="s">
        <v>253</v>
      </c>
      <c r="C512" s="237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38" t="s">
        <v>253</v>
      </c>
      <c r="C513" s="237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38" t="s">
        <v>253</v>
      </c>
      <c r="C514" s="237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38" t="s">
        <v>253</v>
      </c>
      <c r="C515" s="237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38" t="s">
        <v>253</v>
      </c>
      <c r="C516" s="237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38" t="s">
        <v>253</v>
      </c>
      <c r="C517" s="237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38" t="s">
        <v>253</v>
      </c>
      <c r="C518" s="237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38" t="s">
        <v>253</v>
      </c>
      <c r="C519" s="237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38" t="s">
        <v>253</v>
      </c>
      <c r="C520" s="237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38" t="s">
        <v>253</v>
      </c>
      <c r="C521" s="237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38" t="s">
        <v>253</v>
      </c>
      <c r="C522" s="237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38" t="s">
        <v>253</v>
      </c>
      <c r="C523" s="237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38" t="s">
        <v>253</v>
      </c>
      <c r="C524" s="237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38" t="s">
        <v>253</v>
      </c>
      <c r="C525" s="237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38" t="s">
        <v>253</v>
      </c>
      <c r="C526" s="237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38" t="s">
        <v>253</v>
      </c>
      <c r="C527" s="237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38" t="s">
        <v>253</v>
      </c>
      <c r="C528" s="237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38" t="s">
        <v>253</v>
      </c>
      <c r="C529" s="237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38" t="s">
        <v>253</v>
      </c>
      <c r="C530" s="237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38" t="s">
        <v>253</v>
      </c>
      <c r="C531" s="237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38" t="s">
        <v>253</v>
      </c>
      <c r="C532" s="237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38" t="s">
        <v>253</v>
      </c>
      <c r="C533" s="237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38" t="s">
        <v>253</v>
      </c>
      <c r="C534" s="237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38" t="s">
        <v>253</v>
      </c>
      <c r="C535" s="237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38" t="s">
        <v>253</v>
      </c>
      <c r="C536" s="237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38" t="s">
        <v>253</v>
      </c>
      <c r="C537" s="237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38" t="s">
        <v>253</v>
      </c>
      <c r="C538" s="237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38" t="s">
        <v>253</v>
      </c>
      <c r="C539" s="237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38" t="s">
        <v>253</v>
      </c>
      <c r="C540" s="237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38" t="s">
        <v>253</v>
      </c>
      <c r="C541" s="237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38" t="s">
        <v>253</v>
      </c>
      <c r="C542" s="237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38" t="s">
        <v>253</v>
      </c>
      <c r="C543" s="237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38" t="s">
        <v>253</v>
      </c>
      <c r="C544" s="237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38" t="s">
        <v>439</v>
      </c>
      <c r="C545" s="239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38" t="s">
        <v>439</v>
      </c>
      <c r="C546" s="237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38" t="s">
        <v>439</v>
      </c>
      <c r="C547" s="237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38" t="s">
        <v>439</v>
      </c>
      <c r="C548" s="237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38" t="s">
        <v>439</v>
      </c>
      <c r="C549" s="237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38" t="s">
        <v>439</v>
      </c>
      <c r="C550" s="237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38" t="s">
        <v>439</v>
      </c>
      <c r="C551" s="237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38" t="s">
        <v>439</v>
      </c>
      <c r="C552" s="237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38" t="s">
        <v>439</v>
      </c>
      <c r="C553" s="237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38" t="s">
        <v>439</v>
      </c>
      <c r="C554" s="237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38" t="s">
        <v>439</v>
      </c>
      <c r="C555" s="237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38" t="s">
        <v>439</v>
      </c>
      <c r="C556" s="237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38" t="s">
        <v>439</v>
      </c>
      <c r="C557" s="237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38" t="s">
        <v>439</v>
      </c>
      <c r="C558" s="237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38" t="s">
        <v>439</v>
      </c>
      <c r="C559" s="237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38" t="s">
        <v>439</v>
      </c>
      <c r="C560" s="237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38" t="s">
        <v>439</v>
      </c>
      <c r="C561" s="237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38" t="s">
        <v>439</v>
      </c>
      <c r="C562" s="237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38" t="s">
        <v>439</v>
      </c>
      <c r="C563" s="237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38" t="s">
        <v>439</v>
      </c>
      <c r="C564" s="237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38" t="s">
        <v>439</v>
      </c>
      <c r="C565" s="237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38" t="s">
        <v>439</v>
      </c>
      <c r="C566" s="237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38" t="s">
        <v>439</v>
      </c>
      <c r="C567" s="237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38" t="s">
        <v>439</v>
      </c>
      <c r="C568" s="237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38" t="s">
        <v>439</v>
      </c>
      <c r="C569" s="237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38" t="s">
        <v>439</v>
      </c>
      <c r="C570" s="237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38" t="s">
        <v>439</v>
      </c>
      <c r="C571" s="237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38" t="s">
        <v>439</v>
      </c>
      <c r="C572" s="237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38" t="s">
        <v>439</v>
      </c>
      <c r="C573" s="237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38" t="s">
        <v>439</v>
      </c>
      <c r="C574" s="237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38" t="s">
        <v>439</v>
      </c>
      <c r="C575" s="237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38" t="s">
        <v>439</v>
      </c>
      <c r="C576" s="237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38" t="s">
        <v>439</v>
      </c>
      <c r="C577" s="237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38" t="s">
        <v>439</v>
      </c>
      <c r="C578" s="237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38" t="s">
        <v>439</v>
      </c>
      <c r="C579" s="237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38" t="s">
        <v>439</v>
      </c>
      <c r="C580" s="237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38" t="s">
        <v>439</v>
      </c>
      <c r="C581" s="237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38" t="s">
        <v>439</v>
      </c>
      <c r="C582" s="237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38" t="s">
        <v>439</v>
      </c>
      <c r="C583" s="237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38" t="s">
        <v>439</v>
      </c>
      <c r="C584" s="237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38" t="s">
        <v>439</v>
      </c>
      <c r="C585" s="237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38" t="s">
        <v>439</v>
      </c>
      <c r="C586" s="237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38" t="s">
        <v>439</v>
      </c>
      <c r="C587" s="237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38" t="s">
        <v>439</v>
      </c>
      <c r="C588" s="237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38" t="s">
        <v>439</v>
      </c>
      <c r="C589" s="237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38" t="s">
        <v>439</v>
      </c>
      <c r="C590" s="237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38" t="s">
        <v>439</v>
      </c>
      <c r="C591" s="237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38" t="s">
        <v>439</v>
      </c>
      <c r="C592" s="237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38" t="s">
        <v>439</v>
      </c>
      <c r="C593" s="237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38" t="s">
        <v>439</v>
      </c>
      <c r="C594" s="237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38" t="s">
        <v>439</v>
      </c>
      <c r="C595" s="237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38" t="s">
        <v>439</v>
      </c>
      <c r="C596" s="237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38" t="s">
        <v>439</v>
      </c>
      <c r="C597" s="237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38" t="s">
        <v>439</v>
      </c>
      <c r="C598" s="237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38" t="s">
        <v>439</v>
      </c>
      <c r="C599" s="237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38" t="s">
        <v>439</v>
      </c>
      <c r="C600" s="237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38" t="s">
        <v>439</v>
      </c>
      <c r="C601" s="237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38" t="s">
        <v>439</v>
      </c>
      <c r="C602" s="237">
        <v>43877</v>
      </c>
      <c r="D602" s="240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38" t="s">
        <v>439</v>
      </c>
      <c r="C603" s="237">
        <v>43893</v>
      </c>
      <c r="D603" s="240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38" t="s">
        <v>255</v>
      </c>
      <c r="C604" s="239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38" t="s">
        <v>255</v>
      </c>
      <c r="C605" s="237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38" t="s">
        <v>255</v>
      </c>
      <c r="C606" s="237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38" t="s">
        <v>255</v>
      </c>
      <c r="C607" s="237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38" t="s">
        <v>255</v>
      </c>
      <c r="C608" s="237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38" t="s">
        <v>255</v>
      </c>
      <c r="C609" s="237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38" t="s">
        <v>255</v>
      </c>
      <c r="C610" s="237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38" t="s">
        <v>255</v>
      </c>
      <c r="C611" s="237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38" t="s">
        <v>255</v>
      </c>
      <c r="C612" s="237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38" t="s">
        <v>255</v>
      </c>
      <c r="C613" s="237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38" t="s">
        <v>255</v>
      </c>
      <c r="C614" s="237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38" t="s">
        <v>255</v>
      </c>
      <c r="C615" s="237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38" t="s">
        <v>255</v>
      </c>
      <c r="C616" s="237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38" t="s">
        <v>255</v>
      </c>
      <c r="C617" s="237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38" t="s">
        <v>255</v>
      </c>
      <c r="C618" s="237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38" t="s">
        <v>255</v>
      </c>
      <c r="C619" s="237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38" t="s">
        <v>255</v>
      </c>
      <c r="C620" s="237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38" t="s">
        <v>255</v>
      </c>
      <c r="C621" s="237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38" t="s">
        <v>255</v>
      </c>
      <c r="C622" s="237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38" t="s">
        <v>255</v>
      </c>
      <c r="C623" s="237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38" t="s">
        <v>255</v>
      </c>
      <c r="C624" s="237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38" t="s">
        <v>255</v>
      </c>
      <c r="C625" s="237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38" t="s">
        <v>255</v>
      </c>
      <c r="C626" s="237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38" t="s">
        <v>255</v>
      </c>
      <c r="C627" s="237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38" t="s">
        <v>255</v>
      </c>
      <c r="C628" s="237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38" t="s">
        <v>255</v>
      </c>
      <c r="C629" s="237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38" t="s">
        <v>255</v>
      </c>
      <c r="C630" s="237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38" t="s">
        <v>255</v>
      </c>
      <c r="C631" s="237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38" t="s">
        <v>255</v>
      </c>
      <c r="C632" s="237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38" t="s">
        <v>255</v>
      </c>
      <c r="C633" s="237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38" t="s">
        <v>255</v>
      </c>
      <c r="C634" s="237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38" t="s">
        <v>255</v>
      </c>
      <c r="C635" s="237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38" t="s">
        <v>255</v>
      </c>
      <c r="C636" s="237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38" t="s">
        <v>255</v>
      </c>
      <c r="C637" s="237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38" t="s">
        <v>255</v>
      </c>
      <c r="C638" s="237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38" t="s">
        <v>255</v>
      </c>
      <c r="C639" s="237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38" t="s">
        <v>255</v>
      </c>
      <c r="C640" s="237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38" t="s">
        <v>255</v>
      </c>
      <c r="C641" s="237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38" t="s">
        <v>255</v>
      </c>
      <c r="C642" s="237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38" t="s">
        <v>255</v>
      </c>
      <c r="C643" s="237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38" t="s">
        <v>255</v>
      </c>
      <c r="C644" s="237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38" t="s">
        <v>255</v>
      </c>
      <c r="C645" s="237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38" t="s">
        <v>255</v>
      </c>
      <c r="C646" s="237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38" t="s">
        <v>255</v>
      </c>
      <c r="C647" s="237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38" t="s">
        <v>255</v>
      </c>
      <c r="C648" s="237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38" t="s">
        <v>255</v>
      </c>
      <c r="C649" s="237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38" t="s">
        <v>255</v>
      </c>
      <c r="C650" s="237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38" t="s">
        <v>255</v>
      </c>
      <c r="C651" s="237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38" t="s">
        <v>255</v>
      </c>
      <c r="C652" s="237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38" t="s">
        <v>255</v>
      </c>
      <c r="C653" s="237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38" t="s">
        <v>255</v>
      </c>
      <c r="C654" s="237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38" t="s">
        <v>255</v>
      </c>
      <c r="C655" s="237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38" t="s">
        <v>255</v>
      </c>
      <c r="C656" s="237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38" t="s">
        <v>255</v>
      </c>
      <c r="C657" s="237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38" t="s">
        <v>255</v>
      </c>
      <c r="C658" s="237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38" t="s">
        <v>255</v>
      </c>
      <c r="C659" s="237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38" t="s">
        <v>255</v>
      </c>
      <c r="C660" s="237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38" t="s">
        <v>255</v>
      </c>
      <c r="C661" s="237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38" t="s">
        <v>255</v>
      </c>
      <c r="C662" s="237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38" t="s">
        <v>256</v>
      </c>
      <c r="C663" s="239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38" t="s">
        <v>256</v>
      </c>
      <c r="C664" s="237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38" t="s">
        <v>256</v>
      </c>
      <c r="C665" s="237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38" t="s">
        <v>256</v>
      </c>
      <c r="C666" s="237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38" t="s">
        <v>256</v>
      </c>
      <c r="C667" s="237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38" t="s">
        <v>256</v>
      </c>
      <c r="C668" s="237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38" t="s">
        <v>256</v>
      </c>
      <c r="C669" s="237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38" t="s">
        <v>256</v>
      </c>
      <c r="C670" s="237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38" t="s">
        <v>256</v>
      </c>
      <c r="C671" s="237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38" t="s">
        <v>256</v>
      </c>
      <c r="C672" s="237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38" t="s">
        <v>256</v>
      </c>
      <c r="C673" s="237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38" t="s">
        <v>256</v>
      </c>
      <c r="C674" s="237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38" t="s">
        <v>256</v>
      </c>
      <c r="C675" s="237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38" t="s">
        <v>256</v>
      </c>
      <c r="C676" s="237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38" t="s">
        <v>256</v>
      </c>
      <c r="C677" s="237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38" t="s">
        <v>256</v>
      </c>
      <c r="C678" s="237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38" t="s">
        <v>256</v>
      </c>
      <c r="C679" s="237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38" t="s">
        <v>256</v>
      </c>
      <c r="C680" s="237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38" t="s">
        <v>256</v>
      </c>
      <c r="C681" s="237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38" t="s">
        <v>256</v>
      </c>
      <c r="C682" s="237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38" t="s">
        <v>256</v>
      </c>
      <c r="C683" s="237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38" t="s">
        <v>256</v>
      </c>
      <c r="C684" s="237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38" t="s">
        <v>256</v>
      </c>
      <c r="C685" s="237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38" t="s">
        <v>256</v>
      </c>
      <c r="C686" s="237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38" t="s">
        <v>256</v>
      </c>
      <c r="C687" s="237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38" t="s">
        <v>256</v>
      </c>
      <c r="C688" s="237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38" t="s">
        <v>256</v>
      </c>
      <c r="C689" s="237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38" t="s">
        <v>256</v>
      </c>
      <c r="C690" s="237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38" t="s">
        <v>256</v>
      </c>
      <c r="C691" s="237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38" t="s">
        <v>256</v>
      </c>
      <c r="C692" s="237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38" t="s">
        <v>256</v>
      </c>
      <c r="C693" s="237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38" t="s">
        <v>256</v>
      </c>
      <c r="C694" s="237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38" t="s">
        <v>256</v>
      </c>
      <c r="C695" s="237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38" t="s">
        <v>256</v>
      </c>
      <c r="C696" s="237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38" t="s">
        <v>256</v>
      </c>
      <c r="C697" s="237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38" t="s">
        <v>256</v>
      </c>
      <c r="C698" s="237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38" t="s">
        <v>256</v>
      </c>
      <c r="C699" s="237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38" t="s">
        <v>256</v>
      </c>
      <c r="C700" s="237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38" t="s">
        <v>256</v>
      </c>
      <c r="C701" s="237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38" t="s">
        <v>256</v>
      </c>
      <c r="C702" s="237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38" t="s">
        <v>256</v>
      </c>
      <c r="C703" s="237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38" t="s">
        <v>256</v>
      </c>
      <c r="C704" s="237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38" t="s">
        <v>256</v>
      </c>
      <c r="C705" s="237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38" t="s">
        <v>256</v>
      </c>
      <c r="C706" s="237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38" t="s">
        <v>256</v>
      </c>
      <c r="C707" s="237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38" t="s">
        <v>256</v>
      </c>
      <c r="C708" s="237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38" t="s">
        <v>256</v>
      </c>
      <c r="C709" s="237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38" t="s">
        <v>256</v>
      </c>
      <c r="C710" s="237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38" t="s">
        <v>256</v>
      </c>
      <c r="C711" s="237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38" t="s">
        <v>256</v>
      </c>
      <c r="C712" s="237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38" t="s">
        <v>256</v>
      </c>
      <c r="C713" s="237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38" t="s">
        <v>256</v>
      </c>
      <c r="C714" s="237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38" t="s">
        <v>256</v>
      </c>
      <c r="C715" s="237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38" t="s">
        <v>256</v>
      </c>
      <c r="C716" s="237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38" t="s">
        <v>256</v>
      </c>
      <c r="C717" s="237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38" t="s">
        <v>256</v>
      </c>
      <c r="C718" s="237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38" t="s">
        <v>256</v>
      </c>
      <c r="C719" s="237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38" t="s">
        <v>256</v>
      </c>
      <c r="C720" s="237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38" t="s">
        <v>256</v>
      </c>
      <c r="C721" s="237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38" t="s">
        <v>257</v>
      </c>
      <c r="C722" s="239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38" t="s">
        <v>257</v>
      </c>
      <c r="C723" s="237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38" t="s">
        <v>257</v>
      </c>
      <c r="C724" s="237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38" t="s">
        <v>257</v>
      </c>
      <c r="C725" s="237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38" t="s">
        <v>257</v>
      </c>
      <c r="C726" s="237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38" t="s">
        <v>257</v>
      </c>
      <c r="C727" s="237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38" t="s">
        <v>257</v>
      </c>
      <c r="C728" s="237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38" t="s">
        <v>257</v>
      </c>
      <c r="C729" s="237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38" t="s">
        <v>257</v>
      </c>
      <c r="C730" s="237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38" t="s">
        <v>257</v>
      </c>
      <c r="C731" s="237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38" t="s">
        <v>257</v>
      </c>
      <c r="C732" s="237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38" t="s">
        <v>257</v>
      </c>
      <c r="C733" s="237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38" t="s">
        <v>257</v>
      </c>
      <c r="C734" s="237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38" t="s">
        <v>257</v>
      </c>
      <c r="C735" s="237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38" t="s">
        <v>257</v>
      </c>
      <c r="C736" s="237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38" t="s">
        <v>257</v>
      </c>
      <c r="C737" s="237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38" t="s">
        <v>257</v>
      </c>
      <c r="C738" s="237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38" t="s">
        <v>257</v>
      </c>
      <c r="C739" s="237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38" t="s">
        <v>257</v>
      </c>
      <c r="C740" s="237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38" t="s">
        <v>257</v>
      </c>
      <c r="C741" s="237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38" t="s">
        <v>257</v>
      </c>
      <c r="C742" s="237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38" t="s">
        <v>257</v>
      </c>
      <c r="C743" s="237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38" t="s">
        <v>257</v>
      </c>
      <c r="C744" s="237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38" t="s">
        <v>257</v>
      </c>
      <c r="C745" s="237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38" t="s">
        <v>257</v>
      </c>
      <c r="C746" s="237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38" t="s">
        <v>257</v>
      </c>
      <c r="C747" s="237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38" t="s">
        <v>257</v>
      </c>
      <c r="C748" s="237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38" t="s">
        <v>257</v>
      </c>
      <c r="C749" s="237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38" t="s">
        <v>257</v>
      </c>
      <c r="C750" s="237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38" t="s">
        <v>257</v>
      </c>
      <c r="C751" s="237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38" t="s">
        <v>257</v>
      </c>
      <c r="C752" s="237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38" t="s">
        <v>257</v>
      </c>
      <c r="C753" s="237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38" t="s">
        <v>257</v>
      </c>
      <c r="C754" s="237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38" t="s">
        <v>257</v>
      </c>
      <c r="C755" s="237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38" t="s">
        <v>257</v>
      </c>
      <c r="C756" s="237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38" t="s">
        <v>257</v>
      </c>
      <c r="C757" s="237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38" t="s">
        <v>257</v>
      </c>
      <c r="C758" s="237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38" t="s">
        <v>257</v>
      </c>
      <c r="C759" s="237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38" t="s">
        <v>257</v>
      </c>
      <c r="C760" s="237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38" t="s">
        <v>257</v>
      </c>
      <c r="C761" s="237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38" t="s">
        <v>257</v>
      </c>
      <c r="C762" s="237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38" t="s">
        <v>257</v>
      </c>
      <c r="C763" s="237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38" t="s">
        <v>257</v>
      </c>
      <c r="C764" s="237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38" t="s">
        <v>257</v>
      </c>
      <c r="C765" s="237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38" t="s">
        <v>257</v>
      </c>
      <c r="C766" s="237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38" t="s">
        <v>257</v>
      </c>
      <c r="C767" s="237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38" t="s">
        <v>257</v>
      </c>
      <c r="C768" s="237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38" t="s">
        <v>257</v>
      </c>
      <c r="C769" s="237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38" t="s">
        <v>257</v>
      </c>
      <c r="C770" s="237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38" t="s">
        <v>257</v>
      </c>
      <c r="C771" s="237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38" t="s">
        <v>257</v>
      </c>
      <c r="C772" s="237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38" t="s">
        <v>257</v>
      </c>
      <c r="C773" s="237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38" t="s">
        <v>257</v>
      </c>
      <c r="C774" s="237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38" t="s">
        <v>257</v>
      </c>
      <c r="C775" s="237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38" t="s">
        <v>257</v>
      </c>
      <c r="C776" s="237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38" t="s">
        <v>257</v>
      </c>
      <c r="C777" s="237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38" t="s">
        <v>257</v>
      </c>
      <c r="C778" s="237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38" t="s">
        <v>257</v>
      </c>
      <c r="C779" s="237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38" t="s">
        <v>257</v>
      </c>
      <c r="C780" s="237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38" t="s">
        <v>258</v>
      </c>
      <c r="C781" s="239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38" t="s">
        <v>258</v>
      </c>
      <c r="C782" s="237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38" t="s">
        <v>258</v>
      </c>
      <c r="C783" s="237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38" t="s">
        <v>258</v>
      </c>
      <c r="C784" s="237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38" t="s">
        <v>258</v>
      </c>
      <c r="C785" s="237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38" t="s">
        <v>258</v>
      </c>
      <c r="C786" s="237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38" t="s">
        <v>258</v>
      </c>
      <c r="C787" s="237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38" t="s">
        <v>258</v>
      </c>
      <c r="C788" s="237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38" t="s">
        <v>258</v>
      </c>
      <c r="C789" s="237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38" t="s">
        <v>258</v>
      </c>
      <c r="C790" s="237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38" t="s">
        <v>258</v>
      </c>
      <c r="C791" s="237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38" t="s">
        <v>258</v>
      </c>
      <c r="C792" s="237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38" t="s">
        <v>258</v>
      </c>
      <c r="C793" s="237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38" t="s">
        <v>258</v>
      </c>
      <c r="C794" s="237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38" t="s">
        <v>258</v>
      </c>
      <c r="C795" s="237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38" t="s">
        <v>258</v>
      </c>
      <c r="C796" s="237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38" t="s">
        <v>258</v>
      </c>
      <c r="C797" s="237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38" t="s">
        <v>258</v>
      </c>
      <c r="C798" s="237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38" t="s">
        <v>258</v>
      </c>
      <c r="C799" s="237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38" t="s">
        <v>258</v>
      </c>
      <c r="C800" s="237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38" t="s">
        <v>258</v>
      </c>
      <c r="C801" s="237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38" t="s">
        <v>258</v>
      </c>
      <c r="C802" s="237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38" t="s">
        <v>258</v>
      </c>
      <c r="C803" s="237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38" t="s">
        <v>258</v>
      </c>
      <c r="C804" s="237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38" t="s">
        <v>258</v>
      </c>
      <c r="C805" s="237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38" t="s">
        <v>258</v>
      </c>
      <c r="C806" s="237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38" t="s">
        <v>258</v>
      </c>
      <c r="C807" s="237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38" t="s">
        <v>258</v>
      </c>
      <c r="C808" s="237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38" t="s">
        <v>258</v>
      </c>
      <c r="C809" s="237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38" t="s">
        <v>258</v>
      </c>
      <c r="C810" s="237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38" t="s">
        <v>258</v>
      </c>
      <c r="C811" s="237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38" t="s">
        <v>258</v>
      </c>
      <c r="C812" s="237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38" t="s">
        <v>258</v>
      </c>
      <c r="C813" s="237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38" t="s">
        <v>258</v>
      </c>
      <c r="C814" s="237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38" t="s">
        <v>258</v>
      </c>
      <c r="C815" s="237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38" t="s">
        <v>258</v>
      </c>
      <c r="C816" s="237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38" t="s">
        <v>258</v>
      </c>
      <c r="C817" s="237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38" t="s">
        <v>258</v>
      </c>
      <c r="C818" s="237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38" t="s">
        <v>258</v>
      </c>
      <c r="C819" s="237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38" t="s">
        <v>258</v>
      </c>
      <c r="C820" s="237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38" t="s">
        <v>258</v>
      </c>
      <c r="C821" s="237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38" t="s">
        <v>258</v>
      </c>
      <c r="C822" s="237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38" t="s">
        <v>258</v>
      </c>
      <c r="C823" s="237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38" t="s">
        <v>258</v>
      </c>
      <c r="C824" s="237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38" t="s">
        <v>258</v>
      </c>
      <c r="C825" s="237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38" t="s">
        <v>258</v>
      </c>
      <c r="C826" s="237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38" t="s">
        <v>258</v>
      </c>
      <c r="C827" s="237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38" t="s">
        <v>258</v>
      </c>
      <c r="C828" s="237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38" t="s">
        <v>258</v>
      </c>
      <c r="C829" s="237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38" t="s">
        <v>258</v>
      </c>
      <c r="C830" s="237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38" t="s">
        <v>258</v>
      </c>
      <c r="C831" s="237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38" t="s">
        <v>258</v>
      </c>
      <c r="C832" s="237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38" t="s">
        <v>258</v>
      </c>
      <c r="C833" s="237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38" t="s">
        <v>258</v>
      </c>
      <c r="C834" s="237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38" t="s">
        <v>258</v>
      </c>
      <c r="C835" s="237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38" t="s">
        <v>258</v>
      </c>
      <c r="C836" s="237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38" t="s">
        <v>258</v>
      </c>
      <c r="C837" s="237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38" t="s">
        <v>258</v>
      </c>
      <c r="C838" s="237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38" t="s">
        <v>258</v>
      </c>
      <c r="C839" s="237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3">
        <v>0</v>
      </c>
      <c r="E2" s="173">
        <v>0</v>
      </c>
      <c r="F2" s="173">
        <v>0</v>
      </c>
      <c r="G2" s="173">
        <v>0</v>
      </c>
      <c r="H2" s="173">
        <v>0</v>
      </c>
      <c r="I2" s="173">
        <v>0</v>
      </c>
      <c r="J2" s="173">
        <v>0</v>
      </c>
      <c r="K2" s="173">
        <v>0</v>
      </c>
      <c r="L2" s="173">
        <v>0</v>
      </c>
      <c r="M2" s="173">
        <v>0</v>
      </c>
      <c r="N2" s="173">
        <v>0</v>
      </c>
      <c r="O2" s="173">
        <v>0</v>
      </c>
      <c r="P2" s="173">
        <v>0</v>
      </c>
      <c r="Q2" s="173">
        <v>0</v>
      </c>
    </row>
    <row r="3" spans="1:17">
      <c r="A3" s="56">
        <v>1</v>
      </c>
      <c r="B3" s="56" t="s">
        <v>141</v>
      </c>
      <c r="C3" s="112">
        <v>12</v>
      </c>
      <c r="D3" s="173">
        <v>0</v>
      </c>
      <c r="E3" s="173">
        <v>0</v>
      </c>
      <c r="F3" s="173">
        <v>0</v>
      </c>
      <c r="G3" s="173">
        <v>0</v>
      </c>
      <c r="H3" s="173">
        <v>0</v>
      </c>
      <c r="I3" s="173">
        <v>0</v>
      </c>
      <c r="J3" s="173">
        <v>0</v>
      </c>
      <c r="K3" s="173">
        <v>0</v>
      </c>
      <c r="L3" s="173">
        <v>0</v>
      </c>
      <c r="M3" s="173">
        <v>0</v>
      </c>
      <c r="N3" s="173">
        <v>0</v>
      </c>
      <c r="O3" s="173">
        <v>0</v>
      </c>
      <c r="P3" s="173">
        <v>0</v>
      </c>
      <c r="Q3" s="173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3">
        <v>0</v>
      </c>
      <c r="E4" s="173">
        <v>0</v>
      </c>
      <c r="F4" s="173">
        <v>0</v>
      </c>
      <c r="G4" s="173">
        <v>0</v>
      </c>
      <c r="H4" s="173">
        <v>0</v>
      </c>
      <c r="I4" s="173">
        <v>0</v>
      </c>
      <c r="J4" s="173">
        <v>0</v>
      </c>
      <c r="K4" s="173">
        <v>0</v>
      </c>
      <c r="L4" s="173">
        <v>0</v>
      </c>
      <c r="M4" s="173">
        <v>0</v>
      </c>
      <c r="N4" s="173">
        <v>0</v>
      </c>
      <c r="O4" s="173">
        <v>0</v>
      </c>
      <c r="P4" s="173">
        <v>0</v>
      </c>
      <c r="Q4" s="173">
        <v>0</v>
      </c>
    </row>
    <row r="5" spans="1:17">
      <c r="A5" s="56">
        <v>1</v>
      </c>
      <c r="B5" s="56" t="s">
        <v>141</v>
      </c>
      <c r="C5" s="112">
        <v>10</v>
      </c>
      <c r="D5" s="173">
        <v>0</v>
      </c>
      <c r="E5" s="173">
        <v>0</v>
      </c>
      <c r="F5" s="173">
        <v>0</v>
      </c>
      <c r="G5" s="173">
        <v>0</v>
      </c>
      <c r="H5" s="173">
        <v>0</v>
      </c>
      <c r="I5" s="173">
        <v>0</v>
      </c>
      <c r="J5" s="173">
        <v>0</v>
      </c>
      <c r="K5" s="173">
        <v>0</v>
      </c>
      <c r="L5" s="173">
        <v>0</v>
      </c>
      <c r="M5" s="173">
        <v>0</v>
      </c>
      <c r="N5" s="173">
        <v>0</v>
      </c>
      <c r="O5" s="173">
        <v>0</v>
      </c>
      <c r="P5" s="173">
        <v>0</v>
      </c>
      <c r="Q5" s="173">
        <v>0</v>
      </c>
    </row>
    <row r="6" spans="1:17">
      <c r="A6" s="56">
        <v>1</v>
      </c>
      <c r="B6" s="56" t="s">
        <v>141</v>
      </c>
      <c r="C6" s="112">
        <v>9</v>
      </c>
      <c r="D6" s="173">
        <v>0</v>
      </c>
      <c r="E6" s="173">
        <v>0</v>
      </c>
      <c r="F6" s="173">
        <v>0</v>
      </c>
      <c r="G6" s="173">
        <v>0</v>
      </c>
      <c r="H6" s="173">
        <v>0</v>
      </c>
      <c r="I6" s="173">
        <v>0</v>
      </c>
      <c r="J6" s="173">
        <v>0</v>
      </c>
      <c r="K6" s="173">
        <v>0</v>
      </c>
      <c r="L6" s="173">
        <v>0</v>
      </c>
      <c r="M6" s="173">
        <v>0</v>
      </c>
      <c r="N6" s="173">
        <v>0</v>
      </c>
      <c r="O6" s="173">
        <v>0</v>
      </c>
      <c r="P6" s="173">
        <v>0</v>
      </c>
      <c r="Q6" s="173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3">
        <v>0.5</v>
      </c>
      <c r="G7" s="173">
        <v>0.05</v>
      </c>
      <c r="H7" s="173">
        <v>0.05</v>
      </c>
      <c r="I7" s="173">
        <v>0.05</v>
      </c>
      <c r="J7" s="173">
        <v>0.05</v>
      </c>
      <c r="K7" s="173">
        <v>0.05</v>
      </c>
      <c r="L7" s="173">
        <v>0.05</v>
      </c>
      <c r="M7" s="173">
        <v>0</v>
      </c>
      <c r="N7" s="173">
        <v>0</v>
      </c>
      <c r="O7" s="173">
        <v>0</v>
      </c>
      <c r="P7" s="173">
        <v>0</v>
      </c>
      <c r="Q7" s="173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3">
        <v>0.5</v>
      </c>
      <c r="G8" s="173">
        <v>0.5</v>
      </c>
      <c r="H8" s="173">
        <v>0.45</v>
      </c>
      <c r="I8" s="173">
        <v>0.35</v>
      </c>
      <c r="J8" s="173">
        <v>0.35</v>
      </c>
      <c r="K8" s="173">
        <v>0.3</v>
      </c>
      <c r="L8" s="173">
        <v>0.3</v>
      </c>
      <c r="M8" s="173">
        <v>0</v>
      </c>
      <c r="N8" s="173">
        <v>0</v>
      </c>
      <c r="O8" s="173">
        <v>0</v>
      </c>
      <c r="P8" s="173">
        <v>0</v>
      </c>
      <c r="Q8" s="173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3">
        <v>0</v>
      </c>
      <c r="G9" s="173">
        <v>0.45</v>
      </c>
      <c r="H9" s="173">
        <v>0.3</v>
      </c>
      <c r="I9" s="173">
        <v>0.25</v>
      </c>
      <c r="J9" s="173">
        <v>0.25</v>
      </c>
      <c r="K9" s="173">
        <v>0.25</v>
      </c>
      <c r="L9" s="173">
        <v>0.25</v>
      </c>
      <c r="M9" s="173">
        <v>0</v>
      </c>
      <c r="N9" s="173">
        <v>0</v>
      </c>
      <c r="O9" s="173">
        <v>0</v>
      </c>
      <c r="P9" s="173">
        <v>0</v>
      </c>
      <c r="Q9" s="173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3">
        <v>0</v>
      </c>
      <c r="G10" s="173">
        <v>0</v>
      </c>
      <c r="H10" s="173">
        <v>0.2</v>
      </c>
      <c r="I10" s="173">
        <v>0.2</v>
      </c>
      <c r="J10" s="173">
        <v>0.15</v>
      </c>
      <c r="K10" s="173">
        <v>0.2</v>
      </c>
      <c r="L10" s="173">
        <v>0.2</v>
      </c>
      <c r="M10" s="173">
        <v>0</v>
      </c>
      <c r="N10" s="173">
        <v>0</v>
      </c>
      <c r="O10" s="173">
        <v>0</v>
      </c>
      <c r="P10" s="173">
        <v>0</v>
      </c>
      <c r="Q10" s="173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3">
        <v>0</v>
      </c>
      <c r="G11" s="173">
        <v>0</v>
      </c>
      <c r="H11" s="173">
        <v>0</v>
      </c>
      <c r="I11" s="173">
        <v>0.15</v>
      </c>
      <c r="J11" s="173">
        <v>0.15</v>
      </c>
      <c r="K11" s="173">
        <v>0.1</v>
      </c>
      <c r="L11" s="173">
        <v>0.05</v>
      </c>
      <c r="M11" s="173">
        <v>0</v>
      </c>
      <c r="N11" s="173">
        <v>0</v>
      </c>
      <c r="O11" s="173">
        <v>0</v>
      </c>
      <c r="P11" s="173">
        <v>0</v>
      </c>
      <c r="Q11" s="173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3">
        <v>0</v>
      </c>
      <c r="G12" s="173">
        <v>0</v>
      </c>
      <c r="H12" s="173">
        <v>0</v>
      </c>
      <c r="I12" s="173">
        <v>0</v>
      </c>
      <c r="J12" s="173">
        <v>0.05</v>
      </c>
      <c r="K12" s="173">
        <v>0.05</v>
      </c>
      <c r="L12" s="173">
        <v>0.05</v>
      </c>
      <c r="M12" s="173">
        <v>0</v>
      </c>
      <c r="N12" s="173">
        <v>0</v>
      </c>
      <c r="O12" s="173">
        <v>0</v>
      </c>
      <c r="P12" s="173">
        <v>0</v>
      </c>
      <c r="Q12" s="173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3">
        <v>0</v>
      </c>
      <c r="G13" s="173">
        <v>0</v>
      </c>
      <c r="H13" s="173">
        <v>0</v>
      </c>
      <c r="I13" s="173">
        <v>0</v>
      </c>
      <c r="J13" s="173">
        <v>0</v>
      </c>
      <c r="K13" s="173">
        <v>0.05</v>
      </c>
      <c r="L13" s="173">
        <v>0.05</v>
      </c>
      <c r="M13" s="173">
        <v>0</v>
      </c>
      <c r="N13" s="173">
        <v>0</v>
      </c>
      <c r="O13" s="173">
        <v>0</v>
      </c>
      <c r="P13" s="173">
        <v>0</v>
      </c>
      <c r="Q13" s="173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3">
        <v>0</v>
      </c>
      <c r="G14" s="173">
        <v>0</v>
      </c>
      <c r="H14" s="173">
        <v>0</v>
      </c>
      <c r="I14" s="173">
        <v>0</v>
      </c>
      <c r="J14" s="173">
        <v>0</v>
      </c>
      <c r="K14" s="173">
        <v>0</v>
      </c>
      <c r="L14" s="173">
        <v>0.05</v>
      </c>
      <c r="M14" s="173">
        <v>0</v>
      </c>
      <c r="N14" s="173">
        <v>0</v>
      </c>
      <c r="O14" s="173">
        <v>0</v>
      </c>
      <c r="P14" s="173">
        <v>0</v>
      </c>
      <c r="Q14" s="173">
        <v>0</v>
      </c>
    </row>
    <row r="15" spans="1:17">
      <c r="A15" s="56">
        <v>2</v>
      </c>
      <c r="B15" s="56" t="s">
        <v>141</v>
      </c>
      <c r="C15" s="112">
        <v>13</v>
      </c>
      <c r="D15" s="173">
        <v>0</v>
      </c>
      <c r="E15" s="173">
        <v>0</v>
      </c>
      <c r="F15" s="173">
        <v>0</v>
      </c>
      <c r="G15" s="173">
        <v>0</v>
      </c>
      <c r="H15" s="173">
        <v>0</v>
      </c>
      <c r="I15" s="173">
        <v>0</v>
      </c>
      <c r="J15" s="173">
        <v>0</v>
      </c>
      <c r="K15" s="173">
        <v>0</v>
      </c>
      <c r="L15" s="173">
        <v>0</v>
      </c>
      <c r="M15" s="173">
        <v>0</v>
      </c>
      <c r="N15" s="173">
        <v>0</v>
      </c>
      <c r="O15" s="173">
        <v>0</v>
      </c>
      <c r="P15" s="173">
        <v>0</v>
      </c>
      <c r="Q15" s="173">
        <v>0</v>
      </c>
    </row>
    <row r="16" spans="1:17">
      <c r="A16" s="56">
        <v>2</v>
      </c>
      <c r="B16" s="56" t="s">
        <v>141</v>
      </c>
      <c r="C16" s="112">
        <v>12</v>
      </c>
      <c r="D16" s="173">
        <v>0</v>
      </c>
      <c r="E16" s="173">
        <v>0</v>
      </c>
      <c r="F16" s="173">
        <v>0</v>
      </c>
      <c r="G16" s="173">
        <v>0</v>
      </c>
      <c r="H16" s="173">
        <v>0</v>
      </c>
      <c r="I16" s="173">
        <v>0</v>
      </c>
      <c r="J16" s="173">
        <v>0</v>
      </c>
      <c r="K16" s="173">
        <v>0</v>
      </c>
      <c r="L16" s="173">
        <v>0</v>
      </c>
      <c r="M16" s="173">
        <v>0</v>
      </c>
      <c r="N16" s="173">
        <v>0</v>
      </c>
      <c r="O16" s="173">
        <v>0</v>
      </c>
      <c r="P16" s="173">
        <v>0</v>
      </c>
      <c r="Q16" s="173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3">
        <v>0</v>
      </c>
      <c r="E17" s="173">
        <v>0</v>
      </c>
      <c r="F17" s="173">
        <v>0</v>
      </c>
      <c r="G17" s="173">
        <v>0</v>
      </c>
      <c r="H17" s="173">
        <v>0</v>
      </c>
      <c r="I17" s="173">
        <v>0</v>
      </c>
      <c r="J17" s="173">
        <v>0</v>
      </c>
      <c r="K17" s="173">
        <v>0</v>
      </c>
      <c r="L17" s="173">
        <v>0</v>
      </c>
      <c r="M17" s="173">
        <v>0</v>
      </c>
      <c r="N17" s="173">
        <v>0</v>
      </c>
      <c r="O17" s="173">
        <v>0</v>
      </c>
      <c r="P17" s="173">
        <v>0</v>
      </c>
      <c r="Q17" s="173">
        <v>0</v>
      </c>
    </row>
    <row r="18" spans="1:17">
      <c r="A18" s="56">
        <v>2</v>
      </c>
      <c r="B18" s="56" t="s">
        <v>141</v>
      </c>
      <c r="C18" s="112">
        <v>10</v>
      </c>
      <c r="D18" s="173">
        <v>0</v>
      </c>
      <c r="E18" s="173">
        <v>0</v>
      </c>
      <c r="F18" s="173">
        <v>0</v>
      </c>
      <c r="G18" s="173">
        <v>0</v>
      </c>
      <c r="H18" s="173">
        <v>0</v>
      </c>
      <c r="I18" s="173">
        <v>0</v>
      </c>
      <c r="J18" s="173">
        <v>0</v>
      </c>
      <c r="K18" s="173">
        <v>0</v>
      </c>
      <c r="L18" s="173">
        <v>0</v>
      </c>
      <c r="M18" s="173">
        <v>0</v>
      </c>
      <c r="N18" s="173">
        <v>0</v>
      </c>
      <c r="O18" s="173">
        <v>0</v>
      </c>
      <c r="P18" s="173">
        <v>0</v>
      </c>
      <c r="Q18" s="173">
        <v>0</v>
      </c>
    </row>
    <row r="19" spans="1:17">
      <c r="A19" s="56">
        <v>2</v>
      </c>
      <c r="B19" s="56" t="s">
        <v>141</v>
      </c>
      <c r="C19" s="112">
        <v>9</v>
      </c>
      <c r="D19" s="173">
        <v>0</v>
      </c>
      <c r="E19" s="173">
        <v>0</v>
      </c>
      <c r="F19" s="173">
        <v>0</v>
      </c>
      <c r="G19" s="173">
        <v>0</v>
      </c>
      <c r="H19" s="173">
        <v>0</v>
      </c>
      <c r="I19" s="173">
        <v>0</v>
      </c>
      <c r="J19" s="173">
        <v>0</v>
      </c>
      <c r="K19" s="173">
        <v>0</v>
      </c>
      <c r="L19" s="173">
        <v>0</v>
      </c>
      <c r="M19" s="173">
        <v>0</v>
      </c>
      <c r="N19" s="173">
        <v>0</v>
      </c>
      <c r="O19" s="173">
        <v>0</v>
      </c>
      <c r="P19" s="173">
        <v>0</v>
      </c>
      <c r="Q19" s="173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3">
        <v>0.5</v>
      </c>
      <c r="G20" s="173">
        <v>0.05</v>
      </c>
      <c r="H20" s="173">
        <v>0.05</v>
      </c>
      <c r="I20" s="173">
        <v>0.05</v>
      </c>
      <c r="J20" s="173">
        <v>0.05</v>
      </c>
      <c r="K20" s="173">
        <v>0.05</v>
      </c>
      <c r="L20" s="173">
        <v>0.05</v>
      </c>
      <c r="M20" s="173">
        <v>0</v>
      </c>
      <c r="N20" s="173">
        <v>0</v>
      </c>
      <c r="O20" s="173">
        <v>0</v>
      </c>
      <c r="P20" s="173">
        <v>0</v>
      </c>
      <c r="Q20" s="173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3">
        <v>0.5</v>
      </c>
      <c r="G21" s="173">
        <v>0.5</v>
      </c>
      <c r="H21" s="173">
        <v>0.45</v>
      </c>
      <c r="I21" s="173">
        <v>0.35</v>
      </c>
      <c r="J21" s="173">
        <v>0.35</v>
      </c>
      <c r="K21" s="173">
        <v>0.3</v>
      </c>
      <c r="L21" s="173">
        <v>0.3</v>
      </c>
      <c r="M21" s="173">
        <v>0</v>
      </c>
      <c r="N21" s="173">
        <v>0</v>
      </c>
      <c r="O21" s="173">
        <v>0</v>
      </c>
      <c r="P21" s="173">
        <v>0</v>
      </c>
      <c r="Q21" s="173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3">
        <v>0</v>
      </c>
      <c r="G22" s="173">
        <v>0.45</v>
      </c>
      <c r="H22" s="173">
        <v>0.3</v>
      </c>
      <c r="I22" s="173">
        <v>0.25</v>
      </c>
      <c r="J22" s="173">
        <v>0.25</v>
      </c>
      <c r="K22" s="173">
        <v>0.25</v>
      </c>
      <c r="L22" s="173">
        <v>0.25</v>
      </c>
      <c r="M22" s="173">
        <v>0</v>
      </c>
      <c r="N22" s="173">
        <v>0</v>
      </c>
      <c r="O22" s="173">
        <v>0</v>
      </c>
      <c r="P22" s="173">
        <v>0</v>
      </c>
      <c r="Q22" s="173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3">
        <v>0</v>
      </c>
      <c r="G23" s="173">
        <v>0</v>
      </c>
      <c r="H23" s="173">
        <v>0.2</v>
      </c>
      <c r="I23" s="173">
        <v>0.2</v>
      </c>
      <c r="J23" s="173">
        <v>0.15</v>
      </c>
      <c r="K23" s="173">
        <v>0.2</v>
      </c>
      <c r="L23" s="173">
        <v>0.2</v>
      </c>
      <c r="M23" s="173">
        <v>0</v>
      </c>
      <c r="N23" s="173">
        <v>0</v>
      </c>
      <c r="O23" s="173">
        <v>0</v>
      </c>
      <c r="P23" s="173">
        <v>0</v>
      </c>
      <c r="Q23" s="173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3">
        <v>0</v>
      </c>
      <c r="G24" s="173">
        <v>0</v>
      </c>
      <c r="H24" s="173">
        <v>0</v>
      </c>
      <c r="I24" s="173">
        <v>0.15</v>
      </c>
      <c r="J24" s="173">
        <v>0.15</v>
      </c>
      <c r="K24" s="173">
        <v>0.1</v>
      </c>
      <c r="L24" s="173">
        <v>0.05</v>
      </c>
      <c r="M24" s="173">
        <v>0</v>
      </c>
      <c r="N24" s="173">
        <v>0</v>
      </c>
      <c r="O24" s="173">
        <v>0</v>
      </c>
      <c r="P24" s="173">
        <v>0</v>
      </c>
      <c r="Q24" s="173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3">
        <v>0</v>
      </c>
      <c r="G25" s="173">
        <v>0</v>
      </c>
      <c r="H25" s="173">
        <v>0</v>
      </c>
      <c r="I25" s="173">
        <v>0</v>
      </c>
      <c r="J25" s="173">
        <v>0.05</v>
      </c>
      <c r="K25" s="173">
        <v>0.05</v>
      </c>
      <c r="L25" s="173">
        <v>0.05</v>
      </c>
      <c r="M25" s="173">
        <v>0</v>
      </c>
      <c r="N25" s="173">
        <v>0</v>
      </c>
      <c r="O25" s="173">
        <v>0</v>
      </c>
      <c r="P25" s="173">
        <v>0</v>
      </c>
      <c r="Q25" s="173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3">
        <v>0</v>
      </c>
      <c r="G26" s="173">
        <v>0</v>
      </c>
      <c r="H26" s="173">
        <v>0</v>
      </c>
      <c r="I26" s="173">
        <v>0</v>
      </c>
      <c r="J26" s="173">
        <v>0</v>
      </c>
      <c r="K26" s="173">
        <v>0.05</v>
      </c>
      <c r="L26" s="173">
        <v>0.05</v>
      </c>
      <c r="M26" s="173">
        <v>0</v>
      </c>
      <c r="N26" s="173">
        <v>0</v>
      </c>
      <c r="O26" s="173">
        <v>0</v>
      </c>
      <c r="P26" s="173">
        <v>0</v>
      </c>
      <c r="Q26" s="173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3">
        <v>0</v>
      </c>
      <c r="G27" s="173">
        <v>0</v>
      </c>
      <c r="H27" s="173">
        <v>0</v>
      </c>
      <c r="I27" s="173">
        <v>0</v>
      </c>
      <c r="J27" s="173">
        <v>0</v>
      </c>
      <c r="K27" s="173">
        <v>0</v>
      </c>
      <c r="L27" s="173">
        <v>0.05</v>
      </c>
      <c r="M27" s="173">
        <v>0</v>
      </c>
      <c r="N27" s="173">
        <v>0</v>
      </c>
      <c r="O27" s="173">
        <v>0</v>
      </c>
      <c r="P27" s="173">
        <v>0</v>
      </c>
      <c r="Q27" s="173">
        <v>0</v>
      </c>
    </row>
    <row r="28" spans="1:17">
      <c r="A28" s="56">
        <v>3</v>
      </c>
      <c r="B28" s="56" t="s">
        <v>141</v>
      </c>
      <c r="C28" s="112">
        <v>13</v>
      </c>
      <c r="D28" s="173">
        <v>0</v>
      </c>
      <c r="E28" s="173">
        <v>0</v>
      </c>
      <c r="F28" s="173">
        <v>0</v>
      </c>
      <c r="G28" s="173">
        <v>0</v>
      </c>
      <c r="H28" s="173">
        <v>0</v>
      </c>
      <c r="I28" s="173">
        <v>0</v>
      </c>
      <c r="J28" s="173">
        <v>0</v>
      </c>
      <c r="K28" s="173">
        <v>0</v>
      </c>
      <c r="L28" s="173">
        <v>0</v>
      </c>
      <c r="M28" s="173">
        <v>0</v>
      </c>
      <c r="N28" s="173">
        <v>0</v>
      </c>
      <c r="O28" s="173">
        <v>0</v>
      </c>
      <c r="P28" s="173">
        <v>0</v>
      </c>
      <c r="Q28" s="173">
        <v>0</v>
      </c>
    </row>
    <row r="29" spans="1:17">
      <c r="A29" s="56">
        <v>3</v>
      </c>
      <c r="B29" s="56" t="s">
        <v>141</v>
      </c>
      <c r="C29" s="112">
        <v>12</v>
      </c>
      <c r="D29" s="173">
        <v>0</v>
      </c>
      <c r="E29" s="173">
        <v>0</v>
      </c>
      <c r="F29" s="173">
        <v>0</v>
      </c>
      <c r="G29" s="173">
        <v>0</v>
      </c>
      <c r="H29" s="173">
        <v>0</v>
      </c>
      <c r="I29" s="173">
        <v>0</v>
      </c>
      <c r="J29" s="173">
        <v>0</v>
      </c>
      <c r="K29" s="173">
        <v>0</v>
      </c>
      <c r="L29" s="173">
        <v>0</v>
      </c>
      <c r="M29" s="173">
        <v>0</v>
      </c>
      <c r="N29" s="173">
        <v>0</v>
      </c>
      <c r="O29" s="173">
        <v>0</v>
      </c>
      <c r="P29" s="173">
        <v>0</v>
      </c>
      <c r="Q29" s="173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3">
        <v>0</v>
      </c>
      <c r="E30" s="173">
        <v>0</v>
      </c>
      <c r="F30" s="173">
        <v>0</v>
      </c>
      <c r="G30" s="173">
        <v>0</v>
      </c>
      <c r="H30" s="173">
        <v>0</v>
      </c>
      <c r="I30" s="173">
        <v>0</v>
      </c>
      <c r="J30" s="173">
        <v>0</v>
      </c>
      <c r="K30" s="173">
        <v>0</v>
      </c>
      <c r="L30" s="173">
        <v>0</v>
      </c>
      <c r="M30" s="173">
        <v>0</v>
      </c>
      <c r="N30" s="173">
        <v>0</v>
      </c>
      <c r="O30" s="173">
        <v>0</v>
      </c>
      <c r="P30" s="173">
        <v>0</v>
      </c>
      <c r="Q30" s="173">
        <v>0</v>
      </c>
    </row>
    <row r="31" spans="1:17">
      <c r="A31" s="56">
        <v>3</v>
      </c>
      <c r="B31" s="56" t="s">
        <v>141</v>
      </c>
      <c r="C31" s="112">
        <v>10</v>
      </c>
      <c r="D31" s="173">
        <v>0</v>
      </c>
      <c r="E31" s="173">
        <v>0</v>
      </c>
      <c r="F31" s="173">
        <v>0</v>
      </c>
      <c r="G31" s="173">
        <v>0</v>
      </c>
      <c r="H31" s="173">
        <v>0</v>
      </c>
      <c r="I31" s="173">
        <v>0</v>
      </c>
      <c r="J31" s="173">
        <v>0</v>
      </c>
      <c r="K31" s="173">
        <v>0</v>
      </c>
      <c r="L31" s="173">
        <v>0</v>
      </c>
      <c r="M31" s="173">
        <v>0</v>
      </c>
      <c r="N31" s="173">
        <v>0</v>
      </c>
      <c r="O31" s="173">
        <v>0</v>
      </c>
      <c r="P31" s="173">
        <v>0</v>
      </c>
      <c r="Q31" s="173">
        <v>0</v>
      </c>
    </row>
    <row r="32" spans="1:17">
      <c r="A32" s="56">
        <v>3</v>
      </c>
      <c r="B32" s="56" t="s">
        <v>141</v>
      </c>
      <c r="C32" s="112">
        <v>9</v>
      </c>
      <c r="D32" s="173">
        <v>0</v>
      </c>
      <c r="E32" s="173">
        <v>0</v>
      </c>
      <c r="F32" s="173">
        <v>0</v>
      </c>
      <c r="G32" s="173">
        <v>0</v>
      </c>
      <c r="H32" s="173">
        <v>0</v>
      </c>
      <c r="I32" s="173">
        <v>0</v>
      </c>
      <c r="J32" s="173">
        <v>0</v>
      </c>
      <c r="K32" s="173">
        <v>0</v>
      </c>
      <c r="L32" s="173">
        <v>0</v>
      </c>
      <c r="M32" s="173">
        <v>0</v>
      </c>
      <c r="N32" s="173">
        <v>0</v>
      </c>
      <c r="O32" s="173">
        <v>0</v>
      </c>
      <c r="P32" s="173">
        <v>0</v>
      </c>
      <c r="Q32" s="173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3">
        <v>0.5</v>
      </c>
      <c r="G33" s="173">
        <v>0.05</v>
      </c>
      <c r="H33" s="173">
        <v>0.05</v>
      </c>
      <c r="I33" s="173">
        <v>0.05</v>
      </c>
      <c r="J33" s="173">
        <v>0.05</v>
      </c>
      <c r="K33" s="173">
        <v>0.05</v>
      </c>
      <c r="L33" s="173">
        <v>0.05</v>
      </c>
      <c r="M33" s="173">
        <v>0</v>
      </c>
      <c r="N33" s="173">
        <v>0</v>
      </c>
      <c r="O33" s="173">
        <v>0</v>
      </c>
      <c r="P33" s="173">
        <v>0</v>
      </c>
      <c r="Q33" s="173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3">
        <v>0.5</v>
      </c>
      <c r="G34" s="173">
        <v>0.5</v>
      </c>
      <c r="H34" s="173">
        <v>0.45</v>
      </c>
      <c r="I34" s="173">
        <v>0.35</v>
      </c>
      <c r="J34" s="173">
        <v>0.35</v>
      </c>
      <c r="K34" s="173">
        <v>0.3</v>
      </c>
      <c r="L34" s="173">
        <v>0.3</v>
      </c>
      <c r="M34" s="173">
        <v>0</v>
      </c>
      <c r="N34" s="173">
        <v>0</v>
      </c>
      <c r="O34" s="173">
        <v>0</v>
      </c>
      <c r="P34" s="173">
        <v>0</v>
      </c>
      <c r="Q34" s="173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3">
        <v>0</v>
      </c>
      <c r="G35" s="173">
        <v>0.45</v>
      </c>
      <c r="H35" s="173">
        <v>0.3</v>
      </c>
      <c r="I35" s="173">
        <v>0.25</v>
      </c>
      <c r="J35" s="173">
        <v>0.25</v>
      </c>
      <c r="K35" s="173">
        <v>0.25</v>
      </c>
      <c r="L35" s="173">
        <v>0.25</v>
      </c>
      <c r="M35" s="173">
        <v>0</v>
      </c>
      <c r="N35" s="173">
        <v>0</v>
      </c>
      <c r="O35" s="173">
        <v>0</v>
      </c>
      <c r="P35" s="173">
        <v>0</v>
      </c>
      <c r="Q35" s="173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3">
        <v>0</v>
      </c>
      <c r="G36" s="173">
        <v>0</v>
      </c>
      <c r="H36" s="173">
        <v>0.2</v>
      </c>
      <c r="I36" s="173">
        <v>0.2</v>
      </c>
      <c r="J36" s="173">
        <v>0.15</v>
      </c>
      <c r="K36" s="173">
        <v>0.2</v>
      </c>
      <c r="L36" s="173">
        <v>0.2</v>
      </c>
      <c r="M36" s="173">
        <v>0</v>
      </c>
      <c r="N36" s="173">
        <v>0</v>
      </c>
      <c r="O36" s="173">
        <v>0</v>
      </c>
      <c r="P36" s="173">
        <v>0</v>
      </c>
      <c r="Q36" s="173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3">
        <v>0</v>
      </c>
      <c r="G37" s="173">
        <v>0</v>
      </c>
      <c r="H37" s="173">
        <v>0</v>
      </c>
      <c r="I37" s="173">
        <v>0.15</v>
      </c>
      <c r="J37" s="173">
        <v>0.15</v>
      </c>
      <c r="K37" s="173">
        <v>0.1</v>
      </c>
      <c r="L37" s="173">
        <v>0.05</v>
      </c>
      <c r="M37" s="173">
        <v>0</v>
      </c>
      <c r="N37" s="173">
        <v>0</v>
      </c>
      <c r="O37" s="173">
        <v>0</v>
      </c>
      <c r="P37" s="173">
        <v>0</v>
      </c>
      <c r="Q37" s="173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3">
        <v>0</v>
      </c>
      <c r="G38" s="173">
        <v>0</v>
      </c>
      <c r="H38" s="173">
        <v>0</v>
      </c>
      <c r="I38" s="173">
        <v>0</v>
      </c>
      <c r="J38" s="173">
        <v>0.05</v>
      </c>
      <c r="K38" s="173">
        <v>0.05</v>
      </c>
      <c r="L38" s="173">
        <v>0.05</v>
      </c>
      <c r="M38" s="173">
        <v>0</v>
      </c>
      <c r="N38" s="173">
        <v>0</v>
      </c>
      <c r="O38" s="173">
        <v>0</v>
      </c>
      <c r="P38" s="173">
        <v>0</v>
      </c>
      <c r="Q38" s="173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3">
        <v>0</v>
      </c>
      <c r="G39" s="173">
        <v>0</v>
      </c>
      <c r="H39" s="173">
        <v>0</v>
      </c>
      <c r="I39" s="173">
        <v>0</v>
      </c>
      <c r="J39" s="173">
        <v>0</v>
      </c>
      <c r="K39" s="173">
        <v>0.05</v>
      </c>
      <c r="L39" s="173">
        <v>0.05</v>
      </c>
      <c r="M39" s="173">
        <v>0</v>
      </c>
      <c r="N39" s="173">
        <v>0</v>
      </c>
      <c r="O39" s="173">
        <v>0</v>
      </c>
      <c r="P39" s="173">
        <v>0</v>
      </c>
      <c r="Q39" s="173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3">
        <v>0</v>
      </c>
      <c r="G40" s="173">
        <v>0</v>
      </c>
      <c r="H40" s="173">
        <v>0</v>
      </c>
      <c r="I40" s="173">
        <v>0</v>
      </c>
      <c r="J40" s="173">
        <v>0</v>
      </c>
      <c r="K40" s="173">
        <v>0</v>
      </c>
      <c r="L40" s="173">
        <v>0.05</v>
      </c>
      <c r="M40" s="173">
        <v>0</v>
      </c>
      <c r="N40" s="173">
        <v>0</v>
      </c>
      <c r="O40" s="173">
        <v>0</v>
      </c>
      <c r="P40" s="173">
        <v>0</v>
      </c>
      <c r="Q40" s="173">
        <v>0</v>
      </c>
    </row>
    <row r="41" spans="1:17">
      <c r="A41" s="56">
        <v>4</v>
      </c>
      <c r="B41" s="56" t="s">
        <v>142</v>
      </c>
      <c r="C41" s="112">
        <v>13</v>
      </c>
      <c r="D41" s="173">
        <v>0</v>
      </c>
      <c r="E41" s="173">
        <v>0</v>
      </c>
      <c r="F41" s="173">
        <v>0</v>
      </c>
      <c r="G41" s="173">
        <v>0</v>
      </c>
      <c r="H41" s="173">
        <v>0</v>
      </c>
      <c r="I41" s="173">
        <v>0</v>
      </c>
      <c r="J41" s="173">
        <v>0</v>
      </c>
      <c r="K41" s="173">
        <v>0</v>
      </c>
      <c r="L41" s="173">
        <v>0</v>
      </c>
      <c r="M41" s="173">
        <v>0</v>
      </c>
      <c r="N41" s="173">
        <v>0</v>
      </c>
      <c r="O41" s="173">
        <v>0</v>
      </c>
      <c r="P41" s="173">
        <v>0</v>
      </c>
      <c r="Q41" s="173">
        <v>0</v>
      </c>
    </row>
    <row r="42" spans="1:17">
      <c r="A42" s="56">
        <v>4</v>
      </c>
      <c r="B42" s="56" t="s">
        <v>142</v>
      </c>
      <c r="C42" s="112">
        <v>12</v>
      </c>
      <c r="D42" s="173">
        <v>0</v>
      </c>
      <c r="E42" s="173">
        <v>0</v>
      </c>
      <c r="F42" s="173">
        <v>0</v>
      </c>
      <c r="G42" s="173">
        <v>0</v>
      </c>
      <c r="H42" s="173">
        <v>0</v>
      </c>
      <c r="I42" s="173">
        <v>0</v>
      </c>
      <c r="J42" s="173">
        <v>0</v>
      </c>
      <c r="K42" s="173">
        <v>0</v>
      </c>
      <c r="L42" s="173">
        <v>0</v>
      </c>
      <c r="M42" s="173">
        <v>0</v>
      </c>
      <c r="N42" s="173">
        <v>0</v>
      </c>
      <c r="O42" s="173">
        <v>0</v>
      </c>
      <c r="P42" s="173">
        <v>0</v>
      </c>
      <c r="Q42" s="173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3">
        <v>0</v>
      </c>
      <c r="E43" s="173">
        <v>0</v>
      </c>
      <c r="F43" s="173">
        <v>0</v>
      </c>
      <c r="G43" s="173">
        <v>0</v>
      </c>
      <c r="H43" s="173">
        <v>0</v>
      </c>
      <c r="I43" s="173">
        <v>0</v>
      </c>
      <c r="J43" s="173">
        <v>0</v>
      </c>
      <c r="K43" s="173">
        <v>0</v>
      </c>
      <c r="L43" s="173">
        <v>0</v>
      </c>
      <c r="M43" s="173">
        <v>0</v>
      </c>
      <c r="N43" s="173">
        <v>0</v>
      </c>
      <c r="O43" s="173">
        <v>0</v>
      </c>
      <c r="P43" s="173">
        <v>0</v>
      </c>
      <c r="Q43" s="173">
        <v>0</v>
      </c>
    </row>
    <row r="44" spans="1:17">
      <c r="A44" s="56">
        <v>4</v>
      </c>
      <c r="B44" s="56" t="s">
        <v>142</v>
      </c>
      <c r="C44" s="112">
        <v>10</v>
      </c>
      <c r="D44" s="173">
        <v>0</v>
      </c>
      <c r="E44" s="173">
        <v>0</v>
      </c>
      <c r="F44" s="173">
        <v>0</v>
      </c>
      <c r="G44" s="173">
        <v>0</v>
      </c>
      <c r="H44" s="173">
        <v>0</v>
      </c>
      <c r="I44" s="173">
        <v>0</v>
      </c>
      <c r="J44" s="173">
        <v>0</v>
      </c>
      <c r="K44" s="173">
        <v>0</v>
      </c>
      <c r="L44" s="173">
        <v>0</v>
      </c>
      <c r="M44" s="173">
        <v>0</v>
      </c>
      <c r="N44" s="173">
        <v>0</v>
      </c>
      <c r="O44" s="173">
        <v>0</v>
      </c>
      <c r="P44" s="173">
        <v>0</v>
      </c>
      <c r="Q44" s="173">
        <v>0</v>
      </c>
    </row>
    <row r="45" spans="1:17">
      <c r="A45" s="56">
        <v>4</v>
      </c>
      <c r="B45" s="56" t="s">
        <v>142</v>
      </c>
      <c r="C45" s="112">
        <v>9</v>
      </c>
      <c r="D45" s="173">
        <v>0</v>
      </c>
      <c r="E45" s="173">
        <v>0</v>
      </c>
      <c r="F45" s="173">
        <v>0</v>
      </c>
      <c r="G45" s="173">
        <v>0</v>
      </c>
      <c r="H45" s="173">
        <v>0</v>
      </c>
      <c r="I45" s="173">
        <v>0</v>
      </c>
      <c r="J45" s="173">
        <v>0</v>
      </c>
      <c r="K45" s="173">
        <v>0</v>
      </c>
      <c r="L45" s="173">
        <v>0</v>
      </c>
      <c r="M45" s="173">
        <v>0</v>
      </c>
      <c r="N45" s="173">
        <v>0</v>
      </c>
      <c r="O45" s="173">
        <v>0</v>
      </c>
      <c r="P45" s="173">
        <v>0</v>
      </c>
      <c r="Q45" s="173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3">
        <v>0.5</v>
      </c>
      <c r="G46" s="173">
        <v>0.05</v>
      </c>
      <c r="H46" s="173">
        <v>0.05</v>
      </c>
      <c r="I46" s="173">
        <v>0.05</v>
      </c>
      <c r="J46" s="173">
        <v>0.05</v>
      </c>
      <c r="K46" s="173">
        <v>0.05</v>
      </c>
      <c r="L46" s="173">
        <v>0.05</v>
      </c>
      <c r="M46" s="173">
        <v>0</v>
      </c>
      <c r="N46" s="173">
        <v>0</v>
      </c>
      <c r="O46" s="173">
        <v>0</v>
      </c>
      <c r="P46" s="173">
        <v>0</v>
      </c>
      <c r="Q46" s="173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3">
        <v>0.5</v>
      </c>
      <c r="G47" s="173">
        <v>0.49</v>
      </c>
      <c r="H47" s="173">
        <v>0.48</v>
      </c>
      <c r="I47" s="173">
        <v>0.46</v>
      </c>
      <c r="J47" s="173">
        <v>0.42</v>
      </c>
      <c r="K47" s="173">
        <v>0.34</v>
      </c>
      <c r="L47" s="173">
        <v>0.3</v>
      </c>
      <c r="M47" s="173">
        <v>0</v>
      </c>
      <c r="N47" s="173">
        <v>0</v>
      </c>
      <c r="O47" s="173">
        <v>0</v>
      </c>
      <c r="P47" s="173">
        <v>0</v>
      </c>
      <c r="Q47" s="173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3">
        <v>0</v>
      </c>
      <c r="G48" s="173">
        <v>0.46</v>
      </c>
      <c r="H48" s="173">
        <v>0.43</v>
      </c>
      <c r="I48" s="173">
        <v>0.4</v>
      </c>
      <c r="J48" s="173">
        <v>0.36</v>
      </c>
      <c r="K48" s="173">
        <v>0.34</v>
      </c>
      <c r="L48" s="173">
        <v>0.3</v>
      </c>
      <c r="M48" s="173">
        <v>0</v>
      </c>
      <c r="N48" s="173">
        <v>0</v>
      </c>
      <c r="O48" s="173">
        <v>0</v>
      </c>
      <c r="P48" s="173">
        <v>0</v>
      </c>
      <c r="Q48" s="173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3">
        <v>0</v>
      </c>
      <c r="G49" s="173">
        <v>0</v>
      </c>
      <c r="H49" s="173">
        <v>0.04</v>
      </c>
      <c r="I49" s="173">
        <v>0.06</v>
      </c>
      <c r="J49" s="173">
        <v>7.0000000000000007E-2</v>
      </c>
      <c r="K49" s="173">
        <v>0.09</v>
      </c>
      <c r="L49" s="173">
        <v>0.13</v>
      </c>
      <c r="M49" s="173">
        <v>0</v>
      </c>
      <c r="N49" s="173">
        <v>0</v>
      </c>
      <c r="O49" s="173">
        <v>0</v>
      </c>
      <c r="P49" s="173">
        <v>0</v>
      </c>
      <c r="Q49" s="173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3">
        <v>0</v>
      </c>
      <c r="G50" s="173">
        <v>0</v>
      </c>
      <c r="H50" s="173">
        <v>0</v>
      </c>
      <c r="I50" s="173">
        <v>0.04</v>
      </c>
      <c r="J50" s="173">
        <v>0.05</v>
      </c>
      <c r="K50" s="173">
        <v>0.06</v>
      </c>
      <c r="L50" s="173">
        <v>0.06</v>
      </c>
      <c r="M50" s="173">
        <v>0</v>
      </c>
      <c r="N50" s="173">
        <v>0</v>
      </c>
      <c r="O50" s="173">
        <v>0</v>
      </c>
      <c r="P50" s="173">
        <v>0</v>
      </c>
      <c r="Q50" s="173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3">
        <v>0</v>
      </c>
      <c r="G51" s="173">
        <v>0</v>
      </c>
      <c r="H51" s="173">
        <v>0</v>
      </c>
      <c r="I51" s="173">
        <v>0</v>
      </c>
      <c r="J51" s="173">
        <v>0.05</v>
      </c>
      <c r="K51" s="173">
        <v>0.06</v>
      </c>
      <c r="L51" s="173">
        <v>0.06</v>
      </c>
      <c r="M51" s="173">
        <v>0</v>
      </c>
      <c r="N51" s="173">
        <v>0</v>
      </c>
      <c r="O51" s="173">
        <v>0</v>
      </c>
      <c r="P51" s="173">
        <v>0</v>
      </c>
      <c r="Q51" s="173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3">
        <v>0</v>
      </c>
      <c r="G52" s="173">
        <v>0</v>
      </c>
      <c r="H52" s="173">
        <v>0</v>
      </c>
      <c r="I52" s="173">
        <v>0</v>
      </c>
      <c r="J52" s="173">
        <v>0</v>
      </c>
      <c r="K52" s="173">
        <v>0.06</v>
      </c>
      <c r="L52" s="173">
        <v>0.06</v>
      </c>
      <c r="M52" s="173">
        <v>0</v>
      </c>
      <c r="N52" s="173">
        <v>0</v>
      </c>
      <c r="O52" s="173">
        <v>0</v>
      </c>
      <c r="P52" s="173">
        <v>0</v>
      </c>
      <c r="Q52" s="173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3">
        <v>0</v>
      </c>
      <c r="O53" s="173">
        <v>0</v>
      </c>
      <c r="P53" s="173">
        <v>0</v>
      </c>
      <c r="Q53" s="173">
        <v>0</v>
      </c>
    </row>
    <row r="54" spans="1:17">
      <c r="A54" s="56">
        <v>4</v>
      </c>
      <c r="B54" s="56" t="s">
        <v>143</v>
      </c>
      <c r="C54" s="112">
        <v>13</v>
      </c>
      <c r="D54" s="173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3">
        <v>0</v>
      </c>
      <c r="O54" s="173">
        <v>0</v>
      </c>
      <c r="P54" s="173">
        <v>0</v>
      </c>
      <c r="Q54" s="173">
        <v>0</v>
      </c>
    </row>
    <row r="55" spans="1:17">
      <c r="A55" s="56">
        <v>4</v>
      </c>
      <c r="B55" s="56" t="s">
        <v>143</v>
      </c>
      <c r="C55" s="112">
        <v>12</v>
      </c>
      <c r="D55" s="173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3">
        <v>0</v>
      </c>
      <c r="O55" s="173">
        <v>0</v>
      </c>
      <c r="P55" s="173">
        <v>0</v>
      </c>
      <c r="Q55" s="173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3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3">
        <v>0</v>
      </c>
      <c r="O56" s="173">
        <v>0</v>
      </c>
      <c r="P56" s="173">
        <v>0</v>
      </c>
      <c r="Q56" s="173">
        <v>0</v>
      </c>
    </row>
    <row r="57" spans="1:17">
      <c r="A57" s="56">
        <v>4</v>
      </c>
      <c r="B57" s="56" t="s">
        <v>143</v>
      </c>
      <c r="C57" s="112">
        <v>10</v>
      </c>
      <c r="D57" s="173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3">
        <v>0</v>
      </c>
      <c r="O57" s="173">
        <v>0</v>
      </c>
      <c r="P57" s="173">
        <v>0</v>
      </c>
      <c r="Q57" s="173">
        <v>0</v>
      </c>
    </row>
    <row r="58" spans="1:17">
      <c r="A58" s="56">
        <v>4</v>
      </c>
      <c r="B58" s="56" t="s">
        <v>143</v>
      </c>
      <c r="C58" s="112">
        <v>9</v>
      </c>
      <c r="D58" s="173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3">
        <v>0</v>
      </c>
      <c r="O58" s="173">
        <v>0</v>
      </c>
      <c r="P58" s="173">
        <v>0</v>
      </c>
      <c r="Q58" s="173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3">
        <v>0.5</v>
      </c>
      <c r="G59" s="173">
        <v>0.05</v>
      </c>
      <c r="H59" s="173">
        <v>0.05</v>
      </c>
      <c r="I59" s="173">
        <v>0.05</v>
      </c>
      <c r="J59" s="173">
        <v>0.05</v>
      </c>
      <c r="K59" s="173">
        <v>0.05</v>
      </c>
      <c r="L59" s="173">
        <v>0.05</v>
      </c>
      <c r="M59" s="173">
        <v>0</v>
      </c>
      <c r="N59" s="173">
        <v>0</v>
      </c>
      <c r="O59" s="173">
        <v>0</v>
      </c>
      <c r="P59" s="173">
        <v>0</v>
      </c>
      <c r="Q59" s="173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3">
        <v>0.5</v>
      </c>
      <c r="G60" s="173">
        <v>0.49</v>
      </c>
      <c r="H60" s="173">
        <v>0.48</v>
      </c>
      <c r="I60" s="173">
        <v>0.46</v>
      </c>
      <c r="J60" s="173">
        <v>0.42</v>
      </c>
      <c r="K60" s="173">
        <v>0.34</v>
      </c>
      <c r="L60" s="173">
        <v>0.3</v>
      </c>
      <c r="M60" s="173">
        <v>0</v>
      </c>
      <c r="N60" s="173">
        <v>0</v>
      </c>
      <c r="O60" s="173">
        <v>0</v>
      </c>
      <c r="P60" s="173">
        <v>0</v>
      </c>
      <c r="Q60" s="173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3">
        <v>0</v>
      </c>
      <c r="G61" s="173">
        <v>0.46</v>
      </c>
      <c r="H61" s="173">
        <v>0.43</v>
      </c>
      <c r="I61" s="173">
        <v>0.4</v>
      </c>
      <c r="J61" s="173">
        <v>0.36</v>
      </c>
      <c r="K61" s="173">
        <v>0.34</v>
      </c>
      <c r="L61" s="173">
        <v>0.3</v>
      </c>
      <c r="M61" s="173">
        <v>0</v>
      </c>
      <c r="N61" s="173">
        <v>0</v>
      </c>
      <c r="O61" s="173">
        <v>0</v>
      </c>
      <c r="P61" s="173">
        <v>0</v>
      </c>
      <c r="Q61" s="173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3">
        <v>0</v>
      </c>
      <c r="G62" s="173">
        <v>0</v>
      </c>
      <c r="H62" s="173">
        <v>0.04</v>
      </c>
      <c r="I62" s="173">
        <v>0.06</v>
      </c>
      <c r="J62" s="173">
        <v>7.0000000000000007E-2</v>
      </c>
      <c r="K62" s="173">
        <v>0.09</v>
      </c>
      <c r="L62" s="173">
        <v>0.13</v>
      </c>
      <c r="M62" s="173">
        <v>0</v>
      </c>
      <c r="N62" s="173">
        <v>0</v>
      </c>
      <c r="O62" s="173">
        <v>0</v>
      </c>
      <c r="P62" s="173">
        <v>0</v>
      </c>
      <c r="Q62" s="173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3">
        <v>0</v>
      </c>
      <c r="G63" s="173">
        <v>0</v>
      </c>
      <c r="H63" s="173">
        <v>0</v>
      </c>
      <c r="I63" s="173">
        <v>0.04</v>
      </c>
      <c r="J63" s="173">
        <v>0.05</v>
      </c>
      <c r="K63" s="173">
        <v>0.06</v>
      </c>
      <c r="L63" s="173">
        <v>0.06</v>
      </c>
      <c r="M63" s="173">
        <v>0</v>
      </c>
      <c r="N63" s="173">
        <v>0</v>
      </c>
      <c r="O63" s="173">
        <v>0</v>
      </c>
      <c r="P63" s="173">
        <v>0</v>
      </c>
      <c r="Q63" s="173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3">
        <v>0</v>
      </c>
      <c r="G64" s="173">
        <v>0</v>
      </c>
      <c r="H64" s="173">
        <v>0</v>
      </c>
      <c r="I64" s="173">
        <v>0</v>
      </c>
      <c r="J64" s="173">
        <v>0.05</v>
      </c>
      <c r="K64" s="173">
        <v>0.06</v>
      </c>
      <c r="L64" s="173">
        <v>0.06</v>
      </c>
      <c r="M64" s="173">
        <v>0</v>
      </c>
      <c r="N64" s="173">
        <v>0</v>
      </c>
      <c r="O64" s="173">
        <v>0</v>
      </c>
      <c r="P64" s="173">
        <v>0</v>
      </c>
      <c r="Q64" s="173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3">
        <v>0</v>
      </c>
      <c r="G65" s="173">
        <v>0</v>
      </c>
      <c r="H65" s="173">
        <v>0</v>
      </c>
      <c r="I65" s="173">
        <v>0</v>
      </c>
      <c r="J65" s="173">
        <v>0</v>
      </c>
      <c r="K65" s="173">
        <v>0.06</v>
      </c>
      <c r="L65" s="173">
        <v>0.06</v>
      </c>
      <c r="M65" s="173">
        <v>0</v>
      </c>
      <c r="N65" s="173">
        <v>0</v>
      </c>
      <c r="O65" s="173">
        <v>0</v>
      </c>
      <c r="P65" s="173">
        <v>0</v>
      </c>
      <c r="Q65" s="173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3">
        <v>0</v>
      </c>
      <c r="G66" s="173">
        <v>0</v>
      </c>
      <c r="H66" s="173">
        <v>0</v>
      </c>
      <c r="I66" s="173">
        <v>0</v>
      </c>
      <c r="J66" s="173">
        <v>0</v>
      </c>
      <c r="K66" s="173">
        <v>0</v>
      </c>
      <c r="L66" s="173">
        <v>0.04</v>
      </c>
      <c r="M66" s="173">
        <v>0</v>
      </c>
      <c r="N66" s="173">
        <v>0</v>
      </c>
      <c r="O66" s="173">
        <v>0</v>
      </c>
      <c r="P66" s="173">
        <v>0</v>
      </c>
      <c r="Q66" s="17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32" t="s">
        <v>2</v>
      </c>
      <c r="B1" s="232" t="s">
        <v>952</v>
      </c>
      <c r="C1" s="232" t="s">
        <v>997</v>
      </c>
      <c r="D1" s="232" t="s">
        <v>998</v>
      </c>
      <c r="E1" s="232" t="s">
        <v>999</v>
      </c>
      <c r="F1" s="232" t="s">
        <v>1000</v>
      </c>
      <c r="G1" s="232" t="s">
        <v>1001</v>
      </c>
      <c r="H1" s="232" t="s">
        <v>1002</v>
      </c>
      <c r="I1" s="232" t="s">
        <v>1003</v>
      </c>
      <c r="J1" s="232" t="s">
        <v>1004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33"/>
    </row>
    <row r="116" spans="1:14" hidden="1">
      <c r="A116" s="56">
        <v>115</v>
      </c>
      <c r="I116" s="233"/>
    </row>
    <row r="117" spans="1:14" hidden="1">
      <c r="A117" s="56">
        <v>116</v>
      </c>
      <c r="I117" s="233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33"/>
    </row>
    <row r="123" spans="1:14">
      <c r="A123" s="56">
        <v>123</v>
      </c>
      <c r="B123" s="233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33"/>
      <c r="M123" s="234"/>
      <c r="N123" s="235"/>
    </row>
    <row r="124" spans="1:14">
      <c r="A124" s="56">
        <v>127</v>
      </c>
      <c r="B124" s="233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33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33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34"/>
      <c r="N126" s="235"/>
    </row>
    <row r="127" spans="1:14">
      <c r="A127" s="56">
        <v>169</v>
      </c>
      <c r="B127" s="233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33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33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33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33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33">
        <v>1</v>
      </c>
      <c r="J131" s="56">
        <v>1</v>
      </c>
    </row>
    <row r="132" spans="1:10">
      <c r="A132" s="56">
        <v>233</v>
      </c>
      <c r="B132" s="233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33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33"/>
    </row>
    <row r="136" spans="1:10">
      <c r="A136" s="56">
        <v>251</v>
      </c>
      <c r="I136" s="233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Y171"/>
  <sheetViews>
    <sheetView zoomScaleNormal="100" workbookViewId="0">
      <selection activeCell="J8" sqref="J8"/>
    </sheetView>
  </sheetViews>
  <sheetFormatPr defaultColWidth="8.7109375" defaultRowHeight="12.75"/>
  <cols>
    <col min="1" max="1" width="8.7109375" customWidth="1"/>
    <col min="2" max="2" width="25.42578125" customWidth="1"/>
    <col min="3" max="3" width="11.5703125" customWidth="1"/>
  </cols>
  <sheetData>
    <row r="1" spans="1:25">
      <c r="A1" t="s">
        <v>154</v>
      </c>
      <c r="B1" s="16" t="s">
        <v>153</v>
      </c>
      <c r="C1" t="s">
        <v>54</v>
      </c>
      <c r="D1" t="s">
        <v>2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</row>
    <row r="2" spans="1:25">
      <c r="A2">
        <v>1</v>
      </c>
      <c r="B2" s="16" t="s">
        <v>177</v>
      </c>
      <c r="C2" s="138">
        <f>DATE(2018,1,1) + D2-1</f>
        <v>43267</v>
      </c>
      <c r="D2">
        <v>167</v>
      </c>
      <c r="E2">
        <v>43.18</v>
      </c>
      <c r="F2">
        <v>1</v>
      </c>
      <c r="G2">
        <v>1</v>
      </c>
      <c r="H2">
        <v>1</v>
      </c>
      <c r="I2">
        <v>1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>
      <c r="A3">
        <v>1</v>
      </c>
      <c r="B3" s="16" t="s">
        <v>177</v>
      </c>
      <c r="C3" s="138">
        <f t="shared" ref="C3:C12" si="0">DATE(2018,1,1) + D3-1</f>
        <v>43274</v>
      </c>
      <c r="D3">
        <v>174</v>
      </c>
      <c r="E3">
        <v>43.18</v>
      </c>
      <c r="F3">
        <v>1</v>
      </c>
      <c r="G3">
        <v>1</v>
      </c>
      <c r="H3">
        <v>1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>
        <v>1</v>
      </c>
      <c r="B4" s="16" t="s">
        <v>177</v>
      </c>
      <c r="C4" s="138">
        <f t="shared" si="0"/>
        <v>43281</v>
      </c>
      <c r="D4">
        <v>181</v>
      </c>
      <c r="E4">
        <v>40.64</v>
      </c>
      <c r="F4">
        <v>1</v>
      </c>
      <c r="G4">
        <v>1</v>
      </c>
      <c r="H4">
        <v>1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>
        <v>1</v>
      </c>
      <c r="B5" s="16" t="s">
        <v>177</v>
      </c>
      <c r="C5" s="138">
        <f t="shared" si="0"/>
        <v>43285</v>
      </c>
      <c r="D5">
        <v>185</v>
      </c>
      <c r="E5">
        <v>12.7</v>
      </c>
      <c r="F5">
        <v>1</v>
      </c>
      <c r="G5">
        <v>1</v>
      </c>
      <c r="H5">
        <v>1</v>
      </c>
      <c r="I5">
        <v>0</v>
      </c>
      <c r="J5">
        <v>1</v>
      </c>
      <c r="K5">
        <v>1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1</v>
      </c>
      <c r="B6" s="16" t="s">
        <v>177</v>
      </c>
      <c r="C6" s="138">
        <f t="shared" si="0"/>
        <v>43290</v>
      </c>
      <c r="D6">
        <v>190</v>
      </c>
      <c r="E6">
        <v>10.16</v>
      </c>
      <c r="F6">
        <v>1</v>
      </c>
      <c r="G6">
        <v>1</v>
      </c>
      <c r="H6">
        <v>1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1</v>
      </c>
      <c r="B7" s="16" t="s">
        <v>177</v>
      </c>
      <c r="C7" s="138">
        <f t="shared" si="0"/>
        <v>43299</v>
      </c>
      <c r="D7">
        <v>199</v>
      </c>
      <c r="E7">
        <v>17.78</v>
      </c>
      <c r="F7">
        <v>1</v>
      </c>
      <c r="G7">
        <v>0</v>
      </c>
      <c r="H7">
        <v>1</v>
      </c>
      <c r="I7">
        <v>0</v>
      </c>
      <c r="J7">
        <v>1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1</v>
      </c>
      <c r="B8" s="16" t="s">
        <v>177</v>
      </c>
      <c r="C8" s="138">
        <f t="shared" si="0"/>
        <v>43317</v>
      </c>
      <c r="D8">
        <v>217</v>
      </c>
      <c r="E8">
        <v>30.48</v>
      </c>
      <c r="F8">
        <v>1</v>
      </c>
      <c r="G8">
        <v>0</v>
      </c>
      <c r="H8">
        <v>1</v>
      </c>
      <c r="I8">
        <v>0</v>
      </c>
      <c r="J8">
        <v>1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>
        <v>1</v>
      </c>
      <c r="B9" s="16" t="s">
        <v>177</v>
      </c>
      <c r="C9" s="138">
        <f t="shared" si="0"/>
        <v>43325</v>
      </c>
      <c r="D9">
        <v>225</v>
      </c>
      <c r="E9">
        <v>31.75</v>
      </c>
      <c r="F9">
        <v>1</v>
      </c>
      <c r="G9">
        <v>1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1</v>
      </c>
      <c r="B10" s="16" t="s">
        <v>177</v>
      </c>
      <c r="C10" s="138">
        <f t="shared" si="0"/>
        <v>43340</v>
      </c>
      <c r="D10">
        <v>240</v>
      </c>
      <c r="E10">
        <v>31.75</v>
      </c>
      <c r="F10">
        <v>1</v>
      </c>
      <c r="G10">
        <v>1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1</v>
      </c>
      <c r="B11" s="16" t="s">
        <v>177</v>
      </c>
      <c r="C11" s="138">
        <f t="shared" si="0"/>
        <v>43353</v>
      </c>
      <c r="D11">
        <v>253</v>
      </c>
      <c r="E11">
        <v>31.75</v>
      </c>
      <c r="F11">
        <v>1</v>
      </c>
      <c r="G11">
        <v>1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1</v>
      </c>
      <c r="B12" s="16" t="s">
        <v>177</v>
      </c>
      <c r="C12" s="138">
        <f t="shared" si="0"/>
        <v>43360</v>
      </c>
      <c r="D12">
        <v>260</v>
      </c>
      <c r="E12">
        <v>31.75</v>
      </c>
      <c r="F12">
        <v>1</v>
      </c>
      <c r="G12">
        <v>1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2</v>
      </c>
      <c r="B13" s="16" t="s">
        <v>994</v>
      </c>
      <c r="C13" s="138">
        <f>DATE(2019,1,1) + D13-1</f>
        <v>43600</v>
      </c>
      <c r="D13">
        <v>135</v>
      </c>
      <c r="E13">
        <v>38.1</v>
      </c>
      <c r="F13">
        <v>1</v>
      </c>
      <c r="G13">
        <v>1</v>
      </c>
      <c r="H13">
        <v>1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>
        <v>2</v>
      </c>
      <c r="B14" s="16" t="s">
        <v>994</v>
      </c>
      <c r="C14" s="138">
        <f t="shared" ref="C14:C27" si="1">DATE(2019,1,1) + D14-1</f>
        <v>43609</v>
      </c>
      <c r="D14">
        <v>144</v>
      </c>
      <c r="E14">
        <v>50.8</v>
      </c>
      <c r="F14">
        <v>1</v>
      </c>
      <c r="G14">
        <v>1</v>
      </c>
      <c r="H14">
        <v>1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>
        <v>2</v>
      </c>
      <c r="B15" s="16" t="s">
        <v>994</v>
      </c>
      <c r="C15" s="138">
        <f t="shared" si="1"/>
        <v>43616</v>
      </c>
      <c r="D15">
        <v>151</v>
      </c>
      <c r="E15">
        <v>30.48</v>
      </c>
      <c r="F15">
        <v>1</v>
      </c>
      <c r="G15">
        <v>1</v>
      </c>
      <c r="H15">
        <v>1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>
      <c r="A16">
        <v>2</v>
      </c>
      <c r="B16" s="16" t="s">
        <v>994</v>
      </c>
      <c r="C16" s="138">
        <f t="shared" si="1"/>
        <v>43632</v>
      </c>
      <c r="D16">
        <v>167</v>
      </c>
      <c r="E16">
        <v>20.32</v>
      </c>
      <c r="F16">
        <v>1</v>
      </c>
      <c r="G16">
        <v>1</v>
      </c>
      <c r="H16">
        <v>1</v>
      </c>
      <c r="I16">
        <v>0</v>
      </c>
      <c r="J16">
        <v>1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2</v>
      </c>
      <c r="B17" s="16" t="s">
        <v>994</v>
      </c>
      <c r="C17" s="138">
        <f t="shared" si="1"/>
        <v>43637</v>
      </c>
      <c r="D17">
        <v>172</v>
      </c>
      <c r="E17">
        <v>15.24</v>
      </c>
      <c r="F17">
        <v>1</v>
      </c>
      <c r="G17">
        <v>1</v>
      </c>
      <c r="H17">
        <v>1</v>
      </c>
      <c r="I17">
        <v>0</v>
      </c>
      <c r="J17">
        <v>1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>
        <v>2</v>
      </c>
      <c r="B18" s="16" t="s">
        <v>994</v>
      </c>
      <c r="C18" s="138">
        <f t="shared" si="1"/>
        <v>43640</v>
      </c>
      <c r="D18">
        <v>175</v>
      </c>
      <c r="E18">
        <v>10.16</v>
      </c>
      <c r="F18">
        <v>1</v>
      </c>
      <c r="G18">
        <v>1</v>
      </c>
      <c r="H18">
        <v>1</v>
      </c>
      <c r="I18">
        <v>0</v>
      </c>
      <c r="J18">
        <v>1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2</v>
      </c>
      <c r="B19" s="16" t="s">
        <v>994</v>
      </c>
      <c r="C19" s="138">
        <f t="shared" si="1"/>
        <v>43646</v>
      </c>
      <c r="D19">
        <v>181</v>
      </c>
      <c r="E19">
        <v>25.4</v>
      </c>
      <c r="F19">
        <v>1</v>
      </c>
      <c r="G19">
        <v>0</v>
      </c>
      <c r="H19">
        <v>1</v>
      </c>
      <c r="I19">
        <v>0</v>
      </c>
      <c r="J19">
        <v>1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>
        <v>2</v>
      </c>
      <c r="B20" s="16" t="s">
        <v>994</v>
      </c>
      <c r="C20" s="138">
        <f t="shared" si="1"/>
        <v>43658</v>
      </c>
      <c r="D20">
        <v>193</v>
      </c>
      <c r="E20">
        <v>30.48</v>
      </c>
      <c r="F20">
        <v>1</v>
      </c>
      <c r="G20">
        <v>0</v>
      </c>
      <c r="H20">
        <v>1</v>
      </c>
      <c r="I20">
        <v>0</v>
      </c>
      <c r="J20">
        <v>1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>
        <v>2</v>
      </c>
      <c r="B21" s="16" t="s">
        <v>994</v>
      </c>
      <c r="C21" s="138">
        <f t="shared" si="1"/>
        <v>43662</v>
      </c>
      <c r="D21">
        <v>197</v>
      </c>
      <c r="E21">
        <v>20.32</v>
      </c>
      <c r="F21">
        <v>1</v>
      </c>
      <c r="G21">
        <v>0</v>
      </c>
      <c r="H21">
        <v>1</v>
      </c>
      <c r="I21">
        <v>0</v>
      </c>
      <c r="J21">
        <v>1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>
        <v>2</v>
      </c>
      <c r="B22" s="16" t="s">
        <v>994</v>
      </c>
      <c r="C22" s="138">
        <f t="shared" si="1"/>
        <v>43670</v>
      </c>
      <c r="D22">
        <v>205</v>
      </c>
      <c r="E22">
        <v>30.48</v>
      </c>
      <c r="F22">
        <v>1</v>
      </c>
      <c r="G22">
        <v>1</v>
      </c>
      <c r="H22">
        <v>0</v>
      </c>
      <c r="I22">
        <v>0</v>
      </c>
      <c r="J22">
        <v>1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>
        <v>2</v>
      </c>
      <c r="B23" s="16" t="s">
        <v>994</v>
      </c>
      <c r="C23" s="138">
        <f t="shared" si="1"/>
        <v>43678</v>
      </c>
      <c r="D23">
        <v>213</v>
      </c>
      <c r="E23">
        <v>20.32</v>
      </c>
      <c r="F23">
        <v>1</v>
      </c>
      <c r="G23">
        <v>1</v>
      </c>
      <c r="H23">
        <v>0</v>
      </c>
      <c r="I23">
        <v>0</v>
      </c>
      <c r="J23">
        <v>1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>
        <v>2</v>
      </c>
      <c r="B24" s="16" t="s">
        <v>994</v>
      </c>
      <c r="C24" s="138">
        <f t="shared" si="1"/>
        <v>43694</v>
      </c>
      <c r="D24">
        <v>229</v>
      </c>
      <c r="E24">
        <v>20.32</v>
      </c>
      <c r="F24">
        <v>1</v>
      </c>
      <c r="G24">
        <v>1</v>
      </c>
      <c r="H24">
        <v>0</v>
      </c>
      <c r="I24">
        <v>0</v>
      </c>
      <c r="J24">
        <v>1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>
        <v>2</v>
      </c>
      <c r="B25" s="16" t="s">
        <v>994</v>
      </c>
      <c r="C25" s="138">
        <f t="shared" si="1"/>
        <v>43703</v>
      </c>
      <c r="D25">
        <v>238</v>
      </c>
      <c r="E25">
        <v>25.4</v>
      </c>
      <c r="F25">
        <v>1</v>
      </c>
      <c r="G25">
        <v>1</v>
      </c>
      <c r="H25">
        <v>0</v>
      </c>
      <c r="I25">
        <v>0</v>
      </c>
      <c r="J25">
        <v>1</v>
      </c>
      <c r="K25">
        <v>1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>
        <v>2</v>
      </c>
      <c r="B26" s="16" t="s">
        <v>994</v>
      </c>
      <c r="C26" s="138">
        <f t="shared" si="1"/>
        <v>43712</v>
      </c>
      <c r="D26">
        <v>247</v>
      </c>
      <c r="E26">
        <v>31.75</v>
      </c>
      <c r="F26">
        <v>1</v>
      </c>
      <c r="G26">
        <v>1</v>
      </c>
      <c r="H26">
        <v>0</v>
      </c>
      <c r="I26">
        <v>0</v>
      </c>
      <c r="J26">
        <v>1</v>
      </c>
      <c r="K26">
        <v>1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>
        <v>2</v>
      </c>
      <c r="B27" s="16" t="s">
        <v>994</v>
      </c>
      <c r="C27" s="138">
        <f t="shared" si="1"/>
        <v>43725</v>
      </c>
      <c r="D27">
        <v>260</v>
      </c>
      <c r="E27">
        <v>19.05</v>
      </c>
      <c r="F27">
        <v>1</v>
      </c>
      <c r="G27">
        <v>1</v>
      </c>
      <c r="H27">
        <v>0</v>
      </c>
      <c r="I27">
        <v>0</v>
      </c>
      <c r="J27">
        <v>1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>
        <v>3</v>
      </c>
      <c r="B28" s="16" t="s">
        <v>995</v>
      </c>
      <c r="C28" s="138">
        <f>DATE(2020,1,1) + D28-1</f>
        <v>43966</v>
      </c>
      <c r="D28">
        <v>136</v>
      </c>
      <c r="E28" s="159">
        <v>30.48</v>
      </c>
      <c r="F28">
        <v>1</v>
      </c>
      <c r="G28">
        <v>1</v>
      </c>
      <c r="H28">
        <v>1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>
        <v>3</v>
      </c>
      <c r="B29" s="16" t="s">
        <v>995</v>
      </c>
      <c r="C29" s="138">
        <f t="shared" ref="C29:C40" si="2">DATE(2020,1,1) + D29-1</f>
        <v>43975</v>
      </c>
      <c r="D29">
        <v>145</v>
      </c>
      <c r="E29" s="159">
        <v>30.48</v>
      </c>
      <c r="F29">
        <v>1</v>
      </c>
      <c r="G29">
        <v>1</v>
      </c>
      <c r="H29">
        <v>1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>
        <v>3</v>
      </c>
      <c r="B30" s="16" t="s">
        <v>995</v>
      </c>
      <c r="C30" s="138">
        <f t="shared" si="2"/>
        <v>43986</v>
      </c>
      <c r="D30">
        <v>156</v>
      </c>
      <c r="E30">
        <v>20.32</v>
      </c>
      <c r="F30">
        <v>1</v>
      </c>
      <c r="G30">
        <v>1</v>
      </c>
      <c r="H30">
        <v>1</v>
      </c>
      <c r="I30">
        <v>0</v>
      </c>
      <c r="J30">
        <v>1</v>
      </c>
      <c r="K30">
        <v>1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>
        <v>3</v>
      </c>
      <c r="B31" s="16" t="s">
        <v>995</v>
      </c>
      <c r="C31" s="138">
        <f t="shared" si="2"/>
        <v>43990</v>
      </c>
      <c r="D31">
        <v>160</v>
      </c>
      <c r="E31">
        <v>20.32</v>
      </c>
      <c r="F31">
        <v>1</v>
      </c>
      <c r="G31">
        <v>1</v>
      </c>
      <c r="H31">
        <v>1</v>
      </c>
      <c r="I31">
        <v>0</v>
      </c>
      <c r="J31">
        <v>1</v>
      </c>
      <c r="K31">
        <v>1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>
        <v>3</v>
      </c>
      <c r="B32" s="16" t="s">
        <v>995</v>
      </c>
      <c r="C32" s="138">
        <f t="shared" si="2"/>
        <v>43994</v>
      </c>
      <c r="D32">
        <v>164</v>
      </c>
      <c r="E32">
        <v>20.32</v>
      </c>
      <c r="F32">
        <v>1</v>
      </c>
      <c r="G32">
        <v>1</v>
      </c>
      <c r="H32">
        <v>1</v>
      </c>
      <c r="I32">
        <v>0</v>
      </c>
      <c r="J32">
        <v>1</v>
      </c>
      <c r="K32">
        <v>1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>
      <c r="A33">
        <v>3</v>
      </c>
      <c r="B33" s="16" t="s">
        <v>995</v>
      </c>
      <c r="C33" s="138">
        <f t="shared" si="2"/>
        <v>44004</v>
      </c>
      <c r="D33">
        <v>174</v>
      </c>
      <c r="E33">
        <v>30.48</v>
      </c>
      <c r="F33">
        <v>1</v>
      </c>
      <c r="G33">
        <v>0</v>
      </c>
      <c r="H33">
        <v>1</v>
      </c>
      <c r="I33">
        <v>0</v>
      </c>
      <c r="J33">
        <v>1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>
      <c r="A34">
        <v>3</v>
      </c>
      <c r="B34" s="16" t="s">
        <v>995</v>
      </c>
      <c r="C34" s="138">
        <f t="shared" si="2"/>
        <v>44010</v>
      </c>
      <c r="D34">
        <v>180</v>
      </c>
      <c r="E34">
        <v>25.4</v>
      </c>
      <c r="F34">
        <v>1</v>
      </c>
      <c r="G34">
        <v>0</v>
      </c>
      <c r="H34">
        <v>1</v>
      </c>
      <c r="I34">
        <v>0</v>
      </c>
      <c r="J34">
        <v>1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>
      <c r="A35">
        <v>3</v>
      </c>
      <c r="B35" s="16" t="s">
        <v>995</v>
      </c>
      <c r="C35" s="138">
        <f t="shared" si="2"/>
        <v>44021</v>
      </c>
      <c r="D35">
        <v>191</v>
      </c>
      <c r="E35">
        <v>17.78</v>
      </c>
      <c r="F35">
        <v>1</v>
      </c>
      <c r="G35">
        <v>0</v>
      </c>
      <c r="H35">
        <v>1</v>
      </c>
      <c r="I35">
        <v>0</v>
      </c>
      <c r="J35">
        <v>1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>
        <v>3</v>
      </c>
      <c r="B36" s="16" t="s">
        <v>995</v>
      </c>
      <c r="C36" s="138">
        <f t="shared" si="2"/>
        <v>44027</v>
      </c>
      <c r="D36">
        <v>197</v>
      </c>
      <c r="E36">
        <v>20.32</v>
      </c>
      <c r="F36">
        <v>1</v>
      </c>
      <c r="G36">
        <v>0</v>
      </c>
      <c r="H36">
        <v>1</v>
      </c>
      <c r="I36">
        <v>0</v>
      </c>
      <c r="J36">
        <v>1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>
        <v>3</v>
      </c>
      <c r="B37" s="16" t="s">
        <v>995</v>
      </c>
      <c r="C37" s="138">
        <f t="shared" si="2"/>
        <v>44039</v>
      </c>
      <c r="D37">
        <v>209</v>
      </c>
      <c r="E37">
        <v>25.4</v>
      </c>
      <c r="F37">
        <v>1</v>
      </c>
      <c r="G37">
        <v>1</v>
      </c>
      <c r="H37">
        <v>0</v>
      </c>
      <c r="I37">
        <v>0</v>
      </c>
      <c r="J37">
        <v>1</v>
      </c>
      <c r="K37">
        <v>1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>
      <c r="A38">
        <v>3</v>
      </c>
      <c r="B38" s="16" t="s">
        <v>995</v>
      </c>
      <c r="C38" s="138">
        <f t="shared" si="2"/>
        <v>44050</v>
      </c>
      <c r="D38">
        <v>220</v>
      </c>
      <c r="E38">
        <v>25.4</v>
      </c>
      <c r="F38">
        <v>1</v>
      </c>
      <c r="G38">
        <v>1</v>
      </c>
      <c r="H38">
        <v>0</v>
      </c>
      <c r="I38">
        <v>0</v>
      </c>
      <c r="J38">
        <v>1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>
      <c r="A39">
        <v>3</v>
      </c>
      <c r="B39" s="16" t="s">
        <v>995</v>
      </c>
      <c r="C39" s="138">
        <f t="shared" si="2"/>
        <v>44060</v>
      </c>
      <c r="D39">
        <v>230</v>
      </c>
      <c r="E39">
        <v>25.4</v>
      </c>
      <c r="F39">
        <v>1</v>
      </c>
      <c r="G39">
        <v>1</v>
      </c>
      <c r="H39">
        <v>0</v>
      </c>
      <c r="I39">
        <v>0</v>
      </c>
      <c r="J39">
        <v>1</v>
      </c>
      <c r="K39">
        <v>1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>
        <v>3</v>
      </c>
      <c r="B40" s="16" t="s">
        <v>995</v>
      </c>
      <c r="C40" s="138">
        <f t="shared" si="2"/>
        <v>44069</v>
      </c>
      <c r="D40">
        <v>239</v>
      </c>
      <c r="E40">
        <v>25.4</v>
      </c>
      <c r="F40">
        <v>1</v>
      </c>
      <c r="G40">
        <v>1</v>
      </c>
      <c r="H40">
        <v>0</v>
      </c>
      <c r="I40">
        <v>0</v>
      </c>
      <c r="J40">
        <v>1</v>
      </c>
      <c r="K40">
        <v>1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>
      <c r="A41">
        <v>4</v>
      </c>
      <c r="B41" s="16" t="s">
        <v>996</v>
      </c>
      <c r="C41" s="138">
        <f>DATE(2007,1,1) + D41-1</f>
        <v>39204</v>
      </c>
      <c r="D41" s="56">
        <v>122</v>
      </c>
      <c r="E41" s="56">
        <v>84</v>
      </c>
      <c r="F41" s="56">
        <v>0</v>
      </c>
      <c r="G41" s="56">
        <v>1</v>
      </c>
      <c r="H41" s="56">
        <v>0</v>
      </c>
      <c r="I41" s="56">
        <f>108/E41</f>
        <v>1.2857142857142858</v>
      </c>
      <c r="J41" s="56">
        <v>0</v>
      </c>
      <c r="K41" s="56">
        <f>95/E41</f>
        <v>1.1309523809523809</v>
      </c>
      <c r="L41" s="56">
        <v>0</v>
      </c>
      <c r="M41" s="56">
        <f>95/E41</f>
        <v>1.1309523809523809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>
        <v>4</v>
      </c>
      <c r="B42" s="16" t="s">
        <v>996</v>
      </c>
      <c r="C42" s="138">
        <f t="shared" ref="C42:C52" si="3">DATE(2007,1,1) + D42-1</f>
        <v>39205</v>
      </c>
      <c r="D42" s="56">
        <v>123</v>
      </c>
      <c r="E42" s="233">
        <v>142.59289914424107</v>
      </c>
      <c r="F42" s="56">
        <v>1</v>
      </c>
      <c r="G42" s="56">
        <f>48/E42</f>
        <v>0.33662265293761356</v>
      </c>
      <c r="H42" s="56">
        <f>163/E42</f>
        <v>1.143114425600646</v>
      </c>
      <c r="I42" s="56">
        <f>51/E42</f>
        <v>0.35766156874621441</v>
      </c>
      <c r="J42" s="56">
        <v>1</v>
      </c>
      <c r="K42" s="56">
        <f>53/E42</f>
        <v>0.37168751261861499</v>
      </c>
      <c r="L42" s="56">
        <f>136/E42</f>
        <v>0.95376418332323853</v>
      </c>
      <c r="M42" s="56">
        <f>66/E42</f>
        <v>0.46285614778921869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>
        <v>4</v>
      </c>
      <c r="B43" s="16" t="s">
        <v>996</v>
      </c>
      <c r="C43" s="138">
        <f t="shared" si="3"/>
        <v>39209</v>
      </c>
      <c r="D43" s="56">
        <v>127</v>
      </c>
      <c r="E43" s="233">
        <v>51.187194564599359</v>
      </c>
      <c r="F43" s="56">
        <v>1</v>
      </c>
      <c r="G43" s="56">
        <f>46/E43</f>
        <v>0.89866226096737911</v>
      </c>
      <c r="H43" s="56">
        <f>55/E43</f>
        <v>1.0744874859392577</v>
      </c>
      <c r="I43" s="56">
        <f>58/E43</f>
        <v>1.1330958942632172</v>
      </c>
      <c r="J43" s="56">
        <f>55/E43</f>
        <v>1.0744874859392577</v>
      </c>
      <c r="K43" s="56">
        <f>53/E43</f>
        <v>1.0354152137232846</v>
      </c>
      <c r="L43" s="56">
        <f>58/E43</f>
        <v>1.1330958942632172</v>
      </c>
      <c r="M43" s="56">
        <f>53/E43</f>
        <v>1.0354152137232846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>
      <c r="A44">
        <v>4</v>
      </c>
      <c r="B44" s="16" t="s">
        <v>996</v>
      </c>
      <c r="C44" s="138">
        <f t="shared" si="3"/>
        <v>39212</v>
      </c>
      <c r="D44" s="56">
        <v>130</v>
      </c>
      <c r="E44" s="233">
        <v>49.359080473006529</v>
      </c>
      <c r="F44" s="56">
        <v>1</v>
      </c>
      <c r="G44" s="56">
        <f>40/E44</f>
        <v>0.81038786818314379</v>
      </c>
      <c r="H44" s="56">
        <f>60/E44</f>
        <v>1.2155818022747156</v>
      </c>
      <c r="I44" s="56">
        <f>53/E44</f>
        <v>1.0737639253426654</v>
      </c>
      <c r="J44" s="56">
        <f>48/E44</f>
        <v>0.97246544181977257</v>
      </c>
      <c r="K44" s="56">
        <f>46/E44</f>
        <v>0.93194604841061535</v>
      </c>
      <c r="L44" s="56">
        <f>55/E44</f>
        <v>1.1142833187518226</v>
      </c>
      <c r="M44" s="56">
        <f>53/E44</f>
        <v>1.0737639253426654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>
      <c r="A45">
        <v>4</v>
      </c>
      <c r="B45" s="16" t="s">
        <v>996</v>
      </c>
      <c r="C45" s="138">
        <f t="shared" si="3"/>
        <v>39237</v>
      </c>
      <c r="D45" s="56">
        <v>155</v>
      </c>
      <c r="E45" s="233">
        <v>54.84342274778502</v>
      </c>
      <c r="F45" s="56">
        <v>1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>
      <c r="A46">
        <v>4</v>
      </c>
      <c r="B46" s="16" t="s">
        <v>996</v>
      </c>
      <c r="C46" s="138">
        <f t="shared" si="3"/>
        <v>39251</v>
      </c>
      <c r="D46" s="56">
        <v>169</v>
      </c>
      <c r="E46" s="233">
        <v>67.640221388934862</v>
      </c>
      <c r="F46" s="56">
        <v>1</v>
      </c>
      <c r="G46" s="56">
        <v>1</v>
      </c>
      <c r="H46" s="56">
        <v>1</v>
      </c>
      <c r="I46" s="56">
        <v>1</v>
      </c>
      <c r="J46" s="56">
        <f>73/E46</f>
        <v>1.0792395190466058</v>
      </c>
      <c r="K46" s="56">
        <f>69/E46</f>
        <v>1.020103107044052</v>
      </c>
      <c r="L46" s="56">
        <f>73/E46</f>
        <v>1.0792395190466058</v>
      </c>
      <c r="M46" s="56">
        <v>1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>
      <c r="A47">
        <v>4</v>
      </c>
      <c r="B47" s="16" t="s">
        <v>996</v>
      </c>
      <c r="C47" s="138">
        <f t="shared" si="3"/>
        <v>39262</v>
      </c>
      <c r="D47" s="56">
        <v>180</v>
      </c>
      <c r="E47" s="233">
        <v>76.780791846899035</v>
      </c>
      <c r="F47" s="56">
        <v>1</v>
      </c>
      <c r="G47" s="56">
        <v>1</v>
      </c>
      <c r="H47" s="56">
        <v>1</v>
      </c>
      <c r="I47" s="56">
        <f>68/E47</f>
        <v>0.88563817022872149</v>
      </c>
      <c r="J47" s="56">
        <v>1</v>
      </c>
      <c r="K47" s="56">
        <f>71/E47</f>
        <v>0.92471044244469447</v>
      </c>
      <c r="L47" s="56">
        <v>1</v>
      </c>
      <c r="M47" s="56">
        <f>69/E47</f>
        <v>0.89866226096737922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>
      <c r="A48">
        <v>4</v>
      </c>
      <c r="B48" s="16" t="s">
        <v>996</v>
      </c>
      <c r="C48" s="138">
        <f t="shared" si="3"/>
        <v>39272</v>
      </c>
      <c r="D48" s="56">
        <v>190</v>
      </c>
      <c r="E48" s="233">
        <v>90.355731225296438</v>
      </c>
      <c r="F48" s="56">
        <v>1</v>
      </c>
      <c r="G48" s="56">
        <v>1</v>
      </c>
      <c r="H48" s="56">
        <v>1</v>
      </c>
      <c r="I48" s="56">
        <v>1</v>
      </c>
      <c r="J48" s="56">
        <f>94/E48</f>
        <v>1.0403324584426947</v>
      </c>
      <c r="K48" s="56">
        <f>86/E48</f>
        <v>0.9517935258092739</v>
      </c>
      <c r="L48" s="56">
        <f>94/E48</f>
        <v>1.0403324584426947</v>
      </c>
      <c r="M48" s="56">
        <f>82/E48</f>
        <v>0.90752405949256343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>
      <c r="A49">
        <v>4</v>
      </c>
      <c r="B49" s="16" t="s">
        <v>996</v>
      </c>
      <c r="C49" s="138">
        <f t="shared" si="3"/>
        <v>39286</v>
      </c>
      <c r="D49" s="56">
        <v>204</v>
      </c>
      <c r="E49" s="233">
        <v>119.03716147378047</v>
      </c>
      <c r="F49" s="56">
        <v>1</v>
      </c>
      <c r="G49" s="56">
        <v>1</v>
      </c>
      <c r="H49" s="56">
        <v>1</v>
      </c>
      <c r="I49" s="56">
        <v>1</v>
      </c>
      <c r="J49" s="56">
        <f>124/E49</f>
        <v>1.0416915059530605</v>
      </c>
      <c r="K49" s="56">
        <f>122/E49</f>
        <v>1.0248900300505916</v>
      </c>
      <c r="L49" s="56">
        <f>124/E49</f>
        <v>1.0416915059530605</v>
      </c>
      <c r="M49" s="56">
        <f>124/E49</f>
        <v>1.0416915059530605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>
      <c r="A50">
        <v>4</v>
      </c>
      <c r="B50" s="16" t="s">
        <v>996</v>
      </c>
      <c r="C50" s="138">
        <f t="shared" si="3"/>
        <v>39303</v>
      </c>
      <c r="D50" s="56">
        <v>221</v>
      </c>
      <c r="E50" s="233">
        <v>111.51495958716288</v>
      </c>
      <c r="F50" s="56">
        <v>1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233">
        <v>1</v>
      </c>
      <c r="M50" s="56">
        <v>1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>
      <c r="A51">
        <v>4</v>
      </c>
      <c r="B51" s="16" t="s">
        <v>996</v>
      </c>
      <c r="C51" s="138">
        <f t="shared" si="3"/>
        <v>39315</v>
      </c>
      <c r="D51" s="56">
        <v>233</v>
      </c>
      <c r="E51" s="233">
        <v>113.34307367875573</v>
      </c>
      <c r="F51" s="56">
        <v>1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>
      <c r="A52">
        <v>4</v>
      </c>
      <c r="B52" s="16" t="s">
        <v>996</v>
      </c>
      <c r="C52" s="138">
        <f t="shared" si="3"/>
        <v>39330</v>
      </c>
      <c r="D52" s="56">
        <v>248</v>
      </c>
      <c r="E52" s="233">
        <v>76.780791846899035</v>
      </c>
      <c r="F52" s="56">
        <v>1</v>
      </c>
      <c r="G52" s="56">
        <v>1</v>
      </c>
      <c r="H52" s="56">
        <v>1</v>
      </c>
      <c r="I52" s="56">
        <v>1</v>
      </c>
      <c r="J52" s="56">
        <f>79/E52</f>
        <v>1.0289031683539558</v>
      </c>
      <c r="K52" s="56">
        <f>79/E52</f>
        <v>1.0289031683539558</v>
      </c>
      <c r="L52" s="56">
        <f>79/E52</f>
        <v>1.0289031683539558</v>
      </c>
      <c r="M52" s="56">
        <f>79/E52</f>
        <v>1.0289031683539558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>
      <c r="A53">
        <v>5</v>
      </c>
      <c r="B53" s="16" t="s">
        <v>1005</v>
      </c>
      <c r="C53" s="138">
        <f>DATE(2018,1,1) + D53-1</f>
        <v>43210</v>
      </c>
      <c r="D53">
        <v>110</v>
      </c>
      <c r="E53">
        <v>44</v>
      </c>
      <c r="F53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>
      <c r="A54">
        <v>5</v>
      </c>
      <c r="B54" s="16" t="s">
        <v>1005</v>
      </c>
      <c r="C54" s="138">
        <f t="shared" ref="C54:C117" si="4">DATE(2018,1,1) + D54-1</f>
        <v>43211</v>
      </c>
      <c r="D54">
        <v>111</v>
      </c>
      <c r="E54">
        <v>42</v>
      </c>
      <c r="F54">
        <v>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>
      <c r="A55">
        <v>5</v>
      </c>
      <c r="B55" s="16" t="s">
        <v>1005</v>
      </c>
      <c r="C55" s="138">
        <f t="shared" si="4"/>
        <v>43212</v>
      </c>
      <c r="D55">
        <v>112</v>
      </c>
      <c r="E55">
        <v>21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>
      <c r="A56">
        <v>5</v>
      </c>
      <c r="B56" s="16" t="s">
        <v>1005</v>
      </c>
      <c r="C56" s="138">
        <f t="shared" si="4"/>
        <v>43213</v>
      </c>
      <c r="D56">
        <v>113</v>
      </c>
      <c r="E56">
        <v>20</v>
      </c>
      <c r="F56">
        <v>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>
      <c r="A57">
        <v>5</v>
      </c>
      <c r="B57" s="16" t="s">
        <v>1005</v>
      </c>
      <c r="C57" s="138">
        <f t="shared" si="4"/>
        <v>43214</v>
      </c>
      <c r="D57">
        <v>114</v>
      </c>
      <c r="E57">
        <v>12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>
      <c r="A58">
        <v>5</v>
      </c>
      <c r="B58" s="16" t="s">
        <v>1005</v>
      </c>
      <c r="C58" s="138">
        <f t="shared" si="4"/>
        <v>43215</v>
      </c>
      <c r="D58">
        <v>115</v>
      </c>
      <c r="E58">
        <v>15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>
      <c r="A59">
        <v>5</v>
      </c>
      <c r="B59" s="16" t="s">
        <v>1005</v>
      </c>
      <c r="C59" s="138">
        <f t="shared" si="4"/>
        <v>43216</v>
      </c>
      <c r="D59">
        <v>116</v>
      </c>
      <c r="E59">
        <v>39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>
      <c r="A60">
        <v>5</v>
      </c>
      <c r="B60" s="16" t="s">
        <v>1005</v>
      </c>
      <c r="C60" s="138">
        <f t="shared" si="4"/>
        <v>43217</v>
      </c>
      <c r="D60">
        <v>117</v>
      </c>
      <c r="E60">
        <v>60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>
      <c r="A61">
        <v>5</v>
      </c>
      <c r="B61" s="16" t="s">
        <v>1005</v>
      </c>
      <c r="C61" s="138">
        <f t="shared" si="4"/>
        <v>43218</v>
      </c>
      <c r="D61">
        <v>118</v>
      </c>
      <c r="E61">
        <v>11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>
      <c r="A62">
        <v>5</v>
      </c>
      <c r="B62" s="16" t="s">
        <v>1005</v>
      </c>
      <c r="C62" s="138">
        <f t="shared" si="4"/>
        <v>43219</v>
      </c>
      <c r="D62">
        <v>119</v>
      </c>
      <c r="E62">
        <v>6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>
      <c r="A63">
        <v>5</v>
      </c>
      <c r="B63" s="16" t="s">
        <v>1005</v>
      </c>
      <c r="C63" s="138">
        <f t="shared" si="4"/>
        <v>43220</v>
      </c>
      <c r="D63">
        <v>120</v>
      </c>
      <c r="E63">
        <v>6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>
      <c r="A64">
        <v>5</v>
      </c>
      <c r="B64" s="16" t="s">
        <v>1005</v>
      </c>
      <c r="C64" s="138">
        <f t="shared" si="4"/>
        <v>43221</v>
      </c>
      <c r="D64">
        <v>121</v>
      </c>
      <c r="E64">
        <v>8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>
      <c r="A65">
        <v>5</v>
      </c>
      <c r="B65" s="16" t="s">
        <v>1005</v>
      </c>
      <c r="C65" s="138">
        <f t="shared" si="4"/>
        <v>43223</v>
      </c>
      <c r="D65">
        <v>123</v>
      </c>
      <c r="E65">
        <v>12.2</v>
      </c>
      <c r="F65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>
      <c r="A66">
        <v>5</v>
      </c>
      <c r="B66" s="16" t="s">
        <v>1005</v>
      </c>
      <c r="C66" s="138">
        <f t="shared" si="4"/>
        <v>43225</v>
      </c>
      <c r="D66">
        <v>125</v>
      </c>
      <c r="E66">
        <v>14.8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>
      <c r="A67">
        <v>5</v>
      </c>
      <c r="B67" s="16" t="s">
        <v>1005</v>
      </c>
      <c r="C67" s="138">
        <f t="shared" si="4"/>
        <v>43227</v>
      </c>
      <c r="D67">
        <v>127</v>
      </c>
      <c r="E67">
        <v>14.8</v>
      </c>
      <c r="F67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>
      <c r="A68">
        <v>5</v>
      </c>
      <c r="B68" s="16" t="s">
        <v>1005</v>
      </c>
      <c r="C68" s="138">
        <f t="shared" si="4"/>
        <v>43229</v>
      </c>
      <c r="D68">
        <v>129</v>
      </c>
      <c r="E68">
        <v>14.8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>
      <c r="A69">
        <v>5</v>
      </c>
      <c r="B69" s="16" t="s">
        <v>1005</v>
      </c>
      <c r="C69" s="138">
        <f t="shared" si="4"/>
        <v>43231</v>
      </c>
      <c r="D69">
        <v>131</v>
      </c>
      <c r="E69">
        <v>14.8</v>
      </c>
      <c r="F69">
        <v>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>
      <c r="A70">
        <v>5</v>
      </c>
      <c r="B70" s="16" t="s">
        <v>1005</v>
      </c>
      <c r="C70" s="138">
        <f t="shared" si="4"/>
        <v>43233</v>
      </c>
      <c r="D70">
        <v>133</v>
      </c>
      <c r="E70">
        <v>14.8</v>
      </c>
      <c r="F70">
        <v>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>
      <c r="A71">
        <v>5</v>
      </c>
      <c r="B71" s="16" t="s">
        <v>1005</v>
      </c>
      <c r="C71" s="138">
        <f t="shared" si="4"/>
        <v>43236</v>
      </c>
      <c r="D71">
        <v>136</v>
      </c>
      <c r="E71">
        <v>11.9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>
      <c r="A72">
        <v>5</v>
      </c>
      <c r="B72" s="16" t="s">
        <v>1005</v>
      </c>
      <c r="C72" s="138">
        <f t="shared" si="4"/>
        <v>43237</v>
      </c>
      <c r="D72">
        <v>137</v>
      </c>
      <c r="E72">
        <v>14.8</v>
      </c>
      <c r="F72">
        <v>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>
      <c r="A73">
        <v>5</v>
      </c>
      <c r="B73" s="16" t="s">
        <v>1005</v>
      </c>
      <c r="C73" s="138">
        <f t="shared" si="4"/>
        <v>43239</v>
      </c>
      <c r="D73">
        <v>139</v>
      </c>
      <c r="E73">
        <v>14.8</v>
      </c>
      <c r="F73">
        <v>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>
      <c r="A74">
        <v>5</v>
      </c>
      <c r="B74" s="16" t="s">
        <v>1005</v>
      </c>
      <c r="C74" s="138">
        <f t="shared" si="4"/>
        <v>43241</v>
      </c>
      <c r="D74">
        <v>141</v>
      </c>
      <c r="E74">
        <v>15</v>
      </c>
      <c r="F74">
        <v>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>
      <c r="A75">
        <v>5</v>
      </c>
      <c r="B75" s="16" t="s">
        <v>1005</v>
      </c>
      <c r="C75" s="138">
        <f t="shared" si="4"/>
        <v>43242</v>
      </c>
      <c r="D75">
        <v>142</v>
      </c>
      <c r="E75">
        <v>17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>
      <c r="A76">
        <v>5</v>
      </c>
      <c r="B76" s="16" t="s">
        <v>1005</v>
      </c>
      <c r="C76" s="138">
        <f t="shared" si="4"/>
        <v>43246</v>
      </c>
      <c r="D76">
        <v>146</v>
      </c>
      <c r="E76">
        <v>15</v>
      </c>
      <c r="F76">
        <v>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>
      <c r="A77">
        <v>5</v>
      </c>
      <c r="B77" s="16" t="s">
        <v>1005</v>
      </c>
      <c r="C77" s="138">
        <f t="shared" si="4"/>
        <v>43248</v>
      </c>
      <c r="D77">
        <v>148</v>
      </c>
      <c r="E77">
        <v>15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>
      <c r="A78">
        <v>5</v>
      </c>
      <c r="B78" s="16" t="s">
        <v>1005</v>
      </c>
      <c r="C78" s="138">
        <f t="shared" si="4"/>
        <v>43249</v>
      </c>
      <c r="D78">
        <v>149</v>
      </c>
      <c r="E78">
        <v>10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>
      <c r="A79">
        <v>5</v>
      </c>
      <c r="B79" s="16" t="s">
        <v>1005</v>
      </c>
      <c r="C79" s="138">
        <f t="shared" si="4"/>
        <v>43250</v>
      </c>
      <c r="D79">
        <v>150</v>
      </c>
      <c r="E79">
        <v>10</v>
      </c>
      <c r="F79">
        <v>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>
      <c r="A80">
        <v>5</v>
      </c>
      <c r="B80" s="16" t="s">
        <v>1005</v>
      </c>
      <c r="C80" s="138">
        <f t="shared" si="4"/>
        <v>43251</v>
      </c>
      <c r="D80">
        <v>151</v>
      </c>
      <c r="E80">
        <v>99.7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>
      <c r="A81">
        <v>5</v>
      </c>
      <c r="B81" s="16" t="s">
        <v>1005</v>
      </c>
      <c r="C81" s="138">
        <f t="shared" si="4"/>
        <v>43259</v>
      </c>
      <c r="D81">
        <v>159</v>
      </c>
      <c r="E81">
        <v>61.5</v>
      </c>
      <c r="F81">
        <v>1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>
      <c r="A82">
        <v>5</v>
      </c>
      <c r="B82" s="16" t="s">
        <v>1005</v>
      </c>
      <c r="C82" s="138">
        <f t="shared" si="4"/>
        <v>43266</v>
      </c>
      <c r="D82">
        <v>166</v>
      </c>
      <c r="E82">
        <v>41</v>
      </c>
      <c r="F82">
        <v>1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>
      <c r="A83">
        <v>5</v>
      </c>
      <c r="B83" s="16" t="s">
        <v>1005</v>
      </c>
      <c r="C83" s="138">
        <f t="shared" si="4"/>
        <v>43273</v>
      </c>
      <c r="D83">
        <v>173</v>
      </c>
      <c r="E83">
        <v>30</v>
      </c>
      <c r="F83">
        <v>1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>
      <c r="A84">
        <v>5</v>
      </c>
      <c r="B84" s="16" t="s">
        <v>1005</v>
      </c>
      <c r="C84" s="138">
        <f t="shared" si="4"/>
        <v>43284</v>
      </c>
      <c r="D84">
        <v>184</v>
      </c>
      <c r="E84">
        <v>44.4</v>
      </c>
      <c r="F84">
        <v>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>
      <c r="A85">
        <v>5</v>
      </c>
      <c r="B85" s="16" t="s">
        <v>1005</v>
      </c>
      <c r="C85" s="138">
        <f t="shared" si="4"/>
        <v>43288</v>
      </c>
      <c r="D85">
        <v>188</v>
      </c>
      <c r="E85">
        <v>65</v>
      </c>
      <c r="F85">
        <v>1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>
      <c r="A86">
        <v>5</v>
      </c>
      <c r="B86" s="16" t="s">
        <v>1005</v>
      </c>
      <c r="C86" s="138">
        <f t="shared" si="4"/>
        <v>43293</v>
      </c>
      <c r="D86">
        <v>193</v>
      </c>
      <c r="E86">
        <v>44.4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>
      <c r="A87">
        <v>5</v>
      </c>
      <c r="B87" s="16" t="s">
        <v>1005</v>
      </c>
      <c r="C87" s="138">
        <f t="shared" si="4"/>
        <v>43306</v>
      </c>
      <c r="D87">
        <v>206</v>
      </c>
      <c r="E87">
        <v>58.1</v>
      </c>
      <c r="F87">
        <v>1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>
      <c r="A88">
        <v>5</v>
      </c>
      <c r="B88" s="16" t="s">
        <v>1005</v>
      </c>
      <c r="C88" s="138">
        <f t="shared" si="4"/>
        <v>43312</v>
      </c>
      <c r="D88">
        <v>212</v>
      </c>
      <c r="E88">
        <v>75.8</v>
      </c>
      <c r="F88">
        <v>1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>
      <c r="A89">
        <v>5</v>
      </c>
      <c r="B89" s="16" t="s">
        <v>1005</v>
      </c>
      <c r="C89" s="138">
        <f t="shared" si="4"/>
        <v>43319</v>
      </c>
      <c r="D89">
        <v>219</v>
      </c>
      <c r="E89">
        <v>56.7</v>
      </c>
      <c r="F89">
        <v>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>
      <c r="A90">
        <v>5</v>
      </c>
      <c r="B90" s="16" t="s">
        <v>1005</v>
      </c>
      <c r="C90" s="138">
        <f t="shared" si="4"/>
        <v>43330</v>
      </c>
      <c r="D90">
        <v>230</v>
      </c>
      <c r="E90">
        <v>45.1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>
      <c r="A91">
        <v>5</v>
      </c>
      <c r="B91" s="16" t="s">
        <v>1005</v>
      </c>
      <c r="C91" s="138">
        <f t="shared" si="4"/>
        <v>43338</v>
      </c>
      <c r="D91">
        <v>238</v>
      </c>
      <c r="E91">
        <v>30.1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>
      <c r="A92">
        <v>5</v>
      </c>
      <c r="B92" s="16" t="s">
        <v>1005</v>
      </c>
      <c r="C92" s="138">
        <f t="shared" si="4"/>
        <v>43341</v>
      </c>
      <c r="D92">
        <v>241</v>
      </c>
      <c r="E92">
        <v>54.7</v>
      </c>
      <c r="F92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>
      <c r="A93">
        <v>5</v>
      </c>
      <c r="B93" s="16" t="s">
        <v>1005</v>
      </c>
      <c r="C93" s="138">
        <f t="shared" si="4"/>
        <v>43349</v>
      </c>
      <c r="D93">
        <v>249</v>
      </c>
      <c r="E93">
        <v>82</v>
      </c>
      <c r="F93">
        <v>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>
      <c r="A94">
        <v>5</v>
      </c>
      <c r="B94" s="16" t="s">
        <v>1005</v>
      </c>
      <c r="C94" s="138">
        <f t="shared" si="4"/>
        <v>43355</v>
      </c>
      <c r="D94">
        <v>255</v>
      </c>
      <c r="E94">
        <v>60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>
      <c r="A95">
        <v>5</v>
      </c>
      <c r="B95" s="16" t="s">
        <v>1005</v>
      </c>
      <c r="C95" s="138">
        <f t="shared" si="4"/>
        <v>43369</v>
      </c>
      <c r="D95">
        <v>269</v>
      </c>
      <c r="E95">
        <v>82</v>
      </c>
      <c r="F95">
        <v>1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>
      <c r="A96">
        <v>5</v>
      </c>
      <c r="B96" s="16" t="s">
        <v>1005</v>
      </c>
      <c r="C96" s="138">
        <f t="shared" si="4"/>
        <v>43371</v>
      </c>
      <c r="D96">
        <v>271</v>
      </c>
      <c r="E96">
        <v>34.200000000000003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>
      <c r="A97">
        <v>5</v>
      </c>
      <c r="B97" s="16" t="s">
        <v>1005</v>
      </c>
      <c r="C97" s="138">
        <f t="shared" si="4"/>
        <v>43405</v>
      </c>
      <c r="D97">
        <v>305</v>
      </c>
      <c r="E97">
        <v>62.9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>
      <c r="A98">
        <v>5</v>
      </c>
      <c r="B98" s="16" t="s">
        <v>1005</v>
      </c>
      <c r="C98" s="138">
        <f t="shared" si="4"/>
        <v>43419</v>
      </c>
      <c r="D98">
        <v>319</v>
      </c>
      <c r="E98">
        <v>35.5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>
      <c r="A99">
        <v>5</v>
      </c>
      <c r="B99" s="16" t="s">
        <v>1005</v>
      </c>
      <c r="C99" s="138">
        <f t="shared" si="4"/>
        <v>43509</v>
      </c>
      <c r="D99">
        <v>409</v>
      </c>
      <c r="E99">
        <v>50.6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>
      <c r="A100">
        <v>5</v>
      </c>
      <c r="B100" s="16" t="s">
        <v>1005</v>
      </c>
      <c r="C100" s="138">
        <f t="shared" si="4"/>
        <v>43545</v>
      </c>
      <c r="D100">
        <v>445</v>
      </c>
      <c r="E100">
        <v>47.8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>
      <c r="A101">
        <v>5</v>
      </c>
      <c r="B101" s="16" t="s">
        <v>1005</v>
      </c>
      <c r="C101" s="138">
        <f t="shared" si="4"/>
        <v>43563</v>
      </c>
      <c r="D101">
        <v>463</v>
      </c>
      <c r="E101">
        <v>61.5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>
      <c r="A102">
        <v>5</v>
      </c>
      <c r="B102" s="16" t="s">
        <v>1005</v>
      </c>
      <c r="C102" s="138">
        <f t="shared" si="4"/>
        <v>43580</v>
      </c>
      <c r="D102">
        <v>480</v>
      </c>
      <c r="E102">
        <v>69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>
      <c r="A103">
        <v>5</v>
      </c>
      <c r="B103" s="16" t="s">
        <v>1005</v>
      </c>
      <c r="C103" s="138">
        <f t="shared" si="4"/>
        <v>43593</v>
      </c>
      <c r="D103">
        <v>493</v>
      </c>
      <c r="E103">
        <v>75.2</v>
      </c>
      <c r="F103">
        <v>1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>
      <c r="A104">
        <v>5</v>
      </c>
      <c r="B104" s="16" t="s">
        <v>1005</v>
      </c>
      <c r="C104" s="138">
        <f t="shared" si="4"/>
        <v>43601</v>
      </c>
      <c r="D104">
        <v>501</v>
      </c>
      <c r="E104">
        <v>71.7</v>
      </c>
      <c r="F104">
        <v>1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>
      <c r="A105">
        <v>5</v>
      </c>
      <c r="B105" s="16" t="s">
        <v>1005</v>
      </c>
      <c r="C105" s="138">
        <f t="shared" si="4"/>
        <v>43609</v>
      </c>
      <c r="D105">
        <v>509</v>
      </c>
      <c r="E105">
        <v>47.8</v>
      </c>
      <c r="F105">
        <v>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>
      <c r="A106">
        <v>5</v>
      </c>
      <c r="B106" s="16" t="s">
        <v>1005</v>
      </c>
      <c r="C106" s="138">
        <f t="shared" si="4"/>
        <v>43616</v>
      </c>
      <c r="D106">
        <v>516</v>
      </c>
      <c r="E106">
        <v>69</v>
      </c>
      <c r="F106">
        <v>1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>
      <c r="A107">
        <v>5</v>
      </c>
      <c r="B107" s="16" t="s">
        <v>1005</v>
      </c>
      <c r="C107" s="138">
        <f t="shared" si="4"/>
        <v>43623</v>
      </c>
      <c r="D107">
        <v>523</v>
      </c>
      <c r="E107">
        <v>69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>
      <c r="A108">
        <v>5</v>
      </c>
      <c r="B108" s="16" t="s">
        <v>1005</v>
      </c>
      <c r="C108" s="138">
        <f t="shared" si="4"/>
        <v>43633</v>
      </c>
      <c r="D108">
        <v>533</v>
      </c>
      <c r="E108">
        <v>102.5</v>
      </c>
      <c r="F108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>
      <c r="A109">
        <v>5</v>
      </c>
      <c r="B109" s="16" t="s">
        <v>1005</v>
      </c>
      <c r="C109" s="138">
        <f t="shared" si="4"/>
        <v>43640</v>
      </c>
      <c r="D109">
        <v>540</v>
      </c>
      <c r="E109">
        <v>86.1</v>
      </c>
      <c r="F109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>
      <c r="A110">
        <v>5</v>
      </c>
      <c r="B110" s="16" t="s">
        <v>1005</v>
      </c>
      <c r="C110" s="138">
        <f t="shared" si="4"/>
        <v>43648</v>
      </c>
      <c r="D110">
        <v>548</v>
      </c>
      <c r="E110">
        <v>116.1</v>
      </c>
      <c r="F110">
        <v>1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>
      <c r="A111">
        <v>5</v>
      </c>
      <c r="B111" s="16" t="s">
        <v>1005</v>
      </c>
      <c r="C111" s="138">
        <f t="shared" si="4"/>
        <v>43658</v>
      </c>
      <c r="D111">
        <v>558</v>
      </c>
      <c r="E111">
        <v>85.4</v>
      </c>
      <c r="F111">
        <v>1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>
      <c r="A112">
        <v>5</v>
      </c>
      <c r="B112" s="16" t="s">
        <v>1005</v>
      </c>
      <c r="C112" s="138">
        <f t="shared" si="4"/>
        <v>43665</v>
      </c>
      <c r="D112">
        <v>565</v>
      </c>
      <c r="E112">
        <v>68.3</v>
      </c>
      <c r="F112">
        <v>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>
      <c r="A113">
        <v>5</v>
      </c>
      <c r="B113" s="16" t="s">
        <v>1005</v>
      </c>
      <c r="C113" s="138">
        <f t="shared" si="4"/>
        <v>43677</v>
      </c>
      <c r="D113">
        <v>577</v>
      </c>
      <c r="E113">
        <v>100</v>
      </c>
      <c r="F113">
        <v>1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>
      <c r="A114">
        <v>5</v>
      </c>
      <c r="B114" s="16" t="s">
        <v>1005</v>
      </c>
      <c r="C114" s="138">
        <f t="shared" si="4"/>
        <v>43700</v>
      </c>
      <c r="D114">
        <v>600</v>
      </c>
      <c r="E114" s="139">
        <v>90.2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>
      <c r="A115">
        <v>5</v>
      </c>
      <c r="B115" s="16" t="s">
        <v>1005</v>
      </c>
      <c r="C115" s="138">
        <f t="shared" si="4"/>
        <v>43713</v>
      </c>
      <c r="D115">
        <v>613</v>
      </c>
      <c r="E115" s="139">
        <v>99.1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>
      <c r="A116">
        <v>5</v>
      </c>
      <c r="B116" s="16" t="s">
        <v>1005</v>
      </c>
      <c r="C116" s="138">
        <f t="shared" si="4"/>
        <v>43718</v>
      </c>
      <c r="D116">
        <v>618</v>
      </c>
      <c r="E116" s="139">
        <v>75.2</v>
      </c>
      <c r="F116">
        <v>1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>
      <c r="A117">
        <v>5</v>
      </c>
      <c r="B117" s="16" t="s">
        <v>1005</v>
      </c>
      <c r="C117" s="138">
        <f t="shared" si="4"/>
        <v>43735</v>
      </c>
      <c r="D117">
        <v>635</v>
      </c>
      <c r="E117" s="139">
        <v>80.599999999999994</v>
      </c>
      <c r="F117">
        <v>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>
      <c r="A118">
        <v>5</v>
      </c>
      <c r="B118" s="16" t="s">
        <v>1005</v>
      </c>
      <c r="C118" s="138">
        <f t="shared" ref="C118:C171" si="5">DATE(2018,1,1) + D118-1</f>
        <v>43748</v>
      </c>
      <c r="D118">
        <v>648</v>
      </c>
      <c r="E118" s="139">
        <v>66.3</v>
      </c>
      <c r="F118">
        <v>1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>
      <c r="A119">
        <v>5</v>
      </c>
      <c r="B119" s="16" t="s">
        <v>1005</v>
      </c>
      <c r="C119" s="138">
        <f t="shared" si="5"/>
        <v>43762</v>
      </c>
      <c r="D119">
        <v>662</v>
      </c>
      <c r="E119" s="139">
        <v>85.4</v>
      </c>
      <c r="F119">
        <v>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>
      <c r="A120">
        <v>5</v>
      </c>
      <c r="B120" s="16" t="s">
        <v>1005</v>
      </c>
      <c r="C120" s="138">
        <f t="shared" si="5"/>
        <v>43784</v>
      </c>
      <c r="D120">
        <v>684</v>
      </c>
      <c r="E120" s="139">
        <v>95.6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>
      <c r="A121">
        <v>6</v>
      </c>
      <c r="B121" s="16" t="s">
        <v>1006</v>
      </c>
      <c r="C121" s="138">
        <f t="shared" si="5"/>
        <v>43207</v>
      </c>
      <c r="D121">
        <v>107</v>
      </c>
      <c r="E121" s="236">
        <v>19.79</v>
      </c>
      <c r="F121">
        <v>1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>
      <c r="A122">
        <v>6</v>
      </c>
      <c r="B122" s="16" t="s">
        <v>1006</v>
      </c>
      <c r="C122" s="138">
        <f t="shared" si="5"/>
        <v>43208</v>
      </c>
      <c r="D122">
        <v>108</v>
      </c>
      <c r="E122" s="236">
        <v>19.79</v>
      </c>
      <c r="F122">
        <v>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>
      <c r="A123">
        <v>6</v>
      </c>
      <c r="B123" s="16" t="s">
        <v>1006</v>
      </c>
      <c r="C123" s="138">
        <f t="shared" si="5"/>
        <v>43209</v>
      </c>
      <c r="D123">
        <v>109</v>
      </c>
      <c r="E123" s="236">
        <v>19.79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>
      <c r="A124">
        <v>6</v>
      </c>
      <c r="B124" s="16" t="s">
        <v>1006</v>
      </c>
      <c r="C124" s="138">
        <f t="shared" si="5"/>
        <v>43210</v>
      </c>
      <c r="D124">
        <v>110</v>
      </c>
      <c r="E124" s="236">
        <v>19.79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>
      <c r="A125">
        <v>6</v>
      </c>
      <c r="B125" s="16" t="s">
        <v>1006</v>
      </c>
      <c r="C125" s="138">
        <f t="shared" si="5"/>
        <v>43211</v>
      </c>
      <c r="D125">
        <v>111</v>
      </c>
      <c r="E125" s="236">
        <v>19.79</v>
      </c>
      <c r="F125">
        <v>1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>
      <c r="A126">
        <v>6</v>
      </c>
      <c r="B126" s="16" t="s">
        <v>1006</v>
      </c>
      <c r="C126" s="138">
        <f t="shared" si="5"/>
        <v>43212</v>
      </c>
      <c r="D126">
        <v>112</v>
      </c>
      <c r="E126" s="236">
        <v>19.79</v>
      </c>
      <c r="F126">
        <v>1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>
      <c r="A127">
        <v>6</v>
      </c>
      <c r="B127" s="16" t="s">
        <v>1006</v>
      </c>
      <c r="C127" s="138">
        <f t="shared" si="5"/>
        <v>43213</v>
      </c>
      <c r="D127">
        <v>113</v>
      </c>
      <c r="E127" s="236">
        <v>19.79</v>
      </c>
      <c r="F127">
        <v>1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>
      <c r="A128">
        <v>6</v>
      </c>
      <c r="B128" s="16" t="s">
        <v>1006</v>
      </c>
      <c r="C128" s="138">
        <f t="shared" si="5"/>
        <v>43214</v>
      </c>
      <c r="D128">
        <v>114</v>
      </c>
      <c r="E128" s="236">
        <v>19.79</v>
      </c>
      <c r="F128">
        <v>1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>
      <c r="A129">
        <v>6</v>
      </c>
      <c r="B129" s="16" t="s">
        <v>1006</v>
      </c>
      <c r="C129" s="138">
        <f t="shared" si="5"/>
        <v>43215</v>
      </c>
      <c r="D129">
        <v>115</v>
      </c>
      <c r="E129" s="236">
        <v>19.79</v>
      </c>
      <c r="F129">
        <v>1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>
      <c r="A130">
        <v>6</v>
      </c>
      <c r="B130" s="16" t="s">
        <v>1006</v>
      </c>
      <c r="C130" s="138">
        <f t="shared" si="5"/>
        <v>43216</v>
      </c>
      <c r="D130">
        <v>116</v>
      </c>
      <c r="E130" s="236">
        <v>19.79</v>
      </c>
      <c r="F130">
        <v>1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>
      <c r="A131">
        <v>6</v>
      </c>
      <c r="B131" s="16" t="s">
        <v>1006</v>
      </c>
      <c r="C131" s="138">
        <f t="shared" si="5"/>
        <v>43217</v>
      </c>
      <c r="D131">
        <v>117</v>
      </c>
      <c r="E131" s="236">
        <v>19.79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>
      <c r="A132">
        <v>6</v>
      </c>
      <c r="B132" s="16" t="s">
        <v>1006</v>
      </c>
      <c r="C132" s="138">
        <f t="shared" si="5"/>
        <v>43218</v>
      </c>
      <c r="D132">
        <v>118</v>
      </c>
      <c r="E132" s="236">
        <v>19.79</v>
      </c>
      <c r="F132">
        <v>1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>
      <c r="A133">
        <v>6</v>
      </c>
      <c r="B133" s="16" t="s">
        <v>1006</v>
      </c>
      <c r="C133" s="138">
        <f t="shared" si="5"/>
        <v>43219</v>
      </c>
      <c r="D133">
        <v>119</v>
      </c>
      <c r="E133" s="236">
        <v>19.79</v>
      </c>
      <c r="F133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>
      <c r="A134">
        <v>6</v>
      </c>
      <c r="B134" s="16" t="s">
        <v>1006</v>
      </c>
      <c r="C134" s="138">
        <f t="shared" si="5"/>
        <v>43220</v>
      </c>
      <c r="D134">
        <v>120</v>
      </c>
      <c r="E134" s="236">
        <v>19.79</v>
      </c>
      <c r="F134">
        <v>1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>
      <c r="A135">
        <v>6</v>
      </c>
      <c r="B135" s="16" t="s">
        <v>1006</v>
      </c>
      <c r="C135" s="138">
        <f t="shared" si="5"/>
        <v>43221</v>
      </c>
      <c r="D135">
        <v>121</v>
      </c>
      <c r="E135" s="236">
        <v>19.79</v>
      </c>
      <c r="F135">
        <v>1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>
      <c r="A136">
        <v>6</v>
      </c>
      <c r="B136" s="16" t="s">
        <v>1006</v>
      </c>
      <c r="C136" s="138">
        <f t="shared" si="5"/>
        <v>43222</v>
      </c>
      <c r="D136">
        <v>122</v>
      </c>
      <c r="E136" s="236">
        <v>19.79</v>
      </c>
      <c r="F136">
        <v>1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>
      <c r="A137">
        <v>6</v>
      </c>
      <c r="B137" s="16" t="s">
        <v>1006</v>
      </c>
      <c r="C137" s="138">
        <f t="shared" si="5"/>
        <v>43224</v>
      </c>
      <c r="D137">
        <v>124</v>
      </c>
      <c r="E137" s="139">
        <v>135.80000000000001</v>
      </c>
      <c r="F137">
        <v>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>
      <c r="A138">
        <v>6</v>
      </c>
      <c r="B138" s="16" t="s">
        <v>1006</v>
      </c>
      <c r="C138" s="138">
        <f t="shared" si="5"/>
        <v>43236</v>
      </c>
      <c r="D138">
        <v>136</v>
      </c>
      <c r="E138" s="139">
        <v>50.5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>
      <c r="A139">
        <v>6</v>
      </c>
      <c r="B139" s="16" t="s">
        <v>1006</v>
      </c>
      <c r="C139" s="138">
        <f t="shared" si="5"/>
        <v>43245</v>
      </c>
      <c r="D139">
        <v>145</v>
      </c>
      <c r="E139" s="139">
        <v>45.2</v>
      </c>
      <c r="F139">
        <v>1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>
      <c r="A140">
        <v>6</v>
      </c>
      <c r="B140" s="16" t="s">
        <v>1006</v>
      </c>
      <c r="C140" s="138">
        <f t="shared" si="5"/>
        <v>43255</v>
      </c>
      <c r="D140">
        <v>155</v>
      </c>
      <c r="E140" s="139">
        <v>47</v>
      </c>
      <c r="F140">
        <v>1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>
      <c r="A141">
        <v>6</v>
      </c>
      <c r="B141" s="16" t="s">
        <v>1006</v>
      </c>
      <c r="C141" s="138">
        <f t="shared" si="5"/>
        <v>43264</v>
      </c>
      <c r="D141">
        <v>164</v>
      </c>
      <c r="E141" s="139">
        <v>47.6</v>
      </c>
      <c r="F141">
        <v>1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>
      <c r="A142">
        <v>6</v>
      </c>
      <c r="B142" s="16" t="s">
        <v>1006</v>
      </c>
      <c r="C142" s="138">
        <f t="shared" si="5"/>
        <v>43276</v>
      </c>
      <c r="D142">
        <v>176</v>
      </c>
      <c r="E142" s="139">
        <v>42</v>
      </c>
      <c r="F142">
        <v>1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>
      <c r="A143">
        <v>6</v>
      </c>
      <c r="B143" s="16" t="s">
        <v>1006</v>
      </c>
      <c r="C143" s="138">
        <f t="shared" si="5"/>
        <v>43283</v>
      </c>
      <c r="D143">
        <v>183</v>
      </c>
      <c r="E143" s="139">
        <v>60</v>
      </c>
      <c r="F143">
        <v>1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>
      <c r="A144">
        <v>6</v>
      </c>
      <c r="B144" s="16" t="s">
        <v>1006</v>
      </c>
      <c r="C144" s="138">
        <f t="shared" si="5"/>
        <v>43292</v>
      </c>
      <c r="D144">
        <v>192</v>
      </c>
      <c r="E144" s="139">
        <v>65</v>
      </c>
      <c r="F144">
        <v>1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>
      <c r="A145">
        <v>6</v>
      </c>
      <c r="B145" s="16" t="s">
        <v>1006</v>
      </c>
      <c r="C145" s="138">
        <f t="shared" si="5"/>
        <v>43305</v>
      </c>
      <c r="D145">
        <v>205</v>
      </c>
      <c r="E145" s="139">
        <v>80</v>
      </c>
      <c r="F145">
        <v>1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>
      <c r="A146">
        <v>6</v>
      </c>
      <c r="B146" s="16" t="s">
        <v>1006</v>
      </c>
      <c r="C146" s="138">
        <f t="shared" si="5"/>
        <v>43312</v>
      </c>
      <c r="D146">
        <v>212</v>
      </c>
      <c r="E146" s="139">
        <v>75</v>
      </c>
      <c r="F146">
        <v>1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>
      <c r="A147">
        <v>6</v>
      </c>
      <c r="B147" s="16" t="s">
        <v>1006</v>
      </c>
      <c r="C147" s="138">
        <f t="shared" si="5"/>
        <v>43320</v>
      </c>
      <c r="D147">
        <v>220</v>
      </c>
      <c r="E147" s="139">
        <v>65</v>
      </c>
      <c r="F147">
        <v>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>
      <c r="A148">
        <v>6</v>
      </c>
      <c r="B148" s="16" t="s">
        <v>1006</v>
      </c>
      <c r="C148" s="138">
        <f t="shared" si="5"/>
        <v>43328</v>
      </c>
      <c r="D148">
        <v>228</v>
      </c>
      <c r="E148" s="139">
        <v>46</v>
      </c>
      <c r="F148">
        <v>1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>
      <c r="A149">
        <v>6</v>
      </c>
      <c r="B149" s="16" t="s">
        <v>1006</v>
      </c>
      <c r="C149" s="138">
        <f t="shared" si="5"/>
        <v>43341</v>
      </c>
      <c r="D149">
        <v>241</v>
      </c>
      <c r="E149" s="139">
        <v>73</v>
      </c>
      <c r="F149">
        <v>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>
      <c r="A150">
        <v>6</v>
      </c>
      <c r="B150" s="16" t="s">
        <v>1006</v>
      </c>
      <c r="C150" s="138">
        <f t="shared" si="5"/>
        <v>43350</v>
      </c>
      <c r="D150">
        <v>250</v>
      </c>
      <c r="E150" s="139">
        <v>46</v>
      </c>
      <c r="F150">
        <v>1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</row>
    <row r="151" spans="1:25">
      <c r="A151">
        <v>6</v>
      </c>
      <c r="B151" s="16" t="s">
        <v>1006</v>
      </c>
      <c r="C151" s="138">
        <f t="shared" si="5"/>
        <v>43355</v>
      </c>
      <c r="D151">
        <v>255</v>
      </c>
      <c r="E151" s="139">
        <v>65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>
      <c r="A152">
        <v>6</v>
      </c>
      <c r="B152" s="16" t="s">
        <v>1006</v>
      </c>
      <c r="C152" s="138">
        <f t="shared" si="5"/>
        <v>43368</v>
      </c>
      <c r="D152">
        <v>268</v>
      </c>
      <c r="E152" s="139">
        <v>85</v>
      </c>
      <c r="F152">
        <v>1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>
      <c r="A153">
        <v>6</v>
      </c>
      <c r="B153" s="16" t="s">
        <v>1006</v>
      </c>
      <c r="C153" s="138">
        <f t="shared" si="5"/>
        <v>43399</v>
      </c>
      <c r="D153">
        <v>299</v>
      </c>
      <c r="E153" s="139">
        <v>65</v>
      </c>
      <c r="F153">
        <v>1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>
      <c r="A154">
        <v>6</v>
      </c>
      <c r="B154" s="16" t="s">
        <v>1006</v>
      </c>
      <c r="C154" s="138">
        <f t="shared" si="5"/>
        <v>43419</v>
      </c>
      <c r="D154">
        <v>319</v>
      </c>
      <c r="E154" s="139">
        <v>60</v>
      </c>
      <c r="F154">
        <v>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>
      <c r="A155">
        <v>6</v>
      </c>
      <c r="B155" s="16" t="s">
        <v>1006</v>
      </c>
      <c r="C155" s="138">
        <f t="shared" si="5"/>
        <v>43558</v>
      </c>
      <c r="D155">
        <v>458</v>
      </c>
      <c r="E155" s="139">
        <v>80</v>
      </c>
      <c r="F155">
        <v>1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>
      <c r="A156">
        <v>6</v>
      </c>
      <c r="B156" s="16" t="s">
        <v>1006</v>
      </c>
      <c r="C156" s="138">
        <f t="shared" si="5"/>
        <v>43574</v>
      </c>
      <c r="D156">
        <v>474</v>
      </c>
      <c r="E156" s="139">
        <v>80</v>
      </c>
      <c r="F156">
        <v>1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>
      <c r="A157">
        <v>6</v>
      </c>
      <c r="B157" s="16" t="s">
        <v>1006</v>
      </c>
      <c r="C157" s="138">
        <f t="shared" si="5"/>
        <v>43589</v>
      </c>
      <c r="D157">
        <v>489</v>
      </c>
      <c r="E157" s="139">
        <v>80</v>
      </c>
      <c r="F157">
        <v>1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>
      <c r="A158">
        <v>6</v>
      </c>
      <c r="B158" s="16" t="s">
        <v>1006</v>
      </c>
      <c r="C158" s="138">
        <f t="shared" si="5"/>
        <v>43600</v>
      </c>
      <c r="D158">
        <v>500</v>
      </c>
      <c r="E158" s="139">
        <v>110</v>
      </c>
      <c r="F158">
        <v>1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>
      <c r="A159">
        <v>6</v>
      </c>
      <c r="B159" s="16" t="s">
        <v>1006</v>
      </c>
      <c r="C159" s="138">
        <f t="shared" si="5"/>
        <v>43615</v>
      </c>
      <c r="D159">
        <v>515</v>
      </c>
      <c r="E159" s="139">
        <v>120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>
      <c r="A160">
        <v>6</v>
      </c>
      <c r="B160" s="16" t="s">
        <v>1006</v>
      </c>
      <c r="C160" s="138">
        <f t="shared" si="5"/>
        <v>43628</v>
      </c>
      <c r="D160">
        <v>528</v>
      </c>
      <c r="E160" s="139">
        <v>100</v>
      </c>
      <c r="F160">
        <v>1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>
      <c r="A161">
        <v>6</v>
      </c>
      <c r="B161" s="16" t="s">
        <v>1006</v>
      </c>
      <c r="C161" s="138">
        <f t="shared" si="5"/>
        <v>43637</v>
      </c>
      <c r="D161">
        <v>537</v>
      </c>
      <c r="E161" s="139">
        <v>120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>
      <c r="A162">
        <v>6</v>
      </c>
      <c r="B162" s="16" t="s">
        <v>1006</v>
      </c>
      <c r="C162" s="138">
        <f t="shared" si="5"/>
        <v>43649</v>
      </c>
      <c r="D162">
        <v>549</v>
      </c>
      <c r="E162" s="139">
        <v>130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>
      <c r="A163">
        <v>6</v>
      </c>
      <c r="B163" s="16" t="s">
        <v>1006</v>
      </c>
      <c r="C163" s="138">
        <f t="shared" si="5"/>
        <v>43663</v>
      </c>
      <c r="D163">
        <v>563</v>
      </c>
      <c r="E163" s="139">
        <v>130</v>
      </c>
      <c r="F163">
        <v>1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>
      <c r="A164">
        <v>6</v>
      </c>
      <c r="B164" s="16" t="s">
        <v>1006</v>
      </c>
      <c r="C164" s="138">
        <f t="shared" si="5"/>
        <v>43678</v>
      </c>
      <c r="D164">
        <v>578</v>
      </c>
      <c r="E164" s="139">
        <v>100</v>
      </c>
      <c r="F164">
        <v>1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>
      <c r="A165">
        <v>6</v>
      </c>
      <c r="B165" s="16" t="s">
        <v>1006</v>
      </c>
      <c r="C165" s="138">
        <f t="shared" si="5"/>
        <v>43692</v>
      </c>
      <c r="D165">
        <v>592</v>
      </c>
      <c r="E165" s="139">
        <v>100</v>
      </c>
      <c r="F165">
        <v>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>
      <c r="A166">
        <v>6</v>
      </c>
      <c r="B166" s="16" t="s">
        <v>1006</v>
      </c>
      <c r="C166" s="138">
        <f t="shared" si="5"/>
        <v>43704</v>
      </c>
      <c r="D166">
        <v>604</v>
      </c>
      <c r="E166" s="139">
        <v>108</v>
      </c>
      <c r="F166">
        <v>1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>
      <c r="A167">
        <v>6</v>
      </c>
      <c r="B167" s="16" t="s">
        <v>1006</v>
      </c>
      <c r="C167" s="138">
        <f t="shared" si="5"/>
        <v>43718</v>
      </c>
      <c r="D167">
        <v>618</v>
      </c>
      <c r="E167" s="139">
        <v>110</v>
      </c>
      <c r="F167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>
      <c r="A168">
        <v>6</v>
      </c>
      <c r="B168" s="16" t="s">
        <v>1006</v>
      </c>
      <c r="C168" s="138">
        <f t="shared" si="5"/>
        <v>43732</v>
      </c>
      <c r="D168">
        <v>632</v>
      </c>
      <c r="E168" s="139">
        <v>110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>
      <c r="A169">
        <v>6</v>
      </c>
      <c r="B169" s="16" t="s">
        <v>1006</v>
      </c>
      <c r="C169" s="138">
        <f t="shared" si="5"/>
        <v>43756</v>
      </c>
      <c r="D169">
        <v>656</v>
      </c>
      <c r="E169" s="139">
        <v>110</v>
      </c>
      <c r="F169">
        <v>1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>
      <c r="A170">
        <v>6</v>
      </c>
      <c r="B170" s="16" t="s">
        <v>1006</v>
      </c>
      <c r="C170" s="138">
        <f t="shared" si="5"/>
        <v>43777</v>
      </c>
      <c r="D170">
        <v>677</v>
      </c>
      <c r="E170" s="139">
        <v>125</v>
      </c>
      <c r="F170">
        <v>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>
      <c r="A171">
        <v>6</v>
      </c>
      <c r="B171" s="16" t="s">
        <v>1006</v>
      </c>
      <c r="C171" s="138">
        <f t="shared" si="5"/>
        <v>43879</v>
      </c>
      <c r="D171">
        <v>779</v>
      </c>
      <c r="E171" s="139">
        <v>50.5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107"/>
  <sheetViews>
    <sheetView topLeftCell="A82" workbookViewId="0">
      <selection activeCell="J104" sqref="J104"/>
    </sheetView>
  </sheetViews>
  <sheetFormatPr defaultColWidth="9.140625" defaultRowHeight="15"/>
  <cols>
    <col min="1" max="1" width="13.85546875" style="171" customWidth="1"/>
    <col min="2" max="2" width="21.7109375" style="171" customWidth="1"/>
    <col min="3" max="3" width="15.28515625" style="171" customWidth="1"/>
    <col min="4" max="5" width="9.140625" style="171"/>
    <col min="6" max="6" width="16.85546875" style="171" customWidth="1"/>
    <col min="7" max="16384" width="9.140625" style="171"/>
  </cols>
  <sheetData>
    <row r="1" spans="1:6">
      <c r="A1" s="172" t="s">
        <v>144</v>
      </c>
      <c r="B1" s="172" t="s">
        <v>145</v>
      </c>
      <c r="C1" s="172" t="s">
        <v>126</v>
      </c>
      <c r="D1" s="172" t="s">
        <v>199</v>
      </c>
      <c r="E1" s="172" t="s">
        <v>200</v>
      </c>
      <c r="F1" s="172" t="s">
        <v>201</v>
      </c>
    </row>
    <row r="2" spans="1:6" ht="18">
      <c r="A2" s="171">
        <v>1</v>
      </c>
      <c r="B2" s="223" t="s">
        <v>63</v>
      </c>
      <c r="C2" s="171">
        <v>8</v>
      </c>
      <c r="D2" s="164">
        <v>22</v>
      </c>
      <c r="E2" s="171">
        <v>2</v>
      </c>
      <c r="F2" s="171">
        <v>10</v>
      </c>
    </row>
    <row r="3" spans="1:6" ht="18">
      <c r="A3" s="171">
        <v>1</v>
      </c>
      <c r="B3" s="223" t="s">
        <v>63</v>
      </c>
      <c r="C3" s="171">
        <v>7</v>
      </c>
      <c r="D3" s="164">
        <v>22</v>
      </c>
      <c r="E3" s="171">
        <v>2</v>
      </c>
      <c r="F3" s="171">
        <v>10</v>
      </c>
    </row>
    <row r="4" spans="1:6" ht="18">
      <c r="A4" s="171">
        <v>1</v>
      </c>
      <c r="B4" s="223" t="s">
        <v>63</v>
      </c>
      <c r="C4" s="171">
        <v>6</v>
      </c>
      <c r="D4" s="164">
        <v>22</v>
      </c>
      <c r="E4" s="171">
        <v>2</v>
      </c>
      <c r="F4" s="171">
        <v>10</v>
      </c>
    </row>
    <row r="5" spans="1:6" ht="18">
      <c r="A5" s="171">
        <v>1</v>
      </c>
      <c r="B5" s="223" t="s">
        <v>63</v>
      </c>
      <c r="C5" s="171">
        <v>5</v>
      </c>
      <c r="D5" s="164">
        <v>22</v>
      </c>
      <c r="E5" s="171">
        <v>2</v>
      </c>
      <c r="F5" s="171">
        <v>10</v>
      </c>
    </row>
    <row r="6" spans="1:6" ht="18">
      <c r="A6" s="171">
        <v>1</v>
      </c>
      <c r="B6" s="223" t="s">
        <v>63</v>
      </c>
      <c r="C6" s="171">
        <v>4</v>
      </c>
      <c r="D6" s="164">
        <v>22</v>
      </c>
      <c r="E6" s="171">
        <v>2</v>
      </c>
      <c r="F6" s="171">
        <v>10</v>
      </c>
    </row>
    <row r="7" spans="1:6" ht="18">
      <c r="A7" s="171">
        <v>1</v>
      </c>
      <c r="B7" s="223" t="s">
        <v>63</v>
      </c>
      <c r="C7" s="171">
        <v>3</v>
      </c>
      <c r="D7" s="164">
        <v>22</v>
      </c>
      <c r="E7" s="171">
        <v>2</v>
      </c>
      <c r="F7" s="171">
        <v>10</v>
      </c>
    </row>
    <row r="8" spans="1:6" ht="18">
      <c r="A8" s="171">
        <v>1</v>
      </c>
      <c r="B8" s="223" t="s">
        <v>63</v>
      </c>
      <c r="C8" s="171">
        <v>2</v>
      </c>
      <c r="D8" s="164">
        <v>22</v>
      </c>
      <c r="E8" s="171">
        <v>2</v>
      </c>
      <c r="F8" s="171">
        <v>10</v>
      </c>
    </row>
    <row r="9" spans="1:6" ht="18">
      <c r="A9" s="171">
        <v>1</v>
      </c>
      <c r="B9" s="223" t="s">
        <v>63</v>
      </c>
      <c r="C9" s="171">
        <v>1</v>
      </c>
      <c r="D9" s="164">
        <v>22</v>
      </c>
      <c r="E9" s="171">
        <v>2</v>
      </c>
      <c r="F9" s="171">
        <v>10</v>
      </c>
    </row>
    <row r="10" spans="1:6" ht="18">
      <c r="A10" s="171">
        <v>2</v>
      </c>
      <c r="B10" s="170" t="s">
        <v>71</v>
      </c>
      <c r="C10" s="171">
        <v>8</v>
      </c>
      <c r="D10" s="164">
        <v>22</v>
      </c>
      <c r="E10" s="171">
        <v>2</v>
      </c>
      <c r="F10" s="171">
        <v>10</v>
      </c>
    </row>
    <row r="11" spans="1:6" ht="18">
      <c r="A11" s="171">
        <v>2</v>
      </c>
      <c r="B11" s="223" t="s">
        <v>71</v>
      </c>
      <c r="C11" s="171">
        <v>7</v>
      </c>
      <c r="D11" s="164">
        <v>22</v>
      </c>
      <c r="E11" s="171">
        <v>2</v>
      </c>
      <c r="F11" s="171">
        <v>10</v>
      </c>
    </row>
    <row r="12" spans="1:6" ht="18">
      <c r="A12" s="171">
        <v>2</v>
      </c>
      <c r="B12" s="170" t="s">
        <v>71</v>
      </c>
      <c r="C12" s="171">
        <v>6</v>
      </c>
      <c r="D12" s="164">
        <v>22</v>
      </c>
      <c r="E12" s="171">
        <v>2</v>
      </c>
      <c r="F12" s="171">
        <v>10</v>
      </c>
    </row>
    <row r="13" spans="1:6" ht="18">
      <c r="A13" s="171">
        <v>2</v>
      </c>
      <c r="B13" s="223" t="s">
        <v>71</v>
      </c>
      <c r="C13" s="171">
        <v>5</v>
      </c>
      <c r="D13" s="164">
        <v>22</v>
      </c>
      <c r="E13" s="171">
        <v>2</v>
      </c>
      <c r="F13" s="171">
        <v>10</v>
      </c>
    </row>
    <row r="14" spans="1:6" ht="18">
      <c r="A14" s="171">
        <v>2</v>
      </c>
      <c r="B14" s="170" t="s">
        <v>71</v>
      </c>
      <c r="C14" s="171">
        <v>4</v>
      </c>
      <c r="D14" s="164">
        <v>22</v>
      </c>
      <c r="E14" s="171">
        <v>2</v>
      </c>
      <c r="F14" s="171">
        <v>10</v>
      </c>
    </row>
    <row r="15" spans="1:6" ht="18">
      <c r="A15" s="171">
        <v>2</v>
      </c>
      <c r="B15" s="223" t="s">
        <v>71</v>
      </c>
      <c r="C15" s="171">
        <v>3</v>
      </c>
      <c r="D15" s="164">
        <v>22</v>
      </c>
      <c r="E15" s="171">
        <v>2</v>
      </c>
      <c r="F15" s="171">
        <v>10</v>
      </c>
    </row>
    <row r="16" spans="1:6" ht="18">
      <c r="A16" s="171">
        <v>2</v>
      </c>
      <c r="B16" s="170" t="s">
        <v>71</v>
      </c>
      <c r="C16" s="171">
        <v>2</v>
      </c>
      <c r="D16" s="164">
        <v>22</v>
      </c>
      <c r="E16" s="171">
        <v>2</v>
      </c>
      <c r="F16" s="171">
        <v>10</v>
      </c>
    </row>
    <row r="17" spans="1:6" ht="18">
      <c r="A17" s="171">
        <v>2</v>
      </c>
      <c r="B17" s="223" t="s">
        <v>71</v>
      </c>
      <c r="C17" s="171">
        <v>1</v>
      </c>
      <c r="D17" s="164">
        <v>22</v>
      </c>
      <c r="E17" s="171">
        <v>2</v>
      </c>
      <c r="F17" s="171">
        <v>10</v>
      </c>
    </row>
    <row r="18" spans="1:6" ht="18">
      <c r="A18" s="171">
        <v>3</v>
      </c>
      <c r="B18" s="223" t="s">
        <v>79</v>
      </c>
      <c r="C18" s="171">
        <v>8</v>
      </c>
      <c r="D18" s="164">
        <v>22</v>
      </c>
      <c r="E18" s="171">
        <v>2</v>
      </c>
      <c r="F18" s="171">
        <v>10</v>
      </c>
    </row>
    <row r="19" spans="1:6" ht="18">
      <c r="A19" s="171">
        <v>3</v>
      </c>
      <c r="B19" s="223" t="s">
        <v>79</v>
      </c>
      <c r="C19" s="171">
        <v>7</v>
      </c>
      <c r="D19" s="164">
        <v>22</v>
      </c>
      <c r="E19" s="171">
        <v>2</v>
      </c>
      <c r="F19" s="171">
        <v>10</v>
      </c>
    </row>
    <row r="20" spans="1:6" ht="18">
      <c r="A20" s="171">
        <v>3</v>
      </c>
      <c r="B20" s="223" t="s">
        <v>79</v>
      </c>
      <c r="C20" s="171">
        <v>6</v>
      </c>
      <c r="D20" s="164">
        <v>22</v>
      </c>
      <c r="E20" s="171">
        <v>2</v>
      </c>
      <c r="F20" s="171">
        <v>10</v>
      </c>
    </row>
    <row r="21" spans="1:6" ht="18">
      <c r="A21" s="171">
        <v>3</v>
      </c>
      <c r="B21" s="223" t="s">
        <v>79</v>
      </c>
      <c r="C21" s="171">
        <v>5</v>
      </c>
      <c r="D21" s="164">
        <v>22</v>
      </c>
      <c r="E21" s="171">
        <v>2</v>
      </c>
      <c r="F21" s="171">
        <v>10</v>
      </c>
    </row>
    <row r="22" spans="1:6" ht="18">
      <c r="A22" s="171">
        <v>3</v>
      </c>
      <c r="B22" s="223" t="s">
        <v>79</v>
      </c>
      <c r="C22" s="171">
        <v>4</v>
      </c>
      <c r="D22" s="164">
        <v>22</v>
      </c>
      <c r="E22" s="171">
        <v>2</v>
      </c>
      <c r="F22" s="171">
        <v>10</v>
      </c>
    </row>
    <row r="23" spans="1:6" ht="18">
      <c r="A23" s="171">
        <v>3</v>
      </c>
      <c r="B23" s="223" t="s">
        <v>79</v>
      </c>
      <c r="C23" s="171">
        <v>3</v>
      </c>
      <c r="D23" s="164">
        <v>22</v>
      </c>
      <c r="E23" s="171">
        <v>2</v>
      </c>
      <c r="F23" s="171">
        <v>10</v>
      </c>
    </row>
    <row r="24" spans="1:6" ht="18">
      <c r="A24" s="171">
        <v>3</v>
      </c>
      <c r="B24" s="223" t="s">
        <v>79</v>
      </c>
      <c r="C24" s="171">
        <v>2</v>
      </c>
      <c r="D24" s="164">
        <v>22</v>
      </c>
      <c r="E24" s="171">
        <v>2</v>
      </c>
      <c r="F24" s="171">
        <v>10</v>
      </c>
    </row>
    <row r="25" spans="1:6" ht="18">
      <c r="A25" s="171">
        <v>3</v>
      </c>
      <c r="B25" s="223" t="s">
        <v>79</v>
      </c>
      <c r="C25" s="171">
        <v>1</v>
      </c>
      <c r="D25" s="164">
        <v>22</v>
      </c>
      <c r="E25" s="171">
        <v>2</v>
      </c>
      <c r="F25" s="171">
        <v>10</v>
      </c>
    </row>
    <row r="26" spans="1:6" ht="18">
      <c r="A26" s="171">
        <v>4</v>
      </c>
      <c r="B26" s="223" t="s">
        <v>80</v>
      </c>
      <c r="C26" s="171">
        <v>8</v>
      </c>
      <c r="D26" s="164">
        <v>22</v>
      </c>
      <c r="E26" s="171">
        <v>2</v>
      </c>
      <c r="F26" s="171">
        <v>10</v>
      </c>
    </row>
    <row r="27" spans="1:6" ht="18">
      <c r="A27" s="171">
        <v>4</v>
      </c>
      <c r="B27" s="223" t="s">
        <v>80</v>
      </c>
      <c r="C27" s="171">
        <v>7</v>
      </c>
      <c r="D27" s="164">
        <v>22</v>
      </c>
      <c r="E27" s="171">
        <v>2</v>
      </c>
      <c r="F27" s="171">
        <v>10</v>
      </c>
    </row>
    <row r="28" spans="1:6" ht="18">
      <c r="A28" s="171">
        <v>4</v>
      </c>
      <c r="B28" s="223" t="s">
        <v>80</v>
      </c>
      <c r="C28" s="171">
        <v>6</v>
      </c>
      <c r="D28" s="164">
        <v>22</v>
      </c>
      <c r="E28" s="171">
        <v>2</v>
      </c>
      <c r="F28" s="171">
        <v>10</v>
      </c>
    </row>
    <row r="29" spans="1:6" ht="18">
      <c r="A29" s="171">
        <v>4</v>
      </c>
      <c r="B29" s="223" t="s">
        <v>80</v>
      </c>
      <c r="C29" s="171">
        <v>5</v>
      </c>
      <c r="D29" s="164">
        <v>22</v>
      </c>
      <c r="E29" s="171">
        <v>2</v>
      </c>
      <c r="F29" s="171">
        <v>10</v>
      </c>
    </row>
    <row r="30" spans="1:6" ht="18">
      <c r="A30" s="171">
        <v>4</v>
      </c>
      <c r="B30" s="223" t="s">
        <v>80</v>
      </c>
      <c r="C30" s="171">
        <v>4</v>
      </c>
      <c r="D30" s="164">
        <v>22</v>
      </c>
      <c r="E30" s="171">
        <v>2</v>
      </c>
      <c r="F30" s="171">
        <v>10</v>
      </c>
    </row>
    <row r="31" spans="1:6" ht="18">
      <c r="A31" s="171">
        <v>4</v>
      </c>
      <c r="B31" s="223" t="s">
        <v>80</v>
      </c>
      <c r="C31" s="171">
        <v>3</v>
      </c>
      <c r="D31" s="164">
        <v>22</v>
      </c>
      <c r="E31" s="171">
        <v>2</v>
      </c>
      <c r="F31" s="171">
        <v>10</v>
      </c>
    </row>
    <row r="32" spans="1:6" ht="18">
      <c r="A32" s="171">
        <v>4</v>
      </c>
      <c r="B32" s="223" t="s">
        <v>80</v>
      </c>
      <c r="C32" s="171">
        <v>2</v>
      </c>
      <c r="D32" s="164">
        <v>22</v>
      </c>
      <c r="E32" s="171">
        <v>2</v>
      </c>
      <c r="F32" s="171">
        <v>10</v>
      </c>
    </row>
    <row r="33" spans="1:6" ht="18">
      <c r="A33" s="171">
        <v>4</v>
      </c>
      <c r="B33" s="223" t="s">
        <v>80</v>
      </c>
      <c r="C33" s="171">
        <v>1</v>
      </c>
      <c r="D33" s="164">
        <v>22</v>
      </c>
      <c r="E33" s="171">
        <v>2</v>
      </c>
      <c r="F33" s="171">
        <v>10</v>
      </c>
    </row>
    <row r="34" spans="1:6" ht="18">
      <c r="A34" s="171">
        <v>5</v>
      </c>
      <c r="B34" s="223" t="s">
        <v>202</v>
      </c>
      <c r="C34" s="171">
        <v>8</v>
      </c>
      <c r="D34" s="164">
        <v>22</v>
      </c>
      <c r="E34" s="171">
        <v>2</v>
      </c>
      <c r="F34" s="171">
        <v>10</v>
      </c>
    </row>
    <row r="35" spans="1:6" ht="18">
      <c r="A35" s="171">
        <v>5</v>
      </c>
      <c r="B35" s="223" t="s">
        <v>202</v>
      </c>
      <c r="C35" s="171">
        <v>7</v>
      </c>
      <c r="D35" s="164">
        <v>22</v>
      </c>
      <c r="E35" s="171">
        <v>2</v>
      </c>
      <c r="F35" s="171">
        <v>10</v>
      </c>
    </row>
    <row r="36" spans="1:6" ht="18">
      <c r="A36" s="171">
        <v>5</v>
      </c>
      <c r="B36" s="223" t="s">
        <v>202</v>
      </c>
      <c r="C36" s="171">
        <v>6</v>
      </c>
      <c r="D36" s="164">
        <v>22</v>
      </c>
      <c r="E36" s="171">
        <v>2</v>
      </c>
      <c r="F36" s="171">
        <v>10</v>
      </c>
    </row>
    <row r="37" spans="1:6" ht="18">
      <c r="A37" s="171">
        <v>5</v>
      </c>
      <c r="B37" s="223" t="s">
        <v>202</v>
      </c>
      <c r="C37" s="171">
        <v>5</v>
      </c>
      <c r="D37" s="164">
        <v>22</v>
      </c>
      <c r="E37" s="171">
        <v>2</v>
      </c>
      <c r="F37" s="171">
        <v>10</v>
      </c>
    </row>
    <row r="38" spans="1:6" ht="18">
      <c r="A38" s="171">
        <v>5</v>
      </c>
      <c r="B38" s="223" t="s">
        <v>202</v>
      </c>
      <c r="C38" s="171">
        <v>4</v>
      </c>
      <c r="D38" s="164">
        <v>22</v>
      </c>
      <c r="E38" s="171">
        <v>2</v>
      </c>
      <c r="F38" s="171">
        <v>10</v>
      </c>
    </row>
    <row r="39" spans="1:6" ht="18">
      <c r="A39" s="171">
        <v>5</v>
      </c>
      <c r="B39" s="223" t="s">
        <v>202</v>
      </c>
      <c r="C39" s="171">
        <v>3</v>
      </c>
      <c r="D39" s="164">
        <v>22</v>
      </c>
      <c r="E39" s="171">
        <v>2</v>
      </c>
      <c r="F39" s="171">
        <v>10</v>
      </c>
    </row>
    <row r="40" spans="1:6" ht="18">
      <c r="A40" s="171">
        <v>5</v>
      </c>
      <c r="B40" s="223" t="s">
        <v>202</v>
      </c>
      <c r="C40" s="171">
        <v>2</v>
      </c>
      <c r="D40" s="164">
        <v>22</v>
      </c>
      <c r="E40" s="171">
        <v>2</v>
      </c>
      <c r="F40" s="171">
        <v>10</v>
      </c>
    </row>
    <row r="41" spans="1:6" ht="18">
      <c r="A41" s="171">
        <v>5</v>
      </c>
      <c r="B41" s="223" t="s">
        <v>202</v>
      </c>
      <c r="C41" s="171">
        <v>1</v>
      </c>
      <c r="D41" s="164">
        <v>22</v>
      </c>
      <c r="E41" s="171">
        <v>2</v>
      </c>
      <c r="F41" s="171">
        <v>10</v>
      </c>
    </row>
    <row r="42" spans="1:6" ht="18">
      <c r="A42" s="171">
        <v>6</v>
      </c>
      <c r="B42" s="223" t="s">
        <v>83</v>
      </c>
      <c r="C42" s="171">
        <v>8</v>
      </c>
      <c r="D42" s="164">
        <v>22</v>
      </c>
      <c r="E42" s="171">
        <v>2</v>
      </c>
      <c r="F42" s="171">
        <v>10</v>
      </c>
    </row>
    <row r="43" spans="1:6" ht="18">
      <c r="A43" s="171">
        <v>6</v>
      </c>
      <c r="B43" s="223" t="s">
        <v>83</v>
      </c>
      <c r="C43" s="171">
        <v>7</v>
      </c>
      <c r="D43" s="164">
        <v>22</v>
      </c>
      <c r="E43" s="171">
        <v>2</v>
      </c>
      <c r="F43" s="171">
        <v>10</v>
      </c>
    </row>
    <row r="44" spans="1:6" ht="18">
      <c r="A44" s="171">
        <v>6</v>
      </c>
      <c r="B44" s="223" t="s">
        <v>83</v>
      </c>
      <c r="C44" s="171">
        <v>6</v>
      </c>
      <c r="D44" s="164">
        <v>22</v>
      </c>
      <c r="E44" s="171">
        <v>2</v>
      </c>
      <c r="F44" s="171">
        <v>10</v>
      </c>
    </row>
    <row r="45" spans="1:6" ht="18">
      <c r="A45" s="171">
        <v>6</v>
      </c>
      <c r="B45" s="223" t="s">
        <v>83</v>
      </c>
      <c r="C45" s="171">
        <v>5</v>
      </c>
      <c r="D45" s="164">
        <v>22</v>
      </c>
      <c r="E45" s="171">
        <v>2</v>
      </c>
      <c r="F45" s="171">
        <v>10</v>
      </c>
    </row>
    <row r="46" spans="1:6" ht="18">
      <c r="A46" s="171">
        <v>6</v>
      </c>
      <c r="B46" s="223" t="s">
        <v>83</v>
      </c>
      <c r="C46" s="171">
        <v>4</v>
      </c>
      <c r="D46" s="164">
        <v>22</v>
      </c>
      <c r="E46" s="171">
        <v>2</v>
      </c>
      <c r="F46" s="171">
        <v>10</v>
      </c>
    </row>
    <row r="47" spans="1:6" ht="18">
      <c r="A47" s="171">
        <v>6</v>
      </c>
      <c r="B47" s="223" t="s">
        <v>83</v>
      </c>
      <c r="C47" s="171">
        <v>3</v>
      </c>
      <c r="D47" s="164">
        <v>22</v>
      </c>
      <c r="E47" s="171">
        <v>2</v>
      </c>
      <c r="F47" s="171">
        <v>10</v>
      </c>
    </row>
    <row r="48" spans="1:6" ht="18">
      <c r="A48" s="171">
        <v>6</v>
      </c>
      <c r="B48" s="223" t="s">
        <v>83</v>
      </c>
      <c r="C48" s="171">
        <v>2</v>
      </c>
      <c r="D48" s="164">
        <v>22</v>
      </c>
      <c r="E48" s="171">
        <v>2</v>
      </c>
      <c r="F48" s="171">
        <v>10</v>
      </c>
    </row>
    <row r="49" spans="1:6" ht="18">
      <c r="A49" s="171">
        <v>6</v>
      </c>
      <c r="B49" s="223" t="s">
        <v>83</v>
      </c>
      <c r="C49" s="171">
        <v>1</v>
      </c>
      <c r="D49" s="164">
        <v>22</v>
      </c>
      <c r="E49" s="171">
        <v>2</v>
      </c>
      <c r="F49" s="171">
        <v>10</v>
      </c>
    </row>
    <row r="50" spans="1:6" ht="18">
      <c r="A50" s="171">
        <v>7</v>
      </c>
      <c r="B50" s="223" t="s">
        <v>84</v>
      </c>
      <c r="C50" s="171">
        <v>8</v>
      </c>
      <c r="D50" s="164">
        <v>22</v>
      </c>
      <c r="E50" s="171">
        <v>2</v>
      </c>
      <c r="F50" s="171">
        <v>10</v>
      </c>
    </row>
    <row r="51" spans="1:6" ht="18">
      <c r="A51" s="171">
        <v>7</v>
      </c>
      <c r="B51" s="223" t="s">
        <v>84</v>
      </c>
      <c r="C51" s="171">
        <v>7</v>
      </c>
      <c r="D51" s="164">
        <v>22</v>
      </c>
      <c r="E51" s="171">
        <v>2</v>
      </c>
      <c r="F51" s="171">
        <v>10</v>
      </c>
    </row>
    <row r="52" spans="1:6" ht="18">
      <c r="A52" s="171">
        <v>7</v>
      </c>
      <c r="B52" s="223" t="s">
        <v>84</v>
      </c>
      <c r="C52" s="171">
        <v>6</v>
      </c>
      <c r="D52" s="164">
        <v>22</v>
      </c>
      <c r="E52" s="171">
        <v>2</v>
      </c>
      <c r="F52" s="171">
        <v>10</v>
      </c>
    </row>
    <row r="53" spans="1:6" ht="18">
      <c r="A53" s="171">
        <v>7</v>
      </c>
      <c r="B53" s="223" t="s">
        <v>84</v>
      </c>
      <c r="C53" s="171">
        <v>5</v>
      </c>
      <c r="D53" s="164">
        <v>22</v>
      </c>
      <c r="E53" s="171">
        <v>2</v>
      </c>
      <c r="F53" s="171">
        <v>10</v>
      </c>
    </row>
    <row r="54" spans="1:6" ht="18">
      <c r="A54" s="171">
        <v>7</v>
      </c>
      <c r="B54" s="223" t="s">
        <v>84</v>
      </c>
      <c r="C54" s="171">
        <v>4</v>
      </c>
      <c r="D54" s="164">
        <v>22</v>
      </c>
      <c r="E54" s="171">
        <v>2</v>
      </c>
      <c r="F54" s="171">
        <v>10</v>
      </c>
    </row>
    <row r="55" spans="1:6" ht="18">
      <c r="A55" s="171">
        <v>7</v>
      </c>
      <c r="B55" s="223" t="s">
        <v>84</v>
      </c>
      <c r="C55" s="171">
        <v>3</v>
      </c>
      <c r="D55" s="164">
        <v>22</v>
      </c>
      <c r="E55" s="171">
        <v>2</v>
      </c>
      <c r="F55" s="171">
        <v>10</v>
      </c>
    </row>
    <row r="56" spans="1:6" ht="18">
      <c r="A56" s="171">
        <v>7</v>
      </c>
      <c r="B56" s="223" t="s">
        <v>84</v>
      </c>
      <c r="C56" s="171">
        <v>2</v>
      </c>
      <c r="D56" s="164">
        <v>22</v>
      </c>
      <c r="E56" s="171">
        <v>2</v>
      </c>
      <c r="F56" s="171">
        <v>10</v>
      </c>
    </row>
    <row r="57" spans="1:6" ht="18">
      <c r="A57" s="171">
        <v>7</v>
      </c>
      <c r="B57" s="223" t="s">
        <v>84</v>
      </c>
      <c r="C57" s="171">
        <v>1</v>
      </c>
      <c r="D57" s="164">
        <v>22</v>
      </c>
      <c r="E57" s="171">
        <v>2</v>
      </c>
      <c r="F57" s="171">
        <v>10</v>
      </c>
    </row>
    <row r="58" spans="1:6" ht="18">
      <c r="A58" s="56">
        <v>8</v>
      </c>
      <c r="B58" s="223" t="s">
        <v>85</v>
      </c>
      <c r="C58" s="171">
        <v>8</v>
      </c>
      <c r="D58" s="164">
        <v>22</v>
      </c>
      <c r="E58" s="171">
        <v>2</v>
      </c>
      <c r="F58" s="171">
        <v>10</v>
      </c>
    </row>
    <row r="59" spans="1:6" ht="18">
      <c r="A59" s="56">
        <v>8</v>
      </c>
      <c r="B59" s="223" t="s">
        <v>85</v>
      </c>
      <c r="C59" s="171">
        <v>7</v>
      </c>
      <c r="D59" s="164">
        <v>22</v>
      </c>
      <c r="E59" s="171">
        <v>2</v>
      </c>
      <c r="F59" s="171">
        <v>10</v>
      </c>
    </row>
    <row r="60" spans="1:6" ht="18">
      <c r="A60" s="56">
        <v>8</v>
      </c>
      <c r="B60" s="223" t="s">
        <v>85</v>
      </c>
      <c r="C60" s="171">
        <v>6</v>
      </c>
      <c r="D60" s="164">
        <v>22</v>
      </c>
      <c r="E60" s="171">
        <v>2</v>
      </c>
      <c r="F60" s="171">
        <v>10</v>
      </c>
    </row>
    <row r="61" spans="1:6" ht="18">
      <c r="A61" s="56">
        <v>8</v>
      </c>
      <c r="B61" s="223" t="s">
        <v>85</v>
      </c>
      <c r="C61" s="171">
        <v>5</v>
      </c>
      <c r="D61" s="164">
        <v>22</v>
      </c>
      <c r="E61" s="171">
        <v>2</v>
      </c>
      <c r="F61" s="171">
        <v>10</v>
      </c>
    </row>
    <row r="62" spans="1:6" ht="18">
      <c r="A62" s="56">
        <v>8</v>
      </c>
      <c r="B62" s="223" t="s">
        <v>85</v>
      </c>
      <c r="C62" s="171">
        <v>4</v>
      </c>
      <c r="D62" s="164">
        <v>22</v>
      </c>
      <c r="E62" s="171">
        <v>2</v>
      </c>
      <c r="F62" s="171">
        <v>10</v>
      </c>
    </row>
    <row r="63" spans="1:6" ht="18">
      <c r="A63" s="56">
        <v>8</v>
      </c>
      <c r="B63" s="223" t="s">
        <v>85</v>
      </c>
      <c r="C63" s="171">
        <v>3</v>
      </c>
      <c r="D63" s="164">
        <v>22</v>
      </c>
      <c r="E63" s="171">
        <v>2</v>
      </c>
      <c r="F63" s="171">
        <v>10</v>
      </c>
    </row>
    <row r="64" spans="1:6" ht="18">
      <c r="A64" s="56">
        <v>8</v>
      </c>
      <c r="B64" s="223" t="s">
        <v>85</v>
      </c>
      <c r="C64" s="171">
        <v>2</v>
      </c>
      <c r="D64" s="164">
        <v>22</v>
      </c>
      <c r="E64" s="171">
        <v>2</v>
      </c>
      <c r="F64" s="171">
        <v>10</v>
      </c>
    </row>
    <row r="65" spans="1:6" ht="18">
      <c r="A65" s="56">
        <v>8</v>
      </c>
      <c r="B65" s="223" t="s">
        <v>85</v>
      </c>
      <c r="C65" s="171">
        <v>1</v>
      </c>
      <c r="D65" s="164">
        <v>22</v>
      </c>
      <c r="E65" s="171">
        <v>2</v>
      </c>
      <c r="F65" s="171">
        <v>10</v>
      </c>
    </row>
    <row r="66" spans="1:6" ht="18">
      <c r="A66" s="56">
        <v>9</v>
      </c>
      <c r="B66" s="223" t="s">
        <v>86</v>
      </c>
      <c r="C66" s="171">
        <v>8</v>
      </c>
      <c r="D66" s="164">
        <v>22</v>
      </c>
      <c r="E66" s="171">
        <v>2</v>
      </c>
      <c r="F66" s="171">
        <v>10</v>
      </c>
    </row>
    <row r="67" spans="1:6" ht="18">
      <c r="A67" s="56">
        <v>9</v>
      </c>
      <c r="B67" s="223" t="s">
        <v>86</v>
      </c>
      <c r="C67" s="171">
        <v>7</v>
      </c>
      <c r="D67" s="164">
        <v>22</v>
      </c>
      <c r="E67" s="171">
        <v>2</v>
      </c>
      <c r="F67" s="171">
        <v>10</v>
      </c>
    </row>
    <row r="68" spans="1:6" ht="18">
      <c r="A68" s="56">
        <v>9</v>
      </c>
      <c r="B68" s="223" t="s">
        <v>86</v>
      </c>
      <c r="C68" s="171">
        <v>6</v>
      </c>
      <c r="D68" s="164">
        <v>22</v>
      </c>
      <c r="E68" s="171">
        <v>2</v>
      </c>
      <c r="F68" s="171">
        <v>10</v>
      </c>
    </row>
    <row r="69" spans="1:6" ht="18">
      <c r="A69" s="56">
        <v>9</v>
      </c>
      <c r="B69" s="223" t="s">
        <v>86</v>
      </c>
      <c r="C69" s="171">
        <v>5</v>
      </c>
      <c r="D69" s="164">
        <v>22</v>
      </c>
      <c r="E69" s="171">
        <v>2</v>
      </c>
      <c r="F69" s="171">
        <v>10</v>
      </c>
    </row>
    <row r="70" spans="1:6" ht="18">
      <c r="A70" s="56">
        <v>9</v>
      </c>
      <c r="B70" s="223" t="s">
        <v>86</v>
      </c>
      <c r="C70" s="171">
        <v>4</v>
      </c>
      <c r="D70" s="164">
        <v>22</v>
      </c>
      <c r="E70" s="171">
        <v>2</v>
      </c>
      <c r="F70" s="171">
        <v>10</v>
      </c>
    </row>
    <row r="71" spans="1:6" ht="18">
      <c r="A71" s="56">
        <v>9</v>
      </c>
      <c r="B71" s="223" t="s">
        <v>86</v>
      </c>
      <c r="C71" s="171">
        <v>3</v>
      </c>
      <c r="D71" s="164">
        <v>22</v>
      </c>
      <c r="E71" s="171">
        <v>2</v>
      </c>
      <c r="F71" s="171">
        <v>10</v>
      </c>
    </row>
    <row r="72" spans="1:6" ht="18">
      <c r="A72" s="56">
        <v>9</v>
      </c>
      <c r="B72" s="223" t="s">
        <v>86</v>
      </c>
      <c r="C72" s="171">
        <v>2</v>
      </c>
      <c r="D72" s="164">
        <v>22</v>
      </c>
      <c r="E72" s="171">
        <v>2</v>
      </c>
      <c r="F72" s="171">
        <v>10</v>
      </c>
    </row>
    <row r="73" spans="1:6" ht="18">
      <c r="A73" s="56">
        <v>9</v>
      </c>
      <c r="B73" s="223" t="s">
        <v>86</v>
      </c>
      <c r="C73" s="171">
        <v>1</v>
      </c>
      <c r="D73" s="164">
        <v>22</v>
      </c>
      <c r="E73" s="171">
        <v>2</v>
      </c>
      <c r="F73" s="171">
        <v>10</v>
      </c>
    </row>
    <row r="74" spans="1:6" ht="18">
      <c r="A74" s="56">
        <v>10</v>
      </c>
      <c r="B74" s="223" t="s">
        <v>87</v>
      </c>
      <c r="C74" s="171">
        <v>8</v>
      </c>
      <c r="D74" s="164">
        <v>22</v>
      </c>
      <c r="E74" s="171">
        <v>2</v>
      </c>
      <c r="F74" s="171">
        <v>10</v>
      </c>
    </row>
    <row r="75" spans="1:6" ht="18">
      <c r="A75" s="56">
        <v>10</v>
      </c>
      <c r="B75" s="223" t="s">
        <v>87</v>
      </c>
      <c r="C75" s="171">
        <v>7</v>
      </c>
      <c r="D75" s="164">
        <v>22</v>
      </c>
      <c r="E75" s="171">
        <v>2</v>
      </c>
      <c r="F75" s="171">
        <v>10</v>
      </c>
    </row>
    <row r="76" spans="1:6" ht="18">
      <c r="A76" s="56">
        <v>10</v>
      </c>
      <c r="B76" s="223" t="s">
        <v>87</v>
      </c>
      <c r="C76" s="171">
        <v>6</v>
      </c>
      <c r="D76" s="164">
        <v>22</v>
      </c>
      <c r="E76" s="171">
        <v>2</v>
      </c>
      <c r="F76" s="171">
        <v>10</v>
      </c>
    </row>
    <row r="77" spans="1:6" ht="18">
      <c r="A77" s="56">
        <v>10</v>
      </c>
      <c r="B77" s="223" t="s">
        <v>87</v>
      </c>
      <c r="C77" s="171">
        <v>5</v>
      </c>
      <c r="D77" s="164">
        <v>22</v>
      </c>
      <c r="E77" s="171">
        <v>2</v>
      </c>
      <c r="F77" s="171">
        <v>10</v>
      </c>
    </row>
    <row r="78" spans="1:6" ht="18">
      <c r="A78" s="56">
        <v>10</v>
      </c>
      <c r="B78" s="223" t="s">
        <v>87</v>
      </c>
      <c r="C78" s="171">
        <v>4</v>
      </c>
      <c r="D78" s="164">
        <v>22</v>
      </c>
      <c r="E78" s="171">
        <v>2</v>
      </c>
      <c r="F78" s="171">
        <v>10</v>
      </c>
    </row>
    <row r="79" spans="1:6" ht="18">
      <c r="A79" s="56">
        <v>10</v>
      </c>
      <c r="B79" s="223" t="s">
        <v>87</v>
      </c>
      <c r="C79" s="171">
        <v>3</v>
      </c>
      <c r="D79" s="164">
        <v>22</v>
      </c>
      <c r="E79" s="171">
        <v>2</v>
      </c>
      <c r="F79" s="171">
        <v>10</v>
      </c>
    </row>
    <row r="80" spans="1:6" ht="18">
      <c r="A80" s="56">
        <v>10</v>
      </c>
      <c r="B80" s="223" t="s">
        <v>87</v>
      </c>
      <c r="C80" s="171">
        <v>2</v>
      </c>
      <c r="D80" s="164">
        <v>22</v>
      </c>
      <c r="E80" s="171">
        <v>2</v>
      </c>
      <c r="F80" s="171">
        <v>10</v>
      </c>
    </row>
    <row r="81" spans="1:6" ht="18">
      <c r="A81" s="56">
        <v>10</v>
      </c>
      <c r="B81" s="223" t="s">
        <v>87</v>
      </c>
      <c r="C81" s="171">
        <v>1</v>
      </c>
      <c r="D81" s="164">
        <v>22</v>
      </c>
      <c r="E81" s="171">
        <v>2</v>
      </c>
      <c r="F81" s="171">
        <v>10</v>
      </c>
    </row>
    <row r="82" spans="1:6" ht="18">
      <c r="A82" s="56">
        <v>11</v>
      </c>
      <c r="B82" s="223" t="s">
        <v>88</v>
      </c>
      <c r="C82" s="171">
        <v>8</v>
      </c>
      <c r="D82" s="164">
        <v>22</v>
      </c>
      <c r="E82" s="171">
        <v>2</v>
      </c>
      <c r="F82" s="171">
        <v>10</v>
      </c>
    </row>
    <row r="83" spans="1:6" ht="18">
      <c r="A83" s="56">
        <v>11</v>
      </c>
      <c r="B83" s="223" t="s">
        <v>88</v>
      </c>
      <c r="C83" s="171">
        <v>7</v>
      </c>
      <c r="D83" s="164">
        <v>22</v>
      </c>
      <c r="E83" s="171">
        <v>2</v>
      </c>
      <c r="F83" s="171">
        <v>10</v>
      </c>
    </row>
    <row r="84" spans="1:6" ht="18">
      <c r="A84" s="56">
        <v>11</v>
      </c>
      <c r="B84" s="223" t="s">
        <v>88</v>
      </c>
      <c r="C84" s="171">
        <v>6</v>
      </c>
      <c r="D84" s="164">
        <v>22</v>
      </c>
      <c r="E84" s="171">
        <v>2</v>
      </c>
      <c r="F84" s="171">
        <v>10</v>
      </c>
    </row>
    <row r="85" spans="1:6" ht="18">
      <c r="A85" s="56">
        <v>11</v>
      </c>
      <c r="B85" s="223" t="s">
        <v>88</v>
      </c>
      <c r="C85" s="171">
        <v>5</v>
      </c>
      <c r="D85" s="164">
        <v>22</v>
      </c>
      <c r="E85" s="171">
        <v>2</v>
      </c>
      <c r="F85" s="171">
        <v>10</v>
      </c>
    </row>
    <row r="86" spans="1:6" ht="18">
      <c r="A86" s="56">
        <v>11</v>
      </c>
      <c r="B86" s="223" t="s">
        <v>88</v>
      </c>
      <c r="C86" s="171">
        <v>4</v>
      </c>
      <c r="D86" s="164">
        <v>22</v>
      </c>
      <c r="E86" s="171">
        <v>2</v>
      </c>
      <c r="F86" s="171">
        <v>10</v>
      </c>
    </row>
    <row r="87" spans="1:6" ht="18">
      <c r="A87" s="56">
        <v>11</v>
      </c>
      <c r="B87" s="223" t="s">
        <v>88</v>
      </c>
      <c r="C87" s="171">
        <v>3</v>
      </c>
      <c r="D87" s="164">
        <v>22</v>
      </c>
      <c r="E87" s="171">
        <v>2</v>
      </c>
      <c r="F87" s="171">
        <v>10</v>
      </c>
    </row>
    <row r="88" spans="1:6" ht="18">
      <c r="A88" s="56">
        <v>11</v>
      </c>
      <c r="B88" s="223" t="s">
        <v>88</v>
      </c>
      <c r="C88" s="171">
        <v>2</v>
      </c>
      <c r="D88" s="164">
        <v>22</v>
      </c>
      <c r="E88" s="171">
        <v>2</v>
      </c>
      <c r="F88" s="171">
        <v>10</v>
      </c>
    </row>
    <row r="89" spans="1:6" ht="18">
      <c r="A89" s="56">
        <v>11</v>
      </c>
      <c r="B89" s="223" t="s">
        <v>88</v>
      </c>
      <c r="C89" s="171">
        <v>1</v>
      </c>
      <c r="D89" s="164">
        <v>22</v>
      </c>
      <c r="E89" s="171">
        <v>2</v>
      </c>
      <c r="F89" s="171">
        <v>10</v>
      </c>
    </row>
    <row r="90" spans="1:6" ht="18">
      <c r="A90" s="56">
        <v>12</v>
      </c>
      <c r="B90" s="223" t="s">
        <v>89</v>
      </c>
      <c r="C90" s="171">
        <v>8</v>
      </c>
      <c r="D90" s="164">
        <v>22</v>
      </c>
      <c r="E90" s="171">
        <v>2</v>
      </c>
      <c r="F90" s="171">
        <v>10</v>
      </c>
    </row>
    <row r="91" spans="1:6" ht="18">
      <c r="A91" s="56">
        <v>12</v>
      </c>
      <c r="B91" s="223" t="s">
        <v>89</v>
      </c>
      <c r="C91" s="171">
        <v>7</v>
      </c>
      <c r="D91" s="164">
        <v>22</v>
      </c>
      <c r="E91" s="171">
        <v>2</v>
      </c>
      <c r="F91" s="171">
        <v>10</v>
      </c>
    </row>
    <row r="92" spans="1:6" ht="18">
      <c r="A92" s="56">
        <v>12</v>
      </c>
      <c r="B92" s="223" t="s">
        <v>89</v>
      </c>
      <c r="C92" s="171">
        <v>6</v>
      </c>
      <c r="D92" s="164">
        <v>22</v>
      </c>
      <c r="E92" s="171">
        <v>2</v>
      </c>
      <c r="F92" s="171">
        <v>10</v>
      </c>
    </row>
    <row r="93" spans="1:6" ht="18">
      <c r="A93" s="56">
        <v>12</v>
      </c>
      <c r="B93" s="223" t="s">
        <v>89</v>
      </c>
      <c r="C93" s="171">
        <v>5</v>
      </c>
      <c r="D93" s="164">
        <v>22</v>
      </c>
      <c r="E93" s="171">
        <v>2</v>
      </c>
      <c r="F93" s="171">
        <v>10</v>
      </c>
    </row>
    <row r="94" spans="1:6" ht="18">
      <c r="A94" s="56">
        <v>12</v>
      </c>
      <c r="B94" s="223" t="s">
        <v>89</v>
      </c>
      <c r="C94" s="171">
        <v>4</v>
      </c>
      <c r="D94" s="164">
        <v>22</v>
      </c>
      <c r="E94" s="171">
        <v>2</v>
      </c>
      <c r="F94" s="171">
        <v>10</v>
      </c>
    </row>
    <row r="95" spans="1:6" ht="18">
      <c r="A95" s="56">
        <v>12</v>
      </c>
      <c r="B95" s="223" t="s">
        <v>89</v>
      </c>
      <c r="C95" s="171">
        <v>3</v>
      </c>
      <c r="D95" s="164">
        <v>22</v>
      </c>
      <c r="E95" s="171">
        <v>2</v>
      </c>
      <c r="F95" s="171">
        <v>10</v>
      </c>
    </row>
    <row r="96" spans="1:6" ht="18">
      <c r="A96" s="56">
        <v>12</v>
      </c>
      <c r="B96" s="223" t="s">
        <v>89</v>
      </c>
      <c r="C96" s="171">
        <v>2</v>
      </c>
      <c r="D96" s="164">
        <v>22</v>
      </c>
      <c r="E96" s="171">
        <v>2</v>
      </c>
      <c r="F96" s="171">
        <v>10</v>
      </c>
    </row>
    <row r="97" spans="1:6" ht="18">
      <c r="A97" s="56">
        <v>12</v>
      </c>
      <c r="B97" s="223" t="s">
        <v>89</v>
      </c>
      <c r="C97" s="171">
        <v>1</v>
      </c>
      <c r="D97" s="164">
        <v>22</v>
      </c>
      <c r="E97" s="171">
        <v>2</v>
      </c>
      <c r="F97" s="171">
        <v>10</v>
      </c>
    </row>
    <row r="98" spans="1:6">
      <c r="A98" s="56">
        <v>32</v>
      </c>
      <c r="B98" s="223" t="s">
        <v>89</v>
      </c>
      <c r="C98" s="171">
        <v>9</v>
      </c>
      <c r="D98" s="212">
        <v>11</v>
      </c>
      <c r="E98" s="171">
        <v>2</v>
      </c>
      <c r="F98" s="171">
        <v>10</v>
      </c>
    </row>
    <row r="99" spans="1:6">
      <c r="A99" s="56">
        <v>32</v>
      </c>
      <c r="B99" s="223" t="s">
        <v>89</v>
      </c>
      <c r="C99" s="171">
        <v>8</v>
      </c>
      <c r="D99" s="212">
        <v>6.9</v>
      </c>
      <c r="E99" s="171">
        <v>2</v>
      </c>
      <c r="F99" s="171">
        <v>10</v>
      </c>
    </row>
    <row r="100" spans="1:6">
      <c r="A100" s="56">
        <v>32</v>
      </c>
      <c r="B100" s="223" t="s">
        <v>89</v>
      </c>
      <c r="C100" s="171">
        <v>7</v>
      </c>
      <c r="D100" s="212">
        <v>11.6</v>
      </c>
      <c r="E100" s="171">
        <v>2</v>
      </c>
      <c r="F100" s="171">
        <v>10</v>
      </c>
    </row>
    <row r="101" spans="1:6">
      <c r="A101" s="56">
        <v>32</v>
      </c>
      <c r="B101" s="223" t="s">
        <v>89</v>
      </c>
      <c r="C101" s="171">
        <v>6</v>
      </c>
      <c r="D101" s="212">
        <v>9.1</v>
      </c>
      <c r="E101" s="171">
        <v>2</v>
      </c>
      <c r="F101" s="171">
        <v>10</v>
      </c>
    </row>
    <row r="102" spans="1:6">
      <c r="A102" s="56">
        <v>32</v>
      </c>
      <c r="B102" s="223" t="s">
        <v>89</v>
      </c>
      <c r="C102" s="171">
        <v>5</v>
      </c>
      <c r="D102" s="212">
        <v>7.6</v>
      </c>
      <c r="E102" s="171">
        <v>2</v>
      </c>
      <c r="F102" s="171">
        <v>10</v>
      </c>
    </row>
    <row r="103" spans="1:6">
      <c r="A103" s="56">
        <v>32</v>
      </c>
      <c r="B103" s="223" t="s">
        <v>89</v>
      </c>
      <c r="C103" s="171">
        <v>4</v>
      </c>
      <c r="D103" s="212">
        <v>7.6</v>
      </c>
      <c r="E103" s="171">
        <v>2</v>
      </c>
      <c r="F103" s="171">
        <v>10</v>
      </c>
    </row>
    <row r="104" spans="1:6">
      <c r="A104" s="56">
        <v>32</v>
      </c>
      <c r="B104" s="223" t="s">
        <v>89</v>
      </c>
      <c r="C104" s="171">
        <v>3</v>
      </c>
      <c r="D104" s="212">
        <v>10.8</v>
      </c>
      <c r="E104" s="171">
        <v>2</v>
      </c>
      <c r="F104" s="171">
        <v>10</v>
      </c>
    </row>
    <row r="105" spans="1:6">
      <c r="A105" s="56">
        <v>32</v>
      </c>
      <c r="B105" s="223" t="s">
        <v>89</v>
      </c>
      <c r="C105" s="171">
        <v>2</v>
      </c>
      <c r="D105" s="212">
        <v>17.7</v>
      </c>
      <c r="E105" s="171">
        <v>2</v>
      </c>
      <c r="F105" s="171">
        <v>10</v>
      </c>
    </row>
    <row r="106" spans="1:6">
      <c r="A106" s="56">
        <v>32</v>
      </c>
      <c r="B106" s="223" t="s">
        <v>89</v>
      </c>
      <c r="C106" s="171">
        <v>1</v>
      </c>
      <c r="D106" s="212">
        <v>18.3</v>
      </c>
      <c r="E106" s="171">
        <v>2</v>
      </c>
      <c r="F106" s="171">
        <v>10</v>
      </c>
    </row>
    <row r="107" spans="1:6">
      <c r="D107" s="212"/>
    </row>
  </sheetData>
  <phoneticPr fontId="4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64"/>
  <sheetViews>
    <sheetView topLeftCell="A275" workbookViewId="0">
      <selection activeCell="E286" sqref="E286:E295"/>
    </sheetView>
  </sheetViews>
  <sheetFormatPr defaultColWidth="9.140625" defaultRowHeight="15"/>
  <cols>
    <col min="1" max="1" width="19.42578125" style="171" customWidth="1"/>
    <col min="2" max="2" width="25.42578125" style="171" customWidth="1"/>
    <col min="3" max="3" width="16.7109375" style="171" customWidth="1"/>
    <col min="4" max="15" width="9.140625" style="171"/>
    <col min="16" max="16" width="20.7109375" style="171" customWidth="1"/>
    <col min="17" max="17" width="22.28515625" style="171" customWidth="1"/>
    <col min="18" max="16384" width="9.140625" style="171"/>
  </cols>
  <sheetData>
    <row r="1" spans="1:17">
      <c r="A1" s="172" t="s">
        <v>203</v>
      </c>
      <c r="B1" s="172" t="s">
        <v>204</v>
      </c>
      <c r="C1" s="172" t="s">
        <v>126</v>
      </c>
      <c r="D1" s="172" t="s">
        <v>127</v>
      </c>
      <c r="E1" s="172" t="s">
        <v>199</v>
      </c>
      <c r="F1" s="172" t="s">
        <v>205</v>
      </c>
      <c r="G1" s="172" t="s">
        <v>206</v>
      </c>
      <c r="H1" s="172" t="s">
        <v>207</v>
      </c>
      <c r="I1" s="172" t="s">
        <v>208</v>
      </c>
      <c r="J1" s="172" t="s">
        <v>209</v>
      </c>
      <c r="K1" s="172" t="s">
        <v>210</v>
      </c>
      <c r="L1" s="172" t="s">
        <v>211</v>
      </c>
      <c r="M1" s="172" t="s">
        <v>212</v>
      </c>
      <c r="N1" s="172" t="s">
        <v>213</v>
      </c>
      <c r="O1" s="172" t="s">
        <v>200</v>
      </c>
      <c r="P1" s="172" t="s">
        <v>201</v>
      </c>
      <c r="Q1" s="172" t="s">
        <v>214</v>
      </c>
    </row>
    <row r="2" spans="1:17">
      <c r="A2" s="222">
        <v>1</v>
      </c>
      <c r="B2" s="222" t="s">
        <v>215</v>
      </c>
      <c r="C2" s="222">
        <v>8</v>
      </c>
      <c r="D2" s="212">
        <v>10</v>
      </c>
      <c r="E2" s="212">
        <v>30</v>
      </c>
      <c r="F2" s="212">
        <v>37</v>
      </c>
      <c r="G2" s="212">
        <v>21</v>
      </c>
      <c r="H2" s="212">
        <v>44</v>
      </c>
      <c r="I2" s="212">
        <v>5</v>
      </c>
      <c r="J2" s="212">
        <v>1.5799999237060547E-2</v>
      </c>
      <c r="K2" s="222">
        <v>1.42</v>
      </c>
      <c r="L2" s="222">
        <v>7.9</v>
      </c>
      <c r="M2" s="222">
        <v>-0.76300000000000001</v>
      </c>
      <c r="N2" s="212">
        <v>5</v>
      </c>
      <c r="O2" s="222">
        <v>2</v>
      </c>
      <c r="P2" s="222">
        <v>10</v>
      </c>
      <c r="Q2" s="222">
        <v>36</v>
      </c>
    </row>
    <row r="3" spans="1:17">
      <c r="A3" s="222">
        <v>1</v>
      </c>
      <c r="B3" s="222" t="s">
        <v>215</v>
      </c>
      <c r="C3" s="222">
        <v>7</v>
      </c>
      <c r="D3" s="212">
        <v>20</v>
      </c>
      <c r="E3" s="212">
        <v>30</v>
      </c>
      <c r="F3" s="212">
        <v>37</v>
      </c>
      <c r="G3" s="212">
        <v>22</v>
      </c>
      <c r="H3" s="212">
        <v>44</v>
      </c>
      <c r="I3" s="212">
        <v>5</v>
      </c>
      <c r="J3" s="212">
        <v>1.5799999237060547E-2</v>
      </c>
      <c r="K3" s="222">
        <v>1.42</v>
      </c>
      <c r="L3" s="222">
        <v>7.9</v>
      </c>
      <c r="M3" s="222">
        <v>-0.76300000000000001</v>
      </c>
      <c r="N3" s="212">
        <v>5</v>
      </c>
      <c r="O3" s="222">
        <v>2</v>
      </c>
      <c r="P3" s="222">
        <v>10</v>
      </c>
      <c r="Q3" s="222">
        <v>36</v>
      </c>
    </row>
    <row r="4" spans="1:17">
      <c r="A4" s="222">
        <v>1</v>
      </c>
      <c r="B4" s="222" t="s">
        <v>215</v>
      </c>
      <c r="C4" s="222">
        <v>6</v>
      </c>
      <c r="D4" s="212">
        <v>30</v>
      </c>
      <c r="E4" s="212">
        <v>30</v>
      </c>
      <c r="F4" s="212">
        <v>36</v>
      </c>
      <c r="G4" s="212">
        <v>22</v>
      </c>
      <c r="H4" s="212">
        <v>43</v>
      </c>
      <c r="I4" s="212">
        <v>4</v>
      </c>
      <c r="J4" s="212">
        <v>1.5799999237060547E-2</v>
      </c>
      <c r="K4" s="222">
        <v>1.42</v>
      </c>
      <c r="L4" s="222">
        <v>7.9</v>
      </c>
      <c r="M4" s="222">
        <v>-0.76300000000000001</v>
      </c>
      <c r="N4" s="212">
        <v>5</v>
      </c>
      <c r="O4" s="222">
        <v>2</v>
      </c>
      <c r="P4" s="222">
        <v>10</v>
      </c>
      <c r="Q4" s="222">
        <v>36</v>
      </c>
    </row>
    <row r="5" spans="1:17">
      <c r="A5" s="222">
        <v>1</v>
      </c>
      <c r="B5" s="222" t="s">
        <v>215</v>
      </c>
      <c r="C5" s="222">
        <v>5</v>
      </c>
      <c r="D5" s="212">
        <v>50</v>
      </c>
      <c r="E5" s="212">
        <v>30</v>
      </c>
      <c r="F5" s="212">
        <v>35</v>
      </c>
      <c r="G5" s="212">
        <v>19</v>
      </c>
      <c r="H5" s="212">
        <v>42</v>
      </c>
      <c r="I5" s="212">
        <v>3</v>
      </c>
      <c r="J5" s="212">
        <v>1.5799999237060547E-2</v>
      </c>
      <c r="K5" s="222">
        <v>1.42</v>
      </c>
      <c r="L5" s="222">
        <v>7.9</v>
      </c>
      <c r="M5" s="222">
        <v>-0.76300000000000001</v>
      </c>
      <c r="N5" s="212">
        <v>5</v>
      </c>
      <c r="O5" s="222">
        <v>2</v>
      </c>
      <c r="P5" s="222">
        <v>10</v>
      </c>
      <c r="Q5" s="222">
        <v>36</v>
      </c>
    </row>
    <row r="6" spans="1:17">
      <c r="A6" s="222">
        <v>1</v>
      </c>
      <c r="B6" s="222" t="s">
        <v>215</v>
      </c>
      <c r="C6" s="222">
        <v>4</v>
      </c>
      <c r="D6" s="212">
        <v>70</v>
      </c>
      <c r="E6" s="212">
        <v>30</v>
      </c>
      <c r="F6" s="212">
        <v>29</v>
      </c>
      <c r="G6" s="212">
        <v>17</v>
      </c>
      <c r="H6" s="212">
        <v>36</v>
      </c>
      <c r="I6" s="212">
        <v>2</v>
      </c>
      <c r="J6" s="212">
        <v>1.5799999237060547E-2</v>
      </c>
      <c r="K6" s="222">
        <v>1.42</v>
      </c>
      <c r="L6" s="222">
        <v>7.9</v>
      </c>
      <c r="M6" s="222">
        <v>-0.76300000000000001</v>
      </c>
      <c r="N6" s="212">
        <v>5</v>
      </c>
      <c r="O6" s="222">
        <v>2</v>
      </c>
      <c r="P6" s="222">
        <v>10</v>
      </c>
      <c r="Q6" s="222">
        <v>36</v>
      </c>
    </row>
    <row r="7" spans="1:17">
      <c r="A7" s="222">
        <v>1</v>
      </c>
      <c r="B7" s="222" t="s">
        <v>215</v>
      </c>
      <c r="C7" s="222">
        <v>3</v>
      </c>
      <c r="D7" s="212">
        <v>90</v>
      </c>
      <c r="E7" s="212">
        <v>30</v>
      </c>
      <c r="F7" s="212">
        <v>25</v>
      </c>
      <c r="G7" s="212">
        <v>15</v>
      </c>
      <c r="H7" s="212">
        <v>32</v>
      </c>
      <c r="I7" s="212">
        <v>1.5</v>
      </c>
      <c r="J7" s="212">
        <v>1.5799999237060547E-2</v>
      </c>
      <c r="K7" s="222">
        <v>1.42</v>
      </c>
      <c r="L7" s="222">
        <v>7.9</v>
      </c>
      <c r="M7" s="222">
        <v>-0.76300000000000001</v>
      </c>
      <c r="N7" s="212">
        <v>2</v>
      </c>
      <c r="O7" s="222">
        <v>2</v>
      </c>
      <c r="P7" s="222">
        <v>10</v>
      </c>
      <c r="Q7" s="222">
        <v>36</v>
      </c>
    </row>
    <row r="8" spans="1:17">
      <c r="A8" s="222">
        <v>1</v>
      </c>
      <c r="B8" s="222" t="s">
        <v>215</v>
      </c>
      <c r="C8" s="222">
        <v>2</v>
      </c>
      <c r="D8" s="212">
        <v>110</v>
      </c>
      <c r="E8" s="212">
        <v>26</v>
      </c>
      <c r="F8" s="212">
        <v>26</v>
      </c>
      <c r="G8" s="212">
        <v>15</v>
      </c>
      <c r="H8" s="212">
        <v>33</v>
      </c>
      <c r="I8" s="212">
        <v>1</v>
      </c>
      <c r="J8" s="212">
        <v>1.5799999237060547E-2</v>
      </c>
      <c r="K8" s="222">
        <v>1.42</v>
      </c>
      <c r="L8" s="222">
        <v>7.9</v>
      </c>
      <c r="M8" s="222">
        <v>-0.76300000000000001</v>
      </c>
      <c r="N8" s="212">
        <v>3</v>
      </c>
      <c r="O8" s="222">
        <v>2</v>
      </c>
      <c r="P8" s="222">
        <v>10</v>
      </c>
      <c r="Q8" s="222">
        <v>36</v>
      </c>
    </row>
    <row r="9" spans="1:17">
      <c r="A9" s="222">
        <v>1</v>
      </c>
      <c r="B9" s="222" t="s">
        <v>215</v>
      </c>
      <c r="C9" s="222">
        <v>1</v>
      </c>
      <c r="D9" s="212">
        <v>130</v>
      </c>
      <c r="E9" s="212">
        <v>30</v>
      </c>
      <c r="F9" s="212">
        <v>28</v>
      </c>
      <c r="G9" s="212">
        <v>15</v>
      </c>
      <c r="H9" s="212">
        <v>35</v>
      </c>
      <c r="I9" s="212">
        <v>1</v>
      </c>
      <c r="J9" s="212">
        <v>1.5799999237060547E-2</v>
      </c>
      <c r="K9" s="222">
        <v>1.42</v>
      </c>
      <c r="L9" s="222">
        <v>7.9</v>
      </c>
      <c r="M9" s="222">
        <v>-0.76300000000000001</v>
      </c>
      <c r="N9" s="212">
        <v>3</v>
      </c>
      <c r="O9" s="222">
        <v>2</v>
      </c>
      <c r="P9" s="222">
        <v>10</v>
      </c>
      <c r="Q9" s="222">
        <v>36</v>
      </c>
    </row>
    <row r="10" spans="1:17">
      <c r="A10" s="222">
        <v>1</v>
      </c>
      <c r="B10" s="222" t="s">
        <v>215</v>
      </c>
      <c r="C10" s="222">
        <v>0</v>
      </c>
      <c r="D10" s="212">
        <v>200</v>
      </c>
      <c r="E10" s="212">
        <v>30</v>
      </c>
      <c r="F10" s="212">
        <v>28</v>
      </c>
      <c r="G10" s="212">
        <v>13</v>
      </c>
      <c r="H10" s="212">
        <v>35</v>
      </c>
      <c r="I10" s="212">
        <v>3</v>
      </c>
      <c r="J10" s="212">
        <v>1.5799999237060547E-2</v>
      </c>
      <c r="K10" s="222">
        <v>1.42</v>
      </c>
      <c r="L10" s="222">
        <v>7.9</v>
      </c>
      <c r="M10" s="222">
        <v>-0.76300000000000001</v>
      </c>
      <c r="N10" s="212">
        <v>3</v>
      </c>
      <c r="O10" s="222">
        <v>2</v>
      </c>
      <c r="P10" s="222">
        <v>10</v>
      </c>
      <c r="Q10" s="222">
        <v>36</v>
      </c>
    </row>
    <row r="11" spans="1:17">
      <c r="A11" s="222">
        <v>2</v>
      </c>
      <c r="B11" s="222" t="s">
        <v>216</v>
      </c>
      <c r="C11" s="222">
        <v>13</v>
      </c>
      <c r="D11" s="222">
        <v>10</v>
      </c>
      <c r="E11" s="222">
        <v>24.6</v>
      </c>
      <c r="F11" s="222">
        <v>24.6</v>
      </c>
      <c r="G11" s="222">
        <v>13.7</v>
      </c>
      <c r="H11" s="222">
        <v>38.100999999999999</v>
      </c>
      <c r="I11" s="222">
        <v>24.594999999999999</v>
      </c>
      <c r="J11" s="222">
        <v>0.03</v>
      </c>
      <c r="K11" s="222">
        <v>1.3620000000000001</v>
      </c>
      <c r="L11" s="222">
        <v>5.6459999999999999</v>
      </c>
      <c r="M11" s="222">
        <v>-1.369</v>
      </c>
      <c r="N11" s="222">
        <v>12.125</v>
      </c>
      <c r="O11" s="222">
        <v>0.9</v>
      </c>
      <c r="P11" s="222">
        <v>30</v>
      </c>
      <c r="Q11" s="222">
        <v>441</v>
      </c>
    </row>
    <row r="12" spans="1:17">
      <c r="A12" s="222">
        <v>2</v>
      </c>
      <c r="B12" s="222" t="s">
        <v>216</v>
      </c>
      <c r="C12" s="222">
        <v>12</v>
      </c>
      <c r="D12" s="222">
        <v>20</v>
      </c>
      <c r="E12" s="222">
        <v>24.6</v>
      </c>
      <c r="F12" s="222">
        <v>24.6</v>
      </c>
      <c r="G12" s="222">
        <v>13.7</v>
      </c>
      <c r="H12" s="222">
        <v>38.100999999999999</v>
      </c>
      <c r="I12" s="222">
        <v>24.594999999999999</v>
      </c>
      <c r="J12" s="222">
        <v>0.03</v>
      </c>
      <c r="K12" s="222">
        <v>1.3620000000000001</v>
      </c>
      <c r="L12" s="222">
        <v>5.6459999999999999</v>
      </c>
      <c r="M12" s="222">
        <v>-1.369</v>
      </c>
      <c r="N12" s="222">
        <v>12.125</v>
      </c>
      <c r="O12" s="222">
        <v>1</v>
      </c>
      <c r="P12" s="222">
        <v>30</v>
      </c>
      <c r="Q12" s="222">
        <v>303</v>
      </c>
    </row>
    <row r="13" spans="1:17">
      <c r="A13" s="222">
        <v>2</v>
      </c>
      <c r="B13" s="222" t="s">
        <v>216</v>
      </c>
      <c r="C13" s="222">
        <v>11</v>
      </c>
      <c r="D13" s="222">
        <v>40</v>
      </c>
      <c r="E13" s="222">
        <v>24.6</v>
      </c>
      <c r="F13" s="222">
        <v>24.6</v>
      </c>
      <c r="G13" s="222">
        <v>13.7</v>
      </c>
      <c r="H13" s="222">
        <v>38.100999999999999</v>
      </c>
      <c r="I13" s="222">
        <v>24.594999999999999</v>
      </c>
      <c r="J13" s="222">
        <v>0.03</v>
      </c>
      <c r="K13" s="222">
        <v>1.3620000000000001</v>
      </c>
      <c r="L13" s="222">
        <v>5.6459999999999999</v>
      </c>
      <c r="M13" s="222">
        <v>-1.369</v>
      </c>
      <c r="N13" s="222">
        <v>12.125</v>
      </c>
      <c r="O13" s="222">
        <v>1.1000000000000001</v>
      </c>
      <c r="P13" s="222">
        <v>20</v>
      </c>
      <c r="Q13" s="222">
        <v>162</v>
      </c>
    </row>
    <row r="14" spans="1:17">
      <c r="A14" s="222">
        <v>2</v>
      </c>
      <c r="B14" s="222" t="s">
        <v>216</v>
      </c>
      <c r="C14" s="222">
        <v>10</v>
      </c>
      <c r="D14" s="222">
        <v>60</v>
      </c>
      <c r="E14" s="222">
        <v>24.6</v>
      </c>
      <c r="F14" s="222">
        <v>24.6</v>
      </c>
      <c r="G14" s="222">
        <v>13.7</v>
      </c>
      <c r="H14" s="222">
        <v>38.100999999999999</v>
      </c>
      <c r="I14" s="222">
        <v>24.594999999999999</v>
      </c>
      <c r="J14" s="222">
        <v>0.03</v>
      </c>
      <c r="K14" s="222">
        <v>1.3620000000000001</v>
      </c>
      <c r="L14" s="222">
        <v>5.6459999999999999</v>
      </c>
      <c r="M14" s="222">
        <v>-1.369</v>
      </c>
      <c r="N14" s="222">
        <v>12.125</v>
      </c>
      <c r="O14" s="222">
        <v>1.2</v>
      </c>
      <c r="P14" s="222">
        <v>10</v>
      </c>
      <c r="Q14" s="222">
        <v>77</v>
      </c>
    </row>
    <row r="15" spans="1:17">
      <c r="A15" s="222">
        <v>2</v>
      </c>
      <c r="B15" s="222" t="s">
        <v>216</v>
      </c>
      <c r="C15" s="222">
        <v>9</v>
      </c>
      <c r="D15" s="222">
        <v>80</v>
      </c>
      <c r="E15" s="222">
        <v>22.9</v>
      </c>
      <c r="F15" s="222">
        <v>22.9</v>
      </c>
      <c r="G15" s="222">
        <v>12.6</v>
      </c>
      <c r="H15" s="222">
        <v>37.932000000000002</v>
      </c>
      <c r="I15" s="222">
        <v>24.457000000000001</v>
      </c>
      <c r="J15" s="222">
        <v>0.03</v>
      </c>
      <c r="K15" s="222">
        <v>1.3620000000000001</v>
      </c>
      <c r="L15" s="222">
        <v>5.7220000000000004</v>
      </c>
      <c r="M15" s="222">
        <v>-1.3859999999999999</v>
      </c>
      <c r="N15" s="222">
        <v>11.981</v>
      </c>
      <c r="O15" s="222">
        <v>1.3</v>
      </c>
      <c r="P15" s="222">
        <v>10</v>
      </c>
      <c r="Q15" s="222">
        <v>36</v>
      </c>
    </row>
    <row r="16" spans="1:17">
      <c r="A16" s="222">
        <v>2</v>
      </c>
      <c r="B16" s="222" t="s">
        <v>216</v>
      </c>
      <c r="C16" s="222">
        <v>8</v>
      </c>
      <c r="D16" s="222">
        <v>100</v>
      </c>
      <c r="E16" s="222">
        <v>22.9</v>
      </c>
      <c r="F16" s="222">
        <v>22.9</v>
      </c>
      <c r="G16" s="222">
        <v>12.6</v>
      </c>
      <c r="H16" s="222">
        <v>37.932000000000002</v>
      </c>
      <c r="I16" s="222">
        <v>24.457000000000001</v>
      </c>
      <c r="J16" s="222">
        <v>0.03</v>
      </c>
      <c r="K16" s="222">
        <v>1.3620000000000001</v>
      </c>
      <c r="L16" s="222">
        <v>5.7220000000000004</v>
      </c>
      <c r="M16" s="222">
        <v>-1.3859999999999999</v>
      </c>
      <c r="N16" s="222">
        <v>11.981</v>
      </c>
      <c r="O16" s="222">
        <v>1.4</v>
      </c>
      <c r="P16" s="222">
        <v>10</v>
      </c>
      <c r="Q16" s="222">
        <v>36</v>
      </c>
    </row>
    <row r="17" spans="1:17">
      <c r="A17" s="222">
        <v>2</v>
      </c>
      <c r="B17" s="222" t="s">
        <v>216</v>
      </c>
      <c r="C17" s="222">
        <v>7</v>
      </c>
      <c r="D17" s="222">
        <v>120</v>
      </c>
      <c r="E17" s="222">
        <v>22.9</v>
      </c>
      <c r="F17" s="222">
        <v>22.9</v>
      </c>
      <c r="G17" s="222">
        <v>12.6</v>
      </c>
      <c r="H17" s="222">
        <v>37.932000000000002</v>
      </c>
      <c r="I17" s="222">
        <v>24.457000000000001</v>
      </c>
      <c r="J17" s="222">
        <v>0.03</v>
      </c>
      <c r="K17" s="222">
        <v>1.3620000000000001</v>
      </c>
      <c r="L17" s="222">
        <v>5.7220000000000004</v>
      </c>
      <c r="M17" s="222">
        <v>-1.3859999999999999</v>
      </c>
      <c r="N17" s="222">
        <v>11.981</v>
      </c>
      <c r="O17" s="222">
        <v>1.5</v>
      </c>
      <c r="P17" s="222">
        <v>10</v>
      </c>
      <c r="Q17" s="222">
        <v>36</v>
      </c>
    </row>
    <row r="18" spans="1:17">
      <c r="A18" s="222">
        <v>2</v>
      </c>
      <c r="B18" s="222" t="s">
        <v>216</v>
      </c>
      <c r="C18" s="222">
        <v>6</v>
      </c>
      <c r="D18" s="222">
        <v>140</v>
      </c>
      <c r="E18" s="222">
        <v>22.9</v>
      </c>
      <c r="F18" s="222">
        <v>22.9</v>
      </c>
      <c r="G18" s="222">
        <v>12.6</v>
      </c>
      <c r="H18" s="222">
        <v>37.932000000000002</v>
      </c>
      <c r="I18" s="222">
        <v>24.457000000000001</v>
      </c>
      <c r="J18" s="222">
        <v>0.03</v>
      </c>
      <c r="K18" s="222">
        <v>1.3620000000000001</v>
      </c>
      <c r="L18" s="222">
        <v>5.7220000000000004</v>
      </c>
      <c r="M18" s="222">
        <v>-1.3859999999999999</v>
      </c>
      <c r="N18" s="222">
        <v>11.981</v>
      </c>
      <c r="O18" s="222">
        <v>1.6</v>
      </c>
      <c r="P18" s="222">
        <v>10</v>
      </c>
      <c r="Q18" s="222">
        <v>36</v>
      </c>
    </row>
    <row r="19" spans="1:17">
      <c r="A19" s="222">
        <v>2</v>
      </c>
      <c r="B19" s="222" t="s">
        <v>216</v>
      </c>
      <c r="C19" s="222">
        <v>5</v>
      </c>
      <c r="D19" s="222">
        <v>160</v>
      </c>
      <c r="E19" s="222">
        <v>22.9</v>
      </c>
      <c r="F19" s="222">
        <v>22.9</v>
      </c>
      <c r="G19" s="222">
        <v>12.6</v>
      </c>
      <c r="H19" s="222">
        <v>37.932000000000002</v>
      </c>
      <c r="I19" s="222">
        <v>24.457000000000001</v>
      </c>
      <c r="J19" s="222">
        <v>0.03</v>
      </c>
      <c r="K19" s="222">
        <v>1.3620000000000001</v>
      </c>
      <c r="L19" s="222">
        <v>5.7220000000000004</v>
      </c>
      <c r="M19" s="222">
        <v>-1.3859999999999999</v>
      </c>
      <c r="N19" s="222">
        <v>11.981</v>
      </c>
      <c r="O19" s="222">
        <v>1.7</v>
      </c>
      <c r="P19" s="222">
        <v>10</v>
      </c>
      <c r="Q19" s="222">
        <v>36</v>
      </c>
    </row>
    <row r="20" spans="1:17">
      <c r="A20" s="222">
        <v>2</v>
      </c>
      <c r="B20" s="222" t="s">
        <v>216</v>
      </c>
      <c r="C20" s="222">
        <v>4</v>
      </c>
      <c r="D20" s="222">
        <v>180</v>
      </c>
      <c r="E20" s="222">
        <v>22.9</v>
      </c>
      <c r="F20" s="222">
        <v>22.9</v>
      </c>
      <c r="G20" s="222">
        <v>12.6</v>
      </c>
      <c r="H20" s="222">
        <v>37.932000000000002</v>
      </c>
      <c r="I20" s="222">
        <v>24.457000000000001</v>
      </c>
      <c r="J20" s="222">
        <v>0.03</v>
      </c>
      <c r="K20" s="222">
        <v>1.3620000000000001</v>
      </c>
      <c r="L20" s="222">
        <v>5.7220000000000004</v>
      </c>
      <c r="M20" s="222">
        <v>-1.3859999999999999</v>
      </c>
      <c r="N20" s="222">
        <v>11.981</v>
      </c>
      <c r="O20" s="222">
        <v>1.8</v>
      </c>
      <c r="P20" s="222">
        <v>10</v>
      </c>
      <c r="Q20" s="222">
        <v>36</v>
      </c>
    </row>
    <row r="21" spans="1:17">
      <c r="A21" s="222">
        <v>2</v>
      </c>
      <c r="B21" s="222" t="s">
        <v>216</v>
      </c>
      <c r="C21" s="222">
        <v>3</v>
      </c>
      <c r="D21" s="222">
        <v>200</v>
      </c>
      <c r="E21" s="222">
        <v>22.9</v>
      </c>
      <c r="F21" s="222">
        <v>22.9</v>
      </c>
      <c r="G21" s="222">
        <v>12.6</v>
      </c>
      <c r="H21" s="222">
        <v>37.932000000000002</v>
      </c>
      <c r="I21" s="222">
        <v>24.457000000000001</v>
      </c>
      <c r="J21" s="222">
        <v>0.03</v>
      </c>
      <c r="K21" s="222">
        <v>1.3620000000000001</v>
      </c>
      <c r="L21" s="222">
        <v>5.7220000000000004</v>
      </c>
      <c r="M21" s="222">
        <v>-1.3859999999999999</v>
      </c>
      <c r="N21" s="222">
        <v>11.981</v>
      </c>
      <c r="O21" s="222">
        <v>1.9</v>
      </c>
      <c r="P21" s="222">
        <v>10</v>
      </c>
      <c r="Q21" s="222">
        <v>36</v>
      </c>
    </row>
    <row r="22" spans="1:17">
      <c r="A22" s="222">
        <v>2</v>
      </c>
      <c r="B22" s="222" t="s">
        <v>216</v>
      </c>
      <c r="C22" s="222">
        <v>2</v>
      </c>
      <c r="D22" s="222">
        <v>250</v>
      </c>
      <c r="E22" s="222">
        <v>22.9</v>
      </c>
      <c r="F22" s="222">
        <v>22.9</v>
      </c>
      <c r="G22" s="222">
        <v>12.6</v>
      </c>
      <c r="H22" s="222">
        <v>37.932000000000002</v>
      </c>
      <c r="I22" s="222">
        <v>24.457000000000001</v>
      </c>
      <c r="J22" s="222">
        <v>0.03</v>
      </c>
      <c r="K22" s="222">
        <v>1.3620000000000001</v>
      </c>
      <c r="L22" s="222">
        <v>5.7220000000000004</v>
      </c>
      <c r="M22" s="222">
        <v>-1.3859999999999999</v>
      </c>
      <c r="N22" s="222">
        <v>11.981</v>
      </c>
      <c r="O22" s="222">
        <v>2</v>
      </c>
      <c r="P22" s="222">
        <v>10</v>
      </c>
      <c r="Q22" s="222">
        <v>36</v>
      </c>
    </row>
    <row r="23" spans="1:17">
      <c r="A23" s="222">
        <v>2</v>
      </c>
      <c r="B23" s="222" t="s">
        <v>216</v>
      </c>
      <c r="C23" s="222">
        <v>1</v>
      </c>
      <c r="D23" s="222">
        <v>300</v>
      </c>
      <c r="E23" s="222">
        <v>22.9</v>
      </c>
      <c r="F23" s="222">
        <v>22.9</v>
      </c>
      <c r="G23" s="222">
        <v>12.6</v>
      </c>
      <c r="H23" s="222">
        <v>37.932000000000002</v>
      </c>
      <c r="I23" s="222">
        <v>24.457000000000001</v>
      </c>
      <c r="J23" s="222">
        <v>0.03</v>
      </c>
      <c r="K23" s="222">
        <v>1.3620000000000001</v>
      </c>
      <c r="L23" s="222">
        <v>5.7220000000000004</v>
      </c>
      <c r="M23" s="222">
        <v>-1.3859999999999999</v>
      </c>
      <c r="N23" s="222">
        <v>11.981</v>
      </c>
      <c r="O23" s="222">
        <v>2.1</v>
      </c>
      <c r="P23" s="222">
        <v>10</v>
      </c>
      <c r="Q23" s="222">
        <v>36</v>
      </c>
    </row>
    <row r="24" spans="1:17">
      <c r="A24" s="222">
        <v>2</v>
      </c>
      <c r="B24" s="222" t="s">
        <v>216</v>
      </c>
      <c r="C24" s="222">
        <v>0</v>
      </c>
      <c r="D24" s="222">
        <v>400</v>
      </c>
      <c r="E24" s="222">
        <v>22.9</v>
      </c>
      <c r="F24" s="222">
        <v>22.9</v>
      </c>
      <c r="G24" s="222">
        <v>12.6</v>
      </c>
      <c r="H24" s="222">
        <v>37.932000000000002</v>
      </c>
      <c r="I24" s="222">
        <v>24.457000000000001</v>
      </c>
      <c r="J24" s="222">
        <v>0.03</v>
      </c>
      <c r="K24" s="222">
        <v>1.3620000000000001</v>
      </c>
      <c r="L24" s="222">
        <v>5.7220000000000004</v>
      </c>
      <c r="M24" s="222">
        <v>-1.3859999999999999</v>
      </c>
      <c r="N24" s="222">
        <v>11.981</v>
      </c>
      <c r="O24" s="222">
        <v>2.1</v>
      </c>
      <c r="P24" s="222">
        <v>10</v>
      </c>
      <c r="Q24" s="222">
        <v>36</v>
      </c>
    </row>
    <row r="25" spans="1:17">
      <c r="A25" s="229" t="s">
        <v>217</v>
      </c>
      <c r="B25" s="222" t="s">
        <v>218</v>
      </c>
      <c r="C25" s="222">
        <v>8</v>
      </c>
      <c r="D25" s="222">
        <v>10</v>
      </c>
      <c r="E25" s="222">
        <v>32</v>
      </c>
      <c r="F25" s="222">
        <v>32</v>
      </c>
      <c r="G25" s="222">
        <v>21</v>
      </c>
      <c r="H25" s="222">
        <v>38.4</v>
      </c>
      <c r="I25" s="222">
        <v>13.2</v>
      </c>
      <c r="J25" s="222">
        <v>2.1000000000000001E-2</v>
      </c>
      <c r="K25" s="222">
        <v>1.33</v>
      </c>
      <c r="L25" s="222">
        <v>6.3</v>
      </c>
      <c r="M25" s="222">
        <v>-1.28</v>
      </c>
      <c r="N25" s="222">
        <v>6.93</v>
      </c>
      <c r="O25" s="222">
        <v>2</v>
      </c>
      <c r="P25" s="222">
        <v>30</v>
      </c>
      <c r="Q25" s="222">
        <v>441</v>
      </c>
    </row>
    <row r="26" spans="1:17">
      <c r="A26" s="229" t="s">
        <v>217</v>
      </c>
      <c r="B26" s="222" t="s">
        <v>218</v>
      </c>
      <c r="C26" s="222">
        <v>7</v>
      </c>
      <c r="D26" s="222">
        <v>30</v>
      </c>
      <c r="E26" s="222">
        <v>32</v>
      </c>
      <c r="F26" s="222">
        <v>32</v>
      </c>
      <c r="G26" s="222">
        <v>21</v>
      </c>
      <c r="H26" s="222">
        <v>38.4</v>
      </c>
      <c r="I26" s="222">
        <v>13.2</v>
      </c>
      <c r="J26" s="222">
        <v>2.1000000000000001E-2</v>
      </c>
      <c r="K26" s="222">
        <v>1.33</v>
      </c>
      <c r="L26" s="222">
        <v>6.3</v>
      </c>
      <c r="M26" s="222">
        <v>-1.28</v>
      </c>
      <c r="N26" s="222">
        <v>6.93</v>
      </c>
      <c r="O26" s="222">
        <v>2</v>
      </c>
      <c r="P26" s="222">
        <v>30</v>
      </c>
      <c r="Q26" s="222">
        <v>303</v>
      </c>
    </row>
    <row r="27" spans="1:17">
      <c r="A27" s="229" t="s">
        <v>217</v>
      </c>
      <c r="B27" s="222" t="s">
        <v>218</v>
      </c>
      <c r="C27" s="222">
        <v>6</v>
      </c>
      <c r="D27" s="222">
        <v>60</v>
      </c>
      <c r="E27" s="222">
        <v>32</v>
      </c>
      <c r="F27" s="222">
        <v>32</v>
      </c>
      <c r="G27" s="222">
        <v>21</v>
      </c>
      <c r="H27" s="222">
        <v>38.4</v>
      </c>
      <c r="I27" s="222">
        <v>13.2</v>
      </c>
      <c r="J27" s="222">
        <v>2.1000000000000001E-2</v>
      </c>
      <c r="K27" s="222">
        <v>1.33</v>
      </c>
      <c r="L27" s="222">
        <v>6.3</v>
      </c>
      <c r="M27" s="222">
        <v>-1.28</v>
      </c>
      <c r="N27" s="222">
        <v>6.93</v>
      </c>
      <c r="O27" s="222">
        <v>2</v>
      </c>
      <c r="P27" s="222">
        <v>20</v>
      </c>
      <c r="Q27" s="222">
        <v>162</v>
      </c>
    </row>
    <row r="28" spans="1:17">
      <c r="A28" s="229" t="s">
        <v>217</v>
      </c>
      <c r="B28" s="222" t="s">
        <v>218</v>
      </c>
      <c r="C28" s="222">
        <v>5</v>
      </c>
      <c r="D28" s="222">
        <v>90</v>
      </c>
      <c r="E28" s="222">
        <v>32</v>
      </c>
      <c r="F28" s="222">
        <v>32</v>
      </c>
      <c r="G28" s="222">
        <v>21</v>
      </c>
      <c r="H28" s="222">
        <v>38.4</v>
      </c>
      <c r="I28" s="222">
        <v>13.2</v>
      </c>
      <c r="J28" s="222">
        <v>2.1000000000000001E-2</v>
      </c>
      <c r="K28" s="222">
        <v>1.33</v>
      </c>
      <c r="L28" s="222">
        <v>6.3</v>
      </c>
      <c r="M28" s="222">
        <v>-1.28</v>
      </c>
      <c r="N28" s="222">
        <v>6.93</v>
      </c>
      <c r="O28" s="222">
        <v>2</v>
      </c>
      <c r="P28" s="222">
        <v>10</v>
      </c>
      <c r="Q28" s="222">
        <v>77</v>
      </c>
    </row>
    <row r="29" spans="1:17">
      <c r="A29" s="229" t="s">
        <v>217</v>
      </c>
      <c r="B29" s="222" t="s">
        <v>218</v>
      </c>
      <c r="C29" s="222">
        <v>4</v>
      </c>
      <c r="D29" s="222">
        <v>120</v>
      </c>
      <c r="E29" s="222">
        <v>32</v>
      </c>
      <c r="F29" s="222">
        <v>32</v>
      </c>
      <c r="G29" s="222">
        <v>21</v>
      </c>
      <c r="H29" s="222">
        <v>38.4</v>
      </c>
      <c r="I29" s="222">
        <v>13.2</v>
      </c>
      <c r="J29" s="222">
        <v>2.1000000000000001E-2</v>
      </c>
      <c r="K29" s="222">
        <v>1.33</v>
      </c>
      <c r="L29" s="222">
        <v>6.3</v>
      </c>
      <c r="M29" s="222">
        <v>-1.28</v>
      </c>
      <c r="N29" s="222">
        <v>6.93</v>
      </c>
      <c r="O29" s="222">
        <v>2</v>
      </c>
      <c r="P29" s="222">
        <v>10</v>
      </c>
      <c r="Q29" s="222">
        <v>36</v>
      </c>
    </row>
    <row r="30" spans="1:17">
      <c r="A30" s="229" t="s">
        <v>217</v>
      </c>
      <c r="B30" s="222" t="s">
        <v>218</v>
      </c>
      <c r="C30" s="222">
        <v>3</v>
      </c>
      <c r="D30" s="222">
        <v>150</v>
      </c>
      <c r="E30" s="222">
        <v>32</v>
      </c>
      <c r="F30" s="222">
        <v>32</v>
      </c>
      <c r="G30" s="222">
        <v>21</v>
      </c>
      <c r="H30" s="222">
        <v>38.4</v>
      </c>
      <c r="I30" s="222">
        <v>13.2</v>
      </c>
      <c r="J30" s="222">
        <v>2.1000000000000001E-2</v>
      </c>
      <c r="K30" s="222">
        <v>1.33</v>
      </c>
      <c r="L30" s="222">
        <v>6.3</v>
      </c>
      <c r="M30" s="222">
        <v>-1.28</v>
      </c>
      <c r="N30" s="222">
        <v>6.93</v>
      </c>
      <c r="O30" s="222">
        <v>2</v>
      </c>
      <c r="P30" s="222">
        <v>10</v>
      </c>
      <c r="Q30" s="222">
        <v>36</v>
      </c>
    </row>
    <row r="31" spans="1:17">
      <c r="A31" s="229" t="s">
        <v>217</v>
      </c>
      <c r="B31" s="222" t="s">
        <v>218</v>
      </c>
      <c r="C31" s="222">
        <v>2</v>
      </c>
      <c r="D31" s="222">
        <v>180</v>
      </c>
      <c r="E31" s="222">
        <v>32</v>
      </c>
      <c r="F31" s="222">
        <v>32</v>
      </c>
      <c r="G31" s="222">
        <v>21</v>
      </c>
      <c r="H31" s="222">
        <v>38.4</v>
      </c>
      <c r="I31" s="222">
        <v>13.2</v>
      </c>
      <c r="J31" s="222">
        <v>2.1000000000000001E-2</v>
      </c>
      <c r="K31" s="222">
        <v>1.33</v>
      </c>
      <c r="L31" s="222">
        <v>6.3</v>
      </c>
      <c r="M31" s="222">
        <v>-1.28</v>
      </c>
      <c r="N31" s="222">
        <v>6.93</v>
      </c>
      <c r="O31" s="222">
        <v>2</v>
      </c>
      <c r="P31" s="222">
        <v>10</v>
      </c>
      <c r="Q31" s="222">
        <v>36</v>
      </c>
    </row>
    <row r="32" spans="1:17">
      <c r="A32" s="229" t="s">
        <v>217</v>
      </c>
      <c r="B32" s="222" t="s">
        <v>218</v>
      </c>
      <c r="C32" s="222">
        <v>1</v>
      </c>
      <c r="D32" s="222">
        <v>210</v>
      </c>
      <c r="E32" s="222">
        <v>32</v>
      </c>
      <c r="F32" s="222">
        <v>32</v>
      </c>
      <c r="G32" s="222">
        <v>21</v>
      </c>
      <c r="H32" s="222">
        <v>38.4</v>
      </c>
      <c r="I32" s="222">
        <v>13.2</v>
      </c>
      <c r="J32" s="222">
        <v>2.1000000000000001E-2</v>
      </c>
      <c r="K32" s="222">
        <v>1.33</v>
      </c>
      <c r="L32" s="222">
        <v>6.3</v>
      </c>
      <c r="M32" s="222">
        <v>-1.28</v>
      </c>
      <c r="N32" s="222">
        <v>6.93</v>
      </c>
      <c r="O32" s="222">
        <v>2</v>
      </c>
      <c r="P32" s="222">
        <v>10</v>
      </c>
      <c r="Q32" s="222">
        <v>36</v>
      </c>
    </row>
    <row r="33" spans="1:17">
      <c r="A33" s="229">
        <v>3</v>
      </c>
      <c r="B33" s="222" t="s">
        <v>218</v>
      </c>
      <c r="C33" s="222">
        <v>0</v>
      </c>
      <c r="D33" s="222">
        <v>300</v>
      </c>
      <c r="E33" s="222">
        <v>32</v>
      </c>
      <c r="F33" s="222">
        <v>32</v>
      </c>
      <c r="G33" s="222">
        <v>21</v>
      </c>
      <c r="H33" s="222">
        <v>38.4</v>
      </c>
      <c r="I33" s="222">
        <v>13.2</v>
      </c>
      <c r="J33" s="222">
        <v>2.1000000000000001E-2</v>
      </c>
      <c r="K33" s="222">
        <v>1.33</v>
      </c>
      <c r="L33" s="222">
        <v>6.3</v>
      </c>
      <c r="M33" s="222">
        <v>-1.28</v>
      </c>
      <c r="N33" s="222">
        <v>6.93</v>
      </c>
      <c r="O33" s="222">
        <v>2</v>
      </c>
      <c r="P33" s="222">
        <v>10</v>
      </c>
      <c r="Q33" s="222">
        <v>36</v>
      </c>
    </row>
    <row r="34" spans="1:17">
      <c r="A34" s="222">
        <v>4</v>
      </c>
      <c r="B34" s="222" t="s">
        <v>219</v>
      </c>
      <c r="C34" s="222">
        <v>8</v>
      </c>
      <c r="D34" s="222">
        <v>10</v>
      </c>
      <c r="E34" s="222">
        <v>41</v>
      </c>
      <c r="F34" s="222">
        <v>41</v>
      </c>
      <c r="G34" s="222">
        <v>25</v>
      </c>
      <c r="H34" s="222">
        <v>46</v>
      </c>
      <c r="I34" s="222">
        <v>14.8</v>
      </c>
      <c r="J34" s="222">
        <v>1.4999999999999999E-2</v>
      </c>
      <c r="K34" s="222">
        <v>1.25</v>
      </c>
      <c r="L34" s="222">
        <v>9.8000000000000007</v>
      </c>
      <c r="M34" s="222">
        <v>-1.5609999999999999</v>
      </c>
      <c r="N34" s="222">
        <v>2.96</v>
      </c>
      <c r="O34" s="222">
        <v>2</v>
      </c>
      <c r="P34" s="222">
        <v>10</v>
      </c>
      <c r="Q34" s="222">
        <v>36</v>
      </c>
    </row>
    <row r="35" spans="1:17">
      <c r="A35" s="222">
        <v>4</v>
      </c>
      <c r="B35" s="222" t="s">
        <v>219</v>
      </c>
      <c r="C35" s="222">
        <v>7</v>
      </c>
      <c r="D35" s="222">
        <v>30</v>
      </c>
      <c r="E35" s="222">
        <v>41</v>
      </c>
      <c r="F35" s="222">
        <v>41</v>
      </c>
      <c r="G35" s="222">
        <v>25</v>
      </c>
      <c r="H35" s="222">
        <v>46</v>
      </c>
      <c r="I35" s="222">
        <v>14.8</v>
      </c>
      <c r="J35" s="222">
        <v>1.4999999999999999E-2</v>
      </c>
      <c r="K35" s="222">
        <v>1.25</v>
      </c>
      <c r="L35" s="222">
        <v>9.8000000000000007</v>
      </c>
      <c r="M35" s="222">
        <v>-1.5609999999999999</v>
      </c>
      <c r="N35" s="222">
        <v>2.96</v>
      </c>
      <c r="O35" s="222">
        <v>2</v>
      </c>
      <c r="P35" s="222">
        <v>10</v>
      </c>
      <c r="Q35" s="222">
        <v>36</v>
      </c>
    </row>
    <row r="36" spans="1:17">
      <c r="A36" s="222">
        <v>4</v>
      </c>
      <c r="B36" s="222" t="s">
        <v>219</v>
      </c>
      <c r="C36" s="222">
        <v>6</v>
      </c>
      <c r="D36" s="222">
        <v>60</v>
      </c>
      <c r="E36" s="222">
        <v>41</v>
      </c>
      <c r="F36" s="222">
        <v>41</v>
      </c>
      <c r="G36" s="222">
        <v>25</v>
      </c>
      <c r="H36" s="222">
        <v>46</v>
      </c>
      <c r="I36" s="222">
        <v>14.8</v>
      </c>
      <c r="J36" s="222">
        <v>1.4999999999999999E-2</v>
      </c>
      <c r="K36" s="222">
        <v>1.25</v>
      </c>
      <c r="L36" s="222">
        <v>9.8000000000000007</v>
      </c>
      <c r="M36" s="222">
        <v>-1.5609999999999999</v>
      </c>
      <c r="N36" s="222">
        <v>2.96</v>
      </c>
      <c r="O36" s="222">
        <v>2</v>
      </c>
      <c r="P36" s="222">
        <v>10</v>
      </c>
      <c r="Q36" s="222">
        <v>36</v>
      </c>
    </row>
    <row r="37" spans="1:17">
      <c r="A37" s="222">
        <v>4</v>
      </c>
      <c r="B37" s="222" t="s">
        <v>219</v>
      </c>
      <c r="C37" s="222">
        <v>5</v>
      </c>
      <c r="D37" s="222">
        <v>90</v>
      </c>
      <c r="E37" s="222">
        <v>41</v>
      </c>
      <c r="F37" s="222">
        <v>41</v>
      </c>
      <c r="G37" s="222">
        <v>25</v>
      </c>
      <c r="H37" s="222">
        <v>46</v>
      </c>
      <c r="I37" s="222">
        <v>14.8</v>
      </c>
      <c r="J37" s="222">
        <v>1.4999999999999999E-2</v>
      </c>
      <c r="K37" s="222">
        <v>1.25</v>
      </c>
      <c r="L37" s="222">
        <v>9.8000000000000007</v>
      </c>
      <c r="M37" s="222">
        <v>-1.5609999999999999</v>
      </c>
      <c r="N37" s="222">
        <v>2.96</v>
      </c>
      <c r="O37" s="222">
        <v>2</v>
      </c>
      <c r="P37" s="222">
        <v>10</v>
      </c>
      <c r="Q37" s="222">
        <v>36</v>
      </c>
    </row>
    <row r="38" spans="1:17">
      <c r="A38" s="222">
        <v>4</v>
      </c>
      <c r="B38" s="222" t="s">
        <v>219</v>
      </c>
      <c r="C38" s="222">
        <v>4</v>
      </c>
      <c r="D38" s="222">
        <v>120</v>
      </c>
      <c r="E38" s="222">
        <v>41</v>
      </c>
      <c r="F38" s="222">
        <v>41</v>
      </c>
      <c r="G38" s="222">
        <v>25</v>
      </c>
      <c r="H38" s="222">
        <v>46</v>
      </c>
      <c r="I38" s="222">
        <v>14.8</v>
      </c>
      <c r="J38" s="222">
        <v>1.4999999999999999E-2</v>
      </c>
      <c r="K38" s="222">
        <v>1.25</v>
      </c>
      <c r="L38" s="222">
        <v>9.8000000000000007</v>
      </c>
      <c r="M38" s="222">
        <v>-1.5609999999999999</v>
      </c>
      <c r="N38" s="222">
        <v>2.96</v>
      </c>
      <c r="O38" s="222">
        <v>2</v>
      </c>
      <c r="P38" s="222">
        <v>10</v>
      </c>
      <c r="Q38" s="222">
        <v>36</v>
      </c>
    </row>
    <row r="39" spans="1:17">
      <c r="A39" s="222">
        <v>4</v>
      </c>
      <c r="B39" s="222" t="s">
        <v>219</v>
      </c>
      <c r="C39" s="222">
        <v>3</v>
      </c>
      <c r="D39" s="222">
        <v>150</v>
      </c>
      <c r="E39" s="222">
        <v>41</v>
      </c>
      <c r="F39" s="222">
        <v>41</v>
      </c>
      <c r="G39" s="222">
        <v>25</v>
      </c>
      <c r="H39" s="222">
        <v>46</v>
      </c>
      <c r="I39" s="222">
        <v>14.8</v>
      </c>
      <c r="J39" s="222">
        <v>1.4999999999999999E-2</v>
      </c>
      <c r="K39" s="222">
        <v>1.25</v>
      </c>
      <c r="L39" s="222">
        <v>9.8000000000000007</v>
      </c>
      <c r="M39" s="222">
        <v>-1.5609999999999999</v>
      </c>
      <c r="N39" s="222">
        <v>2.96</v>
      </c>
      <c r="O39" s="222">
        <v>2</v>
      </c>
      <c r="P39" s="222">
        <v>10</v>
      </c>
      <c r="Q39" s="222">
        <v>36</v>
      </c>
    </row>
    <row r="40" spans="1:17">
      <c r="A40" s="222">
        <v>4</v>
      </c>
      <c r="B40" s="222" t="s">
        <v>219</v>
      </c>
      <c r="C40" s="222">
        <v>2</v>
      </c>
      <c r="D40" s="222">
        <v>180</v>
      </c>
      <c r="E40" s="222">
        <v>41</v>
      </c>
      <c r="F40" s="222">
        <v>41</v>
      </c>
      <c r="G40" s="222">
        <v>25</v>
      </c>
      <c r="H40" s="222">
        <v>46</v>
      </c>
      <c r="I40" s="222">
        <v>14.8</v>
      </c>
      <c r="J40" s="222">
        <v>1.4999999999999999E-2</v>
      </c>
      <c r="K40" s="222">
        <v>1.25</v>
      </c>
      <c r="L40" s="222">
        <v>9.8000000000000007</v>
      </c>
      <c r="M40" s="222">
        <v>-1.5609999999999999</v>
      </c>
      <c r="N40" s="222">
        <v>2.96</v>
      </c>
      <c r="O40" s="222">
        <v>2</v>
      </c>
      <c r="P40" s="222">
        <v>10</v>
      </c>
      <c r="Q40" s="222">
        <v>36</v>
      </c>
    </row>
    <row r="41" spans="1:17">
      <c r="A41" s="222">
        <v>4</v>
      </c>
      <c r="B41" s="222" t="s">
        <v>219</v>
      </c>
      <c r="C41" s="222">
        <v>1</v>
      </c>
      <c r="D41" s="222">
        <v>210</v>
      </c>
      <c r="E41" s="222">
        <v>41</v>
      </c>
      <c r="F41" s="222">
        <v>41</v>
      </c>
      <c r="G41" s="222">
        <v>25</v>
      </c>
      <c r="H41" s="222">
        <v>46</v>
      </c>
      <c r="I41" s="222">
        <v>14.8</v>
      </c>
      <c r="J41" s="222">
        <v>1.4999999999999999E-2</v>
      </c>
      <c r="K41" s="222">
        <v>1.25</v>
      </c>
      <c r="L41" s="222">
        <v>9.8000000000000007</v>
      </c>
      <c r="M41" s="222">
        <v>-1.5609999999999999</v>
      </c>
      <c r="N41" s="222">
        <v>2.96</v>
      </c>
      <c r="O41" s="222">
        <v>2</v>
      </c>
      <c r="P41" s="222">
        <v>10</v>
      </c>
      <c r="Q41" s="222">
        <v>36</v>
      </c>
    </row>
    <row r="42" spans="1:17">
      <c r="A42" s="222">
        <v>4</v>
      </c>
      <c r="B42" s="222" t="s">
        <v>219</v>
      </c>
      <c r="C42" s="222">
        <v>0</v>
      </c>
      <c r="D42" s="222">
        <v>210</v>
      </c>
      <c r="E42" s="222">
        <v>41</v>
      </c>
      <c r="F42" s="222">
        <v>41</v>
      </c>
      <c r="G42" s="222">
        <v>25</v>
      </c>
      <c r="H42" s="222">
        <v>46</v>
      </c>
      <c r="I42" s="222">
        <v>14.8</v>
      </c>
      <c r="J42" s="222">
        <v>1.4999999999999999E-2</v>
      </c>
      <c r="K42" s="222">
        <v>1.25</v>
      </c>
      <c r="L42" s="222">
        <v>9.8000000000000007</v>
      </c>
      <c r="M42" s="222">
        <v>-1.5609999999999999</v>
      </c>
      <c r="N42" s="222">
        <v>2.96</v>
      </c>
      <c r="O42" s="222">
        <v>2</v>
      </c>
      <c r="P42" s="222">
        <v>10</v>
      </c>
      <c r="Q42" s="222">
        <v>36</v>
      </c>
    </row>
    <row r="43" spans="1:17">
      <c r="A43" s="229">
        <v>5</v>
      </c>
      <c r="B43" s="222" t="s">
        <v>220</v>
      </c>
      <c r="C43" s="222">
        <v>8</v>
      </c>
      <c r="D43" s="212">
        <v>10</v>
      </c>
      <c r="E43" s="212">
        <v>25</v>
      </c>
      <c r="F43" s="212">
        <v>37</v>
      </c>
      <c r="G43" s="212">
        <v>19</v>
      </c>
      <c r="H43" s="212">
        <v>40</v>
      </c>
      <c r="I43" s="212">
        <v>10</v>
      </c>
      <c r="J43" s="212">
        <v>1.5799999237060547E-2</v>
      </c>
      <c r="K43" s="212">
        <v>1.4199999570846558</v>
      </c>
      <c r="L43" s="212">
        <v>7.9000000953674316</v>
      </c>
      <c r="M43" s="212">
        <v>-0.7630000114440918</v>
      </c>
      <c r="N43" s="212">
        <v>4</v>
      </c>
      <c r="O43" s="212">
        <v>1.0329999999999999</v>
      </c>
      <c r="P43" s="212">
        <v>35</v>
      </c>
      <c r="Q43" s="212">
        <v>2962.73291015625</v>
      </c>
    </row>
    <row r="44" spans="1:17">
      <c r="A44" s="229">
        <v>5</v>
      </c>
      <c r="B44" s="222" t="s">
        <v>220</v>
      </c>
      <c r="C44" s="222">
        <v>7</v>
      </c>
      <c r="D44" s="212">
        <v>20</v>
      </c>
      <c r="E44" s="212">
        <v>30</v>
      </c>
      <c r="F44" s="212">
        <v>35</v>
      </c>
      <c r="G44" s="212">
        <v>16</v>
      </c>
      <c r="H44" s="212">
        <v>40</v>
      </c>
      <c r="I44" s="212">
        <v>12</v>
      </c>
      <c r="J44" s="212">
        <v>1.5799999237060547E-2</v>
      </c>
      <c r="K44" s="212">
        <v>1.4199999570846558</v>
      </c>
      <c r="L44" s="212">
        <v>7.9000000953674316</v>
      </c>
      <c r="M44" s="212">
        <v>-0.7630000114440918</v>
      </c>
      <c r="N44" s="212">
        <v>5</v>
      </c>
      <c r="O44" s="212">
        <v>1.0329999999999999</v>
      </c>
      <c r="P44" s="212">
        <v>30</v>
      </c>
      <c r="Q44" s="212">
        <v>1585.83703613281</v>
      </c>
    </row>
    <row r="45" spans="1:17">
      <c r="A45" s="229">
        <v>5</v>
      </c>
      <c r="B45" s="222" t="s">
        <v>220</v>
      </c>
      <c r="C45" s="222">
        <v>6</v>
      </c>
      <c r="D45" s="212">
        <v>40</v>
      </c>
      <c r="E45" s="212">
        <v>25</v>
      </c>
      <c r="F45" s="212">
        <v>32</v>
      </c>
      <c r="G45" s="212">
        <v>20</v>
      </c>
      <c r="H45" s="212">
        <v>38</v>
      </c>
      <c r="I45" s="212">
        <v>12</v>
      </c>
      <c r="J45" s="212">
        <v>1.5799999237060547E-2</v>
      </c>
      <c r="K45" s="212">
        <v>1.4199999570846558</v>
      </c>
      <c r="L45" s="212">
        <v>7.9000000953674316</v>
      </c>
      <c r="M45" s="212">
        <v>-0.7630000114440918</v>
      </c>
      <c r="N45" s="212">
        <v>5</v>
      </c>
      <c r="O45" s="212">
        <v>1.0329999999999999</v>
      </c>
      <c r="P45" s="212">
        <v>25</v>
      </c>
      <c r="Q45" s="212">
        <v>460.06491088867102</v>
      </c>
    </row>
    <row r="46" spans="1:17">
      <c r="A46" s="229">
        <v>5</v>
      </c>
      <c r="B46" s="222" t="s">
        <v>220</v>
      </c>
      <c r="C46" s="222">
        <v>5</v>
      </c>
      <c r="D46" s="212">
        <v>60</v>
      </c>
      <c r="E46" s="212">
        <v>28</v>
      </c>
      <c r="F46" s="212">
        <v>30</v>
      </c>
      <c r="G46" s="212">
        <v>20</v>
      </c>
      <c r="H46" s="212">
        <v>35</v>
      </c>
      <c r="I46" s="212">
        <v>12</v>
      </c>
      <c r="J46" s="212">
        <v>1.5799999237060547E-2</v>
      </c>
      <c r="K46" s="212">
        <v>1.4199999570846558</v>
      </c>
      <c r="L46" s="212">
        <v>7.9000000953674316</v>
      </c>
      <c r="M46" s="212">
        <v>-0.7630000114440918</v>
      </c>
      <c r="N46" s="212">
        <v>4</v>
      </c>
      <c r="O46" s="212">
        <v>1.0329999999999999</v>
      </c>
      <c r="P46" s="212">
        <v>20</v>
      </c>
      <c r="Q46" s="212">
        <v>131.81080627441401</v>
      </c>
    </row>
    <row r="47" spans="1:17">
      <c r="A47" s="229">
        <v>5</v>
      </c>
      <c r="B47" s="222" t="s">
        <v>220</v>
      </c>
      <c r="C47" s="222">
        <v>4</v>
      </c>
      <c r="D47" s="212">
        <v>80</v>
      </c>
      <c r="E47" s="212">
        <v>25</v>
      </c>
      <c r="F47" s="212">
        <v>26</v>
      </c>
      <c r="G47" s="212">
        <v>17</v>
      </c>
      <c r="H47" s="212">
        <v>32</v>
      </c>
      <c r="I47" s="212">
        <v>12</v>
      </c>
      <c r="J47" s="212">
        <v>1.5799999237060547E-2</v>
      </c>
      <c r="K47" s="212">
        <v>1.4199999570846558</v>
      </c>
      <c r="L47" s="212">
        <v>7.9000000953674316</v>
      </c>
      <c r="M47" s="212">
        <v>-0.7630000114440918</v>
      </c>
      <c r="N47" s="212">
        <v>4</v>
      </c>
      <c r="O47" s="212">
        <v>1.0329999999999999</v>
      </c>
      <c r="P47" s="212">
        <v>10</v>
      </c>
      <c r="Q47" s="212">
        <v>37.764419555663999</v>
      </c>
    </row>
    <row r="48" spans="1:17">
      <c r="A48" s="229">
        <v>5</v>
      </c>
      <c r="B48" s="222" t="s">
        <v>220</v>
      </c>
      <c r="C48" s="222">
        <v>3</v>
      </c>
      <c r="D48" s="212">
        <v>100</v>
      </c>
      <c r="E48" s="212">
        <v>25</v>
      </c>
      <c r="F48" s="212">
        <v>25</v>
      </c>
      <c r="G48" s="212">
        <v>17</v>
      </c>
      <c r="H48" s="212">
        <v>32</v>
      </c>
      <c r="I48" s="212">
        <v>12</v>
      </c>
      <c r="J48" s="212">
        <v>1.5799999237060547E-2</v>
      </c>
      <c r="K48" s="212">
        <v>1.4199999570846558</v>
      </c>
      <c r="L48" s="212">
        <v>7.9000000953674316</v>
      </c>
      <c r="M48" s="212">
        <v>-0.7630000114440918</v>
      </c>
      <c r="N48" s="212">
        <v>2</v>
      </c>
      <c r="O48" s="212">
        <v>1</v>
      </c>
      <c r="P48" s="212">
        <v>10</v>
      </c>
      <c r="Q48" s="212">
        <v>36.219879149999997</v>
      </c>
    </row>
    <row r="49" spans="1:17">
      <c r="A49" s="229">
        <v>5</v>
      </c>
      <c r="B49" s="222" t="s">
        <v>220</v>
      </c>
      <c r="C49" s="222">
        <v>2</v>
      </c>
      <c r="D49" s="212">
        <v>120</v>
      </c>
      <c r="E49" s="212">
        <v>25</v>
      </c>
      <c r="F49" s="212">
        <v>30</v>
      </c>
      <c r="G49" s="212">
        <v>17</v>
      </c>
      <c r="H49" s="212">
        <v>33</v>
      </c>
      <c r="I49" s="212">
        <v>12</v>
      </c>
      <c r="J49" s="212">
        <v>1.5799999237060547E-2</v>
      </c>
      <c r="K49" s="212">
        <v>1.4199999570846558</v>
      </c>
      <c r="L49" s="212">
        <v>7.9000000953674316</v>
      </c>
      <c r="M49" s="212">
        <v>-0.7630000114440918</v>
      </c>
      <c r="N49" s="212">
        <v>1</v>
      </c>
      <c r="O49" s="212">
        <v>0.1</v>
      </c>
      <c r="P49" s="212">
        <v>10</v>
      </c>
      <c r="Q49" s="212">
        <v>36.219879149999997</v>
      </c>
    </row>
    <row r="50" spans="1:17">
      <c r="A50" s="229">
        <v>5</v>
      </c>
      <c r="B50" s="222" t="s">
        <v>220</v>
      </c>
      <c r="C50" s="222">
        <v>1</v>
      </c>
      <c r="D50" s="212">
        <v>140</v>
      </c>
      <c r="E50" s="212">
        <v>25</v>
      </c>
      <c r="F50" s="212">
        <v>30</v>
      </c>
      <c r="G50" s="212">
        <v>20</v>
      </c>
      <c r="H50" s="212">
        <v>33</v>
      </c>
      <c r="I50" s="212">
        <v>10</v>
      </c>
      <c r="J50" s="212">
        <v>1.5799999237060547E-2</v>
      </c>
      <c r="K50" s="212">
        <v>1.4199999570846558</v>
      </c>
      <c r="L50" s="212">
        <v>7.9000000953674316</v>
      </c>
      <c r="M50" s="212">
        <v>-0.7630000114440918</v>
      </c>
      <c r="N50" s="212">
        <v>1</v>
      </c>
      <c r="O50" s="212">
        <v>0.1</v>
      </c>
      <c r="P50" s="212">
        <v>10</v>
      </c>
      <c r="Q50" s="212">
        <v>36.219879149999997</v>
      </c>
    </row>
    <row r="51" spans="1:17">
      <c r="A51" s="229">
        <v>5</v>
      </c>
      <c r="B51" s="222" t="s">
        <v>220</v>
      </c>
      <c r="C51" s="222">
        <v>0</v>
      </c>
      <c r="D51" s="212">
        <v>200</v>
      </c>
      <c r="E51" s="212">
        <v>25</v>
      </c>
      <c r="F51" s="212">
        <v>30</v>
      </c>
      <c r="G51" s="212">
        <v>20</v>
      </c>
      <c r="H51" s="212">
        <v>33</v>
      </c>
      <c r="I51" s="212">
        <v>10</v>
      </c>
      <c r="J51" s="212">
        <v>1.5799999237060547E-2</v>
      </c>
      <c r="K51" s="212">
        <v>1.4199999570846558</v>
      </c>
      <c r="L51" s="212">
        <v>7.9000000953674316</v>
      </c>
      <c r="M51" s="212">
        <v>-0.7630000114440918</v>
      </c>
      <c r="N51" s="212">
        <v>1</v>
      </c>
      <c r="O51" s="212">
        <v>0.1</v>
      </c>
      <c r="P51" s="212">
        <v>10</v>
      </c>
      <c r="Q51" s="212">
        <v>36.219879149999997</v>
      </c>
    </row>
    <row r="52" spans="1:17">
      <c r="A52" s="222">
        <v>6</v>
      </c>
      <c r="B52" s="222" t="s">
        <v>221</v>
      </c>
      <c r="C52" s="222">
        <v>8</v>
      </c>
      <c r="D52" s="212">
        <v>10</v>
      </c>
      <c r="E52" s="212">
        <v>21</v>
      </c>
      <c r="F52" s="212">
        <v>37</v>
      </c>
      <c r="G52" s="212">
        <v>21</v>
      </c>
      <c r="H52" s="212">
        <v>44</v>
      </c>
      <c r="I52" s="212">
        <v>5</v>
      </c>
      <c r="J52" s="212">
        <v>1.5799999237060547E-2</v>
      </c>
      <c r="K52" s="212">
        <v>1.4199999570846558</v>
      </c>
      <c r="L52" s="212">
        <v>7.9000000953674316</v>
      </c>
      <c r="M52" s="212">
        <v>-0.76300001144409202</v>
      </c>
      <c r="N52" s="212">
        <v>5</v>
      </c>
      <c r="O52" s="212">
        <v>1.0329999999999999</v>
      </c>
      <c r="P52" s="212">
        <v>35</v>
      </c>
      <c r="Q52" s="212">
        <v>2962.73291015625</v>
      </c>
    </row>
    <row r="53" spans="1:17">
      <c r="A53" s="222">
        <v>6</v>
      </c>
      <c r="B53" s="222" t="s">
        <v>221</v>
      </c>
      <c r="C53" s="222">
        <v>7</v>
      </c>
      <c r="D53" s="212">
        <v>20</v>
      </c>
      <c r="E53" s="212">
        <v>22</v>
      </c>
      <c r="F53" s="212">
        <v>37</v>
      </c>
      <c r="G53" s="212">
        <v>22</v>
      </c>
      <c r="H53" s="212">
        <v>44</v>
      </c>
      <c r="I53" s="212">
        <v>5</v>
      </c>
      <c r="J53" s="212">
        <v>1.5799999237060547E-2</v>
      </c>
      <c r="K53" s="212">
        <v>1.4199999570846558</v>
      </c>
      <c r="L53" s="212">
        <v>7.9000000953674316</v>
      </c>
      <c r="M53" s="212">
        <v>-0.76300001144409202</v>
      </c>
      <c r="N53" s="212">
        <v>5</v>
      </c>
      <c r="O53" s="212">
        <v>1.0329999999999999</v>
      </c>
      <c r="P53" s="212">
        <v>30</v>
      </c>
      <c r="Q53" s="212">
        <v>1585.83703613281</v>
      </c>
    </row>
    <row r="54" spans="1:17">
      <c r="A54" s="222">
        <v>6</v>
      </c>
      <c r="B54" s="222" t="s">
        <v>221</v>
      </c>
      <c r="C54" s="222">
        <v>6</v>
      </c>
      <c r="D54" s="212">
        <v>30</v>
      </c>
      <c r="E54" s="212">
        <v>23</v>
      </c>
      <c r="F54" s="212">
        <v>36</v>
      </c>
      <c r="G54" s="212">
        <v>22</v>
      </c>
      <c r="H54" s="212">
        <v>43</v>
      </c>
      <c r="I54" s="212">
        <v>4</v>
      </c>
      <c r="J54" s="212">
        <v>1.5799999237060547E-2</v>
      </c>
      <c r="K54" s="212">
        <v>1.4199999570846558</v>
      </c>
      <c r="L54" s="212">
        <v>7.9000000953674316</v>
      </c>
      <c r="M54" s="212">
        <v>-0.76300001144409202</v>
      </c>
      <c r="N54" s="212">
        <v>5</v>
      </c>
      <c r="O54" s="212">
        <v>1.0329999999999999</v>
      </c>
      <c r="P54" s="212">
        <v>25</v>
      </c>
      <c r="Q54" s="212">
        <v>460.06491088867102</v>
      </c>
    </row>
    <row r="55" spans="1:17">
      <c r="A55" s="222">
        <v>6</v>
      </c>
      <c r="B55" s="222" t="s">
        <v>221</v>
      </c>
      <c r="C55" s="222">
        <v>5</v>
      </c>
      <c r="D55" s="212">
        <v>50</v>
      </c>
      <c r="E55" s="212">
        <v>24</v>
      </c>
      <c r="F55" s="212">
        <v>35</v>
      </c>
      <c r="G55" s="212">
        <v>19</v>
      </c>
      <c r="H55" s="212">
        <v>42</v>
      </c>
      <c r="I55" s="212">
        <v>3</v>
      </c>
      <c r="J55" s="212">
        <v>1.5799999237060547E-2</v>
      </c>
      <c r="K55" s="212">
        <v>1.4199999570846558</v>
      </c>
      <c r="L55" s="212">
        <v>7.9000000953674316</v>
      </c>
      <c r="M55" s="212">
        <v>-0.76300001144409202</v>
      </c>
      <c r="N55" s="212">
        <v>5</v>
      </c>
      <c r="O55" s="212">
        <v>1.0329999999999999</v>
      </c>
      <c r="P55" s="212">
        <v>20</v>
      </c>
      <c r="Q55" s="212">
        <v>131.81080627441401</v>
      </c>
    </row>
    <row r="56" spans="1:17">
      <c r="A56" s="222">
        <v>6</v>
      </c>
      <c r="B56" s="222" t="s">
        <v>221</v>
      </c>
      <c r="C56" s="222">
        <v>4</v>
      </c>
      <c r="D56" s="212">
        <v>70</v>
      </c>
      <c r="E56" s="212">
        <v>25</v>
      </c>
      <c r="F56" s="212">
        <v>29</v>
      </c>
      <c r="G56" s="212">
        <v>17</v>
      </c>
      <c r="H56" s="212">
        <v>36</v>
      </c>
      <c r="I56" s="212">
        <v>2</v>
      </c>
      <c r="J56" s="212">
        <v>1.5799999237060547E-2</v>
      </c>
      <c r="K56" s="212">
        <v>1.4199999570846558</v>
      </c>
      <c r="L56" s="212">
        <v>7.9000000953674316</v>
      </c>
      <c r="M56" s="212">
        <v>-0.76300001144409202</v>
      </c>
      <c r="N56" s="212">
        <v>5</v>
      </c>
      <c r="O56" s="212">
        <v>1.0329999999999999</v>
      </c>
      <c r="P56" s="212">
        <v>10</v>
      </c>
      <c r="Q56" s="212">
        <v>37.764419555663999</v>
      </c>
    </row>
    <row r="57" spans="1:17">
      <c r="A57" s="222">
        <v>6</v>
      </c>
      <c r="B57" s="222" t="s">
        <v>221</v>
      </c>
      <c r="C57" s="222">
        <v>3</v>
      </c>
      <c r="D57" s="212">
        <v>90</v>
      </c>
      <c r="E57" s="212">
        <v>26</v>
      </c>
      <c r="F57" s="212">
        <v>25</v>
      </c>
      <c r="G57" s="212">
        <v>15</v>
      </c>
      <c r="H57" s="212">
        <v>32</v>
      </c>
      <c r="I57" s="212">
        <v>1.5</v>
      </c>
      <c r="J57" s="212">
        <v>1.5799999237060547E-2</v>
      </c>
      <c r="K57" s="212">
        <v>1.4199999570846558</v>
      </c>
      <c r="L57" s="212">
        <v>7.9000000953674316</v>
      </c>
      <c r="M57" s="212">
        <v>-0.76300001144409202</v>
      </c>
      <c r="N57" s="212">
        <v>2</v>
      </c>
      <c r="O57" s="212">
        <v>1</v>
      </c>
      <c r="P57" s="212">
        <v>10</v>
      </c>
      <c r="Q57" s="212">
        <v>36.219879149999997</v>
      </c>
    </row>
    <row r="58" spans="1:17">
      <c r="A58" s="222">
        <v>6</v>
      </c>
      <c r="B58" s="222" t="s">
        <v>221</v>
      </c>
      <c r="C58" s="222">
        <v>2</v>
      </c>
      <c r="D58" s="212">
        <v>110</v>
      </c>
      <c r="E58" s="212">
        <v>26</v>
      </c>
      <c r="F58" s="212">
        <v>26</v>
      </c>
      <c r="G58" s="212">
        <v>15</v>
      </c>
      <c r="H58" s="212">
        <v>33</v>
      </c>
      <c r="I58" s="212">
        <v>1</v>
      </c>
      <c r="J58" s="212">
        <v>1.5799999237060547E-2</v>
      </c>
      <c r="K58" s="212">
        <v>1.4199999570846558</v>
      </c>
      <c r="L58" s="212">
        <v>7.9000000953674316</v>
      </c>
      <c r="M58" s="212">
        <v>-0.76300001144409202</v>
      </c>
      <c r="N58" s="212">
        <v>3</v>
      </c>
      <c r="O58" s="212">
        <v>0.1</v>
      </c>
      <c r="P58" s="212">
        <v>10</v>
      </c>
      <c r="Q58" s="212">
        <v>36.219879149999997</v>
      </c>
    </row>
    <row r="59" spans="1:17">
      <c r="A59" s="222">
        <v>6</v>
      </c>
      <c r="B59" s="222" t="s">
        <v>221</v>
      </c>
      <c r="C59" s="222">
        <v>1</v>
      </c>
      <c r="D59" s="212">
        <v>130</v>
      </c>
      <c r="E59" s="212">
        <v>26</v>
      </c>
      <c r="F59" s="212">
        <v>28</v>
      </c>
      <c r="G59" s="212">
        <v>15</v>
      </c>
      <c r="H59" s="212">
        <v>35</v>
      </c>
      <c r="I59" s="212">
        <v>1</v>
      </c>
      <c r="J59" s="212">
        <v>1.5799999237060547E-2</v>
      </c>
      <c r="K59" s="212">
        <v>1.4199999570846558</v>
      </c>
      <c r="L59" s="212">
        <v>7.9000000953674316</v>
      </c>
      <c r="M59" s="212">
        <v>-0.76300001144409202</v>
      </c>
      <c r="N59" s="212">
        <v>3</v>
      </c>
      <c r="O59" s="212">
        <v>0.1</v>
      </c>
      <c r="P59" s="212">
        <v>10</v>
      </c>
      <c r="Q59" s="212">
        <v>36.219879149999997</v>
      </c>
    </row>
    <row r="60" spans="1:17">
      <c r="A60" s="222">
        <v>6</v>
      </c>
      <c r="B60" s="222" t="s">
        <v>221</v>
      </c>
      <c r="C60" s="222">
        <v>0</v>
      </c>
      <c r="D60" s="212">
        <v>200</v>
      </c>
      <c r="E60" s="212">
        <v>26</v>
      </c>
      <c r="F60" s="212">
        <v>28</v>
      </c>
      <c r="G60" s="212">
        <v>15</v>
      </c>
      <c r="H60" s="212">
        <v>35</v>
      </c>
      <c r="I60" s="212">
        <v>1</v>
      </c>
      <c r="J60" s="212">
        <v>1.5799999237060547E-2</v>
      </c>
      <c r="K60" s="212">
        <v>1.4199999570846558</v>
      </c>
      <c r="L60" s="212">
        <v>7.9000000953674316</v>
      </c>
      <c r="M60" s="212">
        <v>-0.76300001144409202</v>
      </c>
      <c r="N60" s="212">
        <v>3</v>
      </c>
      <c r="O60" s="212">
        <v>0.1</v>
      </c>
      <c r="P60" s="212">
        <v>10</v>
      </c>
      <c r="Q60" s="212">
        <v>36.219879149999997</v>
      </c>
    </row>
    <row r="61" spans="1:17">
      <c r="A61" s="222">
        <v>7</v>
      </c>
      <c r="B61" s="222" t="s">
        <v>222</v>
      </c>
      <c r="C61" s="222">
        <v>8</v>
      </c>
      <c r="D61" s="212">
        <v>10</v>
      </c>
      <c r="E61" s="212">
        <v>30</v>
      </c>
      <c r="F61" s="212">
        <v>35</v>
      </c>
      <c r="G61" s="212">
        <v>19</v>
      </c>
      <c r="H61" s="212">
        <v>35</v>
      </c>
      <c r="I61" s="212">
        <v>3</v>
      </c>
      <c r="J61" s="212">
        <v>1.5799999237060547E-2</v>
      </c>
      <c r="K61" s="212">
        <v>1.4199999570846558</v>
      </c>
      <c r="L61" s="212">
        <v>7.9000000953674316</v>
      </c>
      <c r="M61" s="212">
        <v>-0.76300001144409202</v>
      </c>
      <c r="N61" s="212">
        <v>5</v>
      </c>
      <c r="O61" s="212">
        <v>1.0329999999999999</v>
      </c>
      <c r="P61" s="212">
        <v>35</v>
      </c>
      <c r="Q61" s="212">
        <v>2962.73291015625</v>
      </c>
    </row>
    <row r="62" spans="1:17">
      <c r="A62" s="222">
        <v>7</v>
      </c>
      <c r="B62" s="222" t="s">
        <v>222</v>
      </c>
      <c r="C62" s="222">
        <v>7</v>
      </c>
      <c r="D62" s="212">
        <v>20</v>
      </c>
      <c r="E62" s="212">
        <v>30</v>
      </c>
      <c r="F62" s="212">
        <v>32</v>
      </c>
      <c r="G62" s="212">
        <v>18</v>
      </c>
      <c r="H62" s="212">
        <v>37</v>
      </c>
      <c r="I62" s="212">
        <v>3</v>
      </c>
      <c r="J62" s="212">
        <v>1.5799999237060547E-2</v>
      </c>
      <c r="K62" s="212">
        <v>1.4199999570846558</v>
      </c>
      <c r="L62" s="212">
        <v>7.9000000953674316</v>
      </c>
      <c r="M62" s="212">
        <v>-0.76300001144409202</v>
      </c>
      <c r="N62" s="212">
        <v>5</v>
      </c>
      <c r="O62" s="212">
        <v>1.0329999999999999</v>
      </c>
      <c r="P62" s="212">
        <v>30</v>
      </c>
      <c r="Q62" s="212">
        <v>1585.83703613281</v>
      </c>
    </row>
    <row r="63" spans="1:17">
      <c r="A63" s="222">
        <v>7</v>
      </c>
      <c r="B63" s="222" t="s">
        <v>222</v>
      </c>
      <c r="C63" s="222">
        <v>6</v>
      </c>
      <c r="D63" s="212">
        <v>30</v>
      </c>
      <c r="E63" s="212">
        <v>30</v>
      </c>
      <c r="F63" s="212">
        <v>36</v>
      </c>
      <c r="G63" s="212">
        <v>19</v>
      </c>
      <c r="H63" s="212">
        <v>40</v>
      </c>
      <c r="I63" s="212">
        <v>3</v>
      </c>
      <c r="J63" s="212">
        <v>1.5799999237060547E-2</v>
      </c>
      <c r="K63" s="212">
        <v>1.4199999570846558</v>
      </c>
      <c r="L63" s="212">
        <v>7.9000000953674316</v>
      </c>
      <c r="M63" s="212">
        <v>-0.76300001144409202</v>
      </c>
      <c r="N63" s="212">
        <v>5</v>
      </c>
      <c r="O63" s="212">
        <v>1.0329999999999999</v>
      </c>
      <c r="P63" s="212">
        <v>25</v>
      </c>
      <c r="Q63" s="212">
        <v>460.06491088867102</v>
      </c>
    </row>
    <row r="64" spans="1:17">
      <c r="A64" s="222">
        <v>7</v>
      </c>
      <c r="B64" s="222" t="s">
        <v>222</v>
      </c>
      <c r="C64" s="222">
        <v>5</v>
      </c>
      <c r="D64" s="212">
        <v>50</v>
      </c>
      <c r="E64" s="212">
        <v>30</v>
      </c>
      <c r="F64" s="212">
        <v>34</v>
      </c>
      <c r="G64" s="212">
        <v>19</v>
      </c>
      <c r="H64" s="212">
        <v>37</v>
      </c>
      <c r="I64" s="212">
        <v>3</v>
      </c>
      <c r="J64" s="212">
        <v>1.5799999237060547E-2</v>
      </c>
      <c r="K64" s="212">
        <v>1.4199999570846558</v>
      </c>
      <c r="L64" s="212">
        <v>7.9000000953674316</v>
      </c>
      <c r="M64" s="212">
        <v>-0.76300001144409202</v>
      </c>
      <c r="N64" s="212">
        <v>5</v>
      </c>
      <c r="O64" s="212">
        <v>1.0329999999999999</v>
      </c>
      <c r="P64" s="212">
        <v>20</v>
      </c>
      <c r="Q64" s="212">
        <v>131.81080627441401</v>
      </c>
    </row>
    <row r="65" spans="1:17">
      <c r="A65" s="222">
        <v>7</v>
      </c>
      <c r="B65" s="222" t="s">
        <v>222</v>
      </c>
      <c r="C65" s="222">
        <v>4</v>
      </c>
      <c r="D65" s="212">
        <v>70</v>
      </c>
      <c r="E65" s="212">
        <v>30</v>
      </c>
      <c r="F65" s="212">
        <v>30</v>
      </c>
      <c r="G65" s="212">
        <v>17</v>
      </c>
      <c r="H65" s="212">
        <v>33</v>
      </c>
      <c r="I65" s="212">
        <v>3</v>
      </c>
      <c r="J65" s="212">
        <v>1.5799999237060547E-2</v>
      </c>
      <c r="K65" s="212">
        <v>1.4199999570846558</v>
      </c>
      <c r="L65" s="212">
        <v>7.9000000953674316</v>
      </c>
      <c r="M65" s="212">
        <v>-0.76300001144409202</v>
      </c>
      <c r="N65" s="212">
        <v>5</v>
      </c>
      <c r="O65" s="212">
        <v>1.0329999999999999</v>
      </c>
      <c r="P65" s="212">
        <v>10</v>
      </c>
      <c r="Q65" s="212">
        <v>37.764419555663999</v>
      </c>
    </row>
    <row r="66" spans="1:17">
      <c r="A66" s="222">
        <v>7</v>
      </c>
      <c r="B66" s="222" t="s">
        <v>222</v>
      </c>
      <c r="C66" s="222">
        <v>3</v>
      </c>
      <c r="D66" s="212">
        <v>90</v>
      </c>
      <c r="E66" s="212">
        <v>30</v>
      </c>
      <c r="F66" s="212">
        <v>25</v>
      </c>
      <c r="G66" s="212">
        <v>15</v>
      </c>
      <c r="H66" s="212">
        <v>33</v>
      </c>
      <c r="I66" s="212">
        <v>3</v>
      </c>
      <c r="J66" s="212">
        <v>1.5799999237060547E-2</v>
      </c>
      <c r="K66" s="212">
        <v>1.4199999570846558</v>
      </c>
      <c r="L66" s="212">
        <v>7.9000000953674316</v>
      </c>
      <c r="M66" s="212">
        <v>-0.76300001144409202</v>
      </c>
      <c r="N66" s="212">
        <v>2</v>
      </c>
      <c r="O66" s="212">
        <v>1</v>
      </c>
      <c r="P66" s="212">
        <v>10</v>
      </c>
      <c r="Q66" s="212">
        <v>36.219879149999997</v>
      </c>
    </row>
    <row r="67" spans="1:17">
      <c r="A67" s="222">
        <v>7</v>
      </c>
      <c r="B67" s="222" t="s">
        <v>222</v>
      </c>
      <c r="C67" s="222">
        <v>2</v>
      </c>
      <c r="D67" s="212">
        <v>110</v>
      </c>
      <c r="E67" s="212">
        <v>26</v>
      </c>
      <c r="F67" s="212">
        <v>25</v>
      </c>
      <c r="G67" s="212">
        <v>13</v>
      </c>
      <c r="H67" s="212">
        <v>33</v>
      </c>
      <c r="I67" s="212">
        <v>3</v>
      </c>
      <c r="J67" s="212">
        <v>1.5799999237060547E-2</v>
      </c>
      <c r="K67" s="212">
        <v>1.4199999570846558</v>
      </c>
      <c r="L67" s="212">
        <v>7.9000000953674316</v>
      </c>
      <c r="M67" s="212">
        <v>-0.76300001144409202</v>
      </c>
      <c r="N67" s="212">
        <v>3</v>
      </c>
      <c r="O67" s="212">
        <v>0.1</v>
      </c>
      <c r="P67" s="212">
        <v>10</v>
      </c>
      <c r="Q67" s="212">
        <v>36.219879149999997</v>
      </c>
    </row>
    <row r="68" spans="1:17">
      <c r="A68" s="222">
        <v>7</v>
      </c>
      <c r="B68" s="222" t="s">
        <v>222</v>
      </c>
      <c r="C68" s="222">
        <v>1</v>
      </c>
      <c r="D68" s="212">
        <v>130</v>
      </c>
      <c r="E68" s="212">
        <v>30</v>
      </c>
      <c r="F68" s="212">
        <v>25</v>
      </c>
      <c r="G68" s="212">
        <v>13</v>
      </c>
      <c r="H68" s="212">
        <v>35</v>
      </c>
      <c r="I68" s="212">
        <v>3</v>
      </c>
      <c r="J68" s="212">
        <v>1.5799999237060547E-2</v>
      </c>
      <c r="K68" s="212">
        <v>1.4199999570846558</v>
      </c>
      <c r="L68" s="212">
        <v>7.9000000953674316</v>
      </c>
      <c r="M68" s="212">
        <v>-0.76300001144409202</v>
      </c>
      <c r="N68" s="212">
        <v>3</v>
      </c>
      <c r="O68" s="212">
        <v>0.1</v>
      </c>
      <c r="P68" s="212">
        <v>10</v>
      </c>
      <c r="Q68" s="212">
        <v>36.219879149999997</v>
      </c>
    </row>
    <row r="69" spans="1:17">
      <c r="A69" s="222">
        <v>7</v>
      </c>
      <c r="B69" s="222" t="s">
        <v>222</v>
      </c>
      <c r="C69" s="222">
        <v>0</v>
      </c>
      <c r="D69" s="212">
        <v>200</v>
      </c>
      <c r="E69" s="212">
        <v>30</v>
      </c>
      <c r="F69" s="212">
        <v>25</v>
      </c>
      <c r="G69" s="212">
        <v>13</v>
      </c>
      <c r="H69" s="212">
        <v>35</v>
      </c>
      <c r="I69" s="212">
        <v>3</v>
      </c>
      <c r="J69" s="212">
        <v>1.5799999237060547E-2</v>
      </c>
      <c r="K69" s="212">
        <v>1.4199999570846558</v>
      </c>
      <c r="L69" s="212">
        <v>7.9000000953674316</v>
      </c>
      <c r="M69" s="212">
        <v>-0.76300001144409202</v>
      </c>
      <c r="N69" s="212">
        <v>3</v>
      </c>
      <c r="O69" s="212">
        <v>0.1</v>
      </c>
      <c r="P69" s="212">
        <v>10</v>
      </c>
      <c r="Q69" s="212">
        <v>36.219879149999997</v>
      </c>
    </row>
    <row r="70" spans="1:17">
      <c r="A70" s="222">
        <v>8</v>
      </c>
      <c r="B70" s="222" t="s">
        <v>223</v>
      </c>
      <c r="C70" s="222">
        <v>8</v>
      </c>
      <c r="D70" s="212">
        <v>10</v>
      </c>
      <c r="E70" s="212">
        <v>25</v>
      </c>
      <c r="F70" s="212">
        <v>37</v>
      </c>
      <c r="G70" s="212">
        <v>19</v>
      </c>
      <c r="H70" s="212">
        <v>40</v>
      </c>
      <c r="I70" s="212">
        <v>10</v>
      </c>
      <c r="J70" s="212">
        <v>1.5799999237060547E-2</v>
      </c>
      <c r="K70" s="212">
        <v>1.4199999570846558</v>
      </c>
      <c r="L70" s="212">
        <v>7.9000000953674316</v>
      </c>
      <c r="M70" s="212">
        <v>-0.76300001144409202</v>
      </c>
      <c r="N70" s="212">
        <v>4</v>
      </c>
      <c r="O70" s="212">
        <v>1.0329999999999999</v>
      </c>
      <c r="P70" s="212">
        <v>35</v>
      </c>
      <c r="Q70" s="212">
        <v>2962.73291015625</v>
      </c>
    </row>
    <row r="71" spans="1:17">
      <c r="A71" s="222">
        <v>8</v>
      </c>
      <c r="B71" s="222" t="s">
        <v>223</v>
      </c>
      <c r="C71" s="222">
        <v>7</v>
      </c>
      <c r="D71" s="212">
        <v>20</v>
      </c>
      <c r="E71" s="212">
        <v>30</v>
      </c>
      <c r="F71" s="212">
        <v>35</v>
      </c>
      <c r="G71" s="212">
        <v>16</v>
      </c>
      <c r="H71" s="212">
        <v>40</v>
      </c>
      <c r="I71" s="212">
        <v>12</v>
      </c>
      <c r="J71" s="212">
        <v>1.5799999237060547E-2</v>
      </c>
      <c r="K71" s="212">
        <v>1.4199999570846558</v>
      </c>
      <c r="L71" s="212">
        <v>7.9000000953674316</v>
      </c>
      <c r="M71" s="212">
        <v>-0.76300001144409202</v>
      </c>
      <c r="N71" s="212">
        <v>5</v>
      </c>
      <c r="O71" s="212">
        <v>1.0329999999999999</v>
      </c>
      <c r="P71" s="212">
        <v>30</v>
      </c>
      <c r="Q71" s="212">
        <v>1585.83703613281</v>
      </c>
    </row>
    <row r="72" spans="1:17">
      <c r="A72" s="222">
        <v>8</v>
      </c>
      <c r="B72" s="222" t="s">
        <v>223</v>
      </c>
      <c r="C72" s="222">
        <v>6</v>
      </c>
      <c r="D72" s="212">
        <v>40</v>
      </c>
      <c r="E72" s="212">
        <v>25</v>
      </c>
      <c r="F72" s="212">
        <v>32</v>
      </c>
      <c r="G72" s="212">
        <v>20</v>
      </c>
      <c r="H72" s="212">
        <v>38</v>
      </c>
      <c r="I72" s="212">
        <v>12</v>
      </c>
      <c r="J72" s="212">
        <v>1.5799999237060547E-2</v>
      </c>
      <c r="K72" s="212">
        <v>1.4199999570846558</v>
      </c>
      <c r="L72" s="212">
        <v>7.9000000953674316</v>
      </c>
      <c r="M72" s="212">
        <v>-0.76300001144409202</v>
      </c>
      <c r="N72" s="212">
        <v>5</v>
      </c>
      <c r="O72" s="212">
        <v>1.0329999999999999</v>
      </c>
      <c r="P72" s="212">
        <v>25</v>
      </c>
      <c r="Q72" s="212">
        <v>460.06491088867102</v>
      </c>
    </row>
    <row r="73" spans="1:17">
      <c r="A73" s="222">
        <v>8</v>
      </c>
      <c r="B73" s="222" t="s">
        <v>223</v>
      </c>
      <c r="C73" s="222">
        <v>5</v>
      </c>
      <c r="D73" s="212">
        <v>60</v>
      </c>
      <c r="E73" s="212">
        <v>25</v>
      </c>
      <c r="F73" s="212">
        <v>27</v>
      </c>
      <c r="G73" s="212">
        <v>16</v>
      </c>
      <c r="H73" s="212">
        <v>35</v>
      </c>
      <c r="I73" s="212">
        <v>10</v>
      </c>
      <c r="J73" s="212">
        <v>1.5799999237060547E-2</v>
      </c>
      <c r="K73" s="212">
        <v>1.4199999570846558</v>
      </c>
      <c r="L73" s="212">
        <v>7.9000000953674316</v>
      </c>
      <c r="M73" s="212">
        <v>-0.76300001144409202</v>
      </c>
      <c r="N73" s="212">
        <v>4</v>
      </c>
      <c r="O73" s="212">
        <v>1.0329999999999999</v>
      </c>
      <c r="P73" s="212">
        <v>20</v>
      </c>
      <c r="Q73" s="212">
        <v>131.81080627441401</v>
      </c>
    </row>
    <row r="74" spans="1:17">
      <c r="A74" s="222">
        <v>8</v>
      </c>
      <c r="B74" s="222" t="s">
        <v>223</v>
      </c>
      <c r="C74" s="222">
        <v>4</v>
      </c>
      <c r="D74" s="212">
        <v>80</v>
      </c>
      <c r="E74" s="212">
        <v>25</v>
      </c>
      <c r="F74" s="212">
        <v>26</v>
      </c>
      <c r="G74" s="212">
        <v>17</v>
      </c>
      <c r="H74" s="212">
        <v>32</v>
      </c>
      <c r="I74" s="212">
        <v>10</v>
      </c>
      <c r="J74" s="212">
        <v>1.5799999237060547E-2</v>
      </c>
      <c r="K74" s="212">
        <v>1.4199999570846558</v>
      </c>
      <c r="L74" s="212">
        <v>7.9000000953674316</v>
      </c>
      <c r="M74" s="212">
        <v>-0.76300001144409202</v>
      </c>
      <c r="N74" s="212">
        <v>1</v>
      </c>
      <c r="O74" s="212">
        <v>1.0329999999999999</v>
      </c>
      <c r="P74" s="212">
        <v>10</v>
      </c>
      <c r="Q74" s="212">
        <v>37.764419555663999</v>
      </c>
    </row>
    <row r="75" spans="1:17">
      <c r="A75" s="222">
        <v>8</v>
      </c>
      <c r="B75" s="222" t="s">
        <v>223</v>
      </c>
      <c r="C75" s="222">
        <v>3</v>
      </c>
      <c r="D75" s="212">
        <v>100</v>
      </c>
      <c r="E75" s="212">
        <v>25</v>
      </c>
      <c r="F75" s="212">
        <v>25</v>
      </c>
      <c r="G75" s="212">
        <v>20</v>
      </c>
      <c r="H75" s="212">
        <v>32</v>
      </c>
      <c r="I75" s="212">
        <v>10</v>
      </c>
      <c r="J75" s="212">
        <v>1.5799999237060547E-2</v>
      </c>
      <c r="K75" s="212">
        <v>1.4199999570846558</v>
      </c>
      <c r="L75" s="212">
        <v>7.9000000953674316</v>
      </c>
      <c r="M75" s="212">
        <v>-0.76300001144409202</v>
      </c>
      <c r="N75" s="212">
        <v>2</v>
      </c>
      <c r="O75" s="212">
        <v>1</v>
      </c>
      <c r="P75" s="212">
        <v>10</v>
      </c>
      <c r="Q75" s="212">
        <v>36.219879149999997</v>
      </c>
    </row>
    <row r="76" spans="1:17">
      <c r="A76" s="222">
        <v>8</v>
      </c>
      <c r="B76" s="222" t="s">
        <v>223</v>
      </c>
      <c r="C76" s="222">
        <v>2</v>
      </c>
      <c r="D76" s="212">
        <v>120</v>
      </c>
      <c r="E76" s="212">
        <v>25</v>
      </c>
      <c r="F76" s="212">
        <v>30</v>
      </c>
      <c r="G76" s="212">
        <v>20</v>
      </c>
      <c r="H76" s="212">
        <v>33</v>
      </c>
      <c r="I76" s="212">
        <v>10</v>
      </c>
      <c r="J76" s="212">
        <v>1.5799999237060547E-2</v>
      </c>
      <c r="K76" s="212">
        <v>1.4199999570846558</v>
      </c>
      <c r="L76" s="212">
        <v>7.9000000953674316</v>
      </c>
      <c r="M76" s="212">
        <v>-0.76300001144409202</v>
      </c>
      <c r="N76" s="212">
        <v>1</v>
      </c>
      <c r="O76" s="212">
        <v>0.1</v>
      </c>
      <c r="P76" s="212">
        <v>10</v>
      </c>
      <c r="Q76" s="212">
        <v>36.219879149999997</v>
      </c>
    </row>
    <row r="77" spans="1:17">
      <c r="A77" s="222">
        <v>8</v>
      </c>
      <c r="B77" s="222" t="s">
        <v>223</v>
      </c>
      <c r="C77" s="222">
        <v>1</v>
      </c>
      <c r="D77" s="212">
        <v>140</v>
      </c>
      <c r="E77" s="212">
        <v>25</v>
      </c>
      <c r="F77" s="212">
        <v>30</v>
      </c>
      <c r="G77" s="212">
        <v>20</v>
      </c>
      <c r="H77" s="212">
        <v>33</v>
      </c>
      <c r="I77" s="212">
        <v>10</v>
      </c>
      <c r="J77" s="212">
        <v>1.5799999237060547E-2</v>
      </c>
      <c r="K77" s="212">
        <v>1.4199999570846558</v>
      </c>
      <c r="L77" s="212">
        <v>7.9000000953674316</v>
      </c>
      <c r="M77" s="212">
        <v>-0.76300001144409202</v>
      </c>
      <c r="N77" s="212">
        <v>1</v>
      </c>
      <c r="O77" s="212">
        <v>0.1</v>
      </c>
      <c r="P77" s="212">
        <v>10</v>
      </c>
      <c r="Q77" s="212">
        <v>36.219879149999997</v>
      </c>
    </row>
    <row r="78" spans="1:17">
      <c r="A78" s="222">
        <v>8</v>
      </c>
      <c r="B78" s="222" t="s">
        <v>223</v>
      </c>
      <c r="C78" s="222">
        <v>0</v>
      </c>
      <c r="D78" s="212">
        <v>200</v>
      </c>
      <c r="E78" s="212">
        <v>25</v>
      </c>
      <c r="F78" s="212">
        <v>30</v>
      </c>
      <c r="G78" s="212">
        <v>20</v>
      </c>
      <c r="H78" s="212">
        <v>33</v>
      </c>
      <c r="I78" s="212">
        <v>10</v>
      </c>
      <c r="J78" s="212">
        <v>1.5799999237060547E-2</v>
      </c>
      <c r="K78" s="212">
        <v>1.4199999570846558</v>
      </c>
      <c r="L78" s="212">
        <v>7.9000000953674316</v>
      </c>
      <c r="M78" s="212">
        <v>-0.76300001144409202</v>
      </c>
      <c r="N78" s="212">
        <v>1</v>
      </c>
      <c r="O78" s="212">
        <v>0.1</v>
      </c>
      <c r="P78" s="212">
        <v>10</v>
      </c>
      <c r="Q78" s="212">
        <v>36.219879149999997</v>
      </c>
    </row>
    <row r="79" spans="1:17">
      <c r="A79" s="222">
        <v>9</v>
      </c>
      <c r="B79" s="222" t="s">
        <v>224</v>
      </c>
      <c r="C79" s="222">
        <v>8</v>
      </c>
      <c r="D79" s="212">
        <v>10</v>
      </c>
      <c r="E79" s="212">
        <v>21</v>
      </c>
      <c r="F79" s="212">
        <v>37</v>
      </c>
      <c r="G79" s="212">
        <v>21</v>
      </c>
      <c r="H79" s="212">
        <v>44</v>
      </c>
      <c r="I79" s="212">
        <v>5</v>
      </c>
      <c r="J79" s="212">
        <v>1.5799999237060547E-2</v>
      </c>
      <c r="K79" s="212">
        <v>1.4199999570846558</v>
      </c>
      <c r="L79" s="212">
        <v>7.9000000953674316</v>
      </c>
      <c r="M79" s="212">
        <v>-0.76300001144409202</v>
      </c>
      <c r="N79" s="212">
        <v>5</v>
      </c>
      <c r="O79" s="212">
        <v>1.0329999999999999</v>
      </c>
      <c r="P79" s="212">
        <v>25</v>
      </c>
      <c r="Q79" s="212">
        <v>460.06491088867102</v>
      </c>
    </row>
    <row r="80" spans="1:17">
      <c r="A80" s="222">
        <v>9</v>
      </c>
      <c r="B80" s="222" t="s">
        <v>224</v>
      </c>
      <c r="C80" s="222">
        <v>7</v>
      </c>
      <c r="D80" s="212">
        <v>20</v>
      </c>
      <c r="E80" s="212">
        <v>22</v>
      </c>
      <c r="F80" s="212">
        <v>37</v>
      </c>
      <c r="G80" s="212">
        <v>22</v>
      </c>
      <c r="H80" s="212">
        <v>44</v>
      </c>
      <c r="I80" s="212">
        <v>5</v>
      </c>
      <c r="J80" s="212">
        <v>1.5799999237060547E-2</v>
      </c>
      <c r="K80" s="212">
        <v>1.4199999570846558</v>
      </c>
      <c r="L80" s="212">
        <v>7.9000000953674316</v>
      </c>
      <c r="M80" s="212">
        <v>-0.76300001144409202</v>
      </c>
      <c r="N80" s="212">
        <v>5</v>
      </c>
      <c r="O80" s="212">
        <v>1.0329999999999999</v>
      </c>
      <c r="P80" s="212">
        <v>20</v>
      </c>
      <c r="Q80" s="212">
        <v>131.81080627441401</v>
      </c>
    </row>
    <row r="81" spans="1:17">
      <c r="A81" s="222">
        <v>9</v>
      </c>
      <c r="B81" s="222" t="s">
        <v>224</v>
      </c>
      <c r="C81" s="222">
        <v>6</v>
      </c>
      <c r="D81" s="212">
        <v>30</v>
      </c>
      <c r="E81" s="212">
        <v>23</v>
      </c>
      <c r="F81" s="212">
        <v>36</v>
      </c>
      <c r="G81" s="212">
        <v>22</v>
      </c>
      <c r="H81" s="212">
        <v>43</v>
      </c>
      <c r="I81" s="212">
        <v>4</v>
      </c>
      <c r="J81" s="212">
        <v>1.5799999237060547E-2</v>
      </c>
      <c r="K81" s="212">
        <v>1.4199999570846558</v>
      </c>
      <c r="L81" s="212">
        <v>7.9000000953674316</v>
      </c>
      <c r="M81" s="212">
        <v>-0.76300001144409202</v>
      </c>
      <c r="N81" s="212">
        <v>5</v>
      </c>
      <c r="O81" s="212">
        <v>1.0329999999999999</v>
      </c>
      <c r="P81" s="212">
        <v>10</v>
      </c>
      <c r="Q81" s="212">
        <v>37.764419555663999</v>
      </c>
    </row>
    <row r="82" spans="1:17">
      <c r="A82" s="222">
        <v>9</v>
      </c>
      <c r="B82" s="222" t="s">
        <v>224</v>
      </c>
      <c r="C82" s="222">
        <v>5</v>
      </c>
      <c r="D82" s="212">
        <v>50</v>
      </c>
      <c r="E82" s="212">
        <v>24</v>
      </c>
      <c r="F82" s="212">
        <v>35</v>
      </c>
      <c r="G82" s="212">
        <v>19</v>
      </c>
      <c r="H82" s="212">
        <v>42</v>
      </c>
      <c r="I82" s="212">
        <v>3</v>
      </c>
      <c r="J82" s="212">
        <v>1.5799999237060547E-2</v>
      </c>
      <c r="K82" s="212">
        <v>1.4199999570846558</v>
      </c>
      <c r="L82" s="212">
        <v>7.9000000953674316</v>
      </c>
      <c r="M82" s="212">
        <v>-0.76300001144409202</v>
      </c>
      <c r="N82" s="212">
        <v>5</v>
      </c>
      <c r="O82" s="212">
        <v>1</v>
      </c>
      <c r="P82" s="212">
        <v>10</v>
      </c>
      <c r="Q82" s="212">
        <v>36.219879149999997</v>
      </c>
    </row>
    <row r="83" spans="1:17">
      <c r="A83" s="222">
        <v>9</v>
      </c>
      <c r="B83" s="222" t="s">
        <v>224</v>
      </c>
      <c r="C83" s="222">
        <v>4</v>
      </c>
      <c r="D83" s="212">
        <v>70</v>
      </c>
      <c r="E83" s="212">
        <v>25</v>
      </c>
      <c r="F83" s="212">
        <v>29</v>
      </c>
      <c r="G83" s="212">
        <v>17</v>
      </c>
      <c r="H83" s="212">
        <v>36</v>
      </c>
      <c r="I83" s="212">
        <v>2</v>
      </c>
      <c r="J83" s="212">
        <v>1.5799999237060547E-2</v>
      </c>
      <c r="K83" s="212">
        <v>1.4199999570846558</v>
      </c>
      <c r="L83" s="212">
        <v>7.9000000953674316</v>
      </c>
      <c r="M83" s="212">
        <v>-0.76300001144409202</v>
      </c>
      <c r="N83" s="212">
        <v>5</v>
      </c>
      <c r="O83" s="212">
        <v>0.1</v>
      </c>
      <c r="P83" s="212">
        <v>10</v>
      </c>
      <c r="Q83" s="212">
        <v>36.219879149999997</v>
      </c>
    </row>
    <row r="84" spans="1:17">
      <c r="A84" s="222">
        <v>9</v>
      </c>
      <c r="B84" s="222" t="s">
        <v>224</v>
      </c>
      <c r="C84" s="222">
        <v>3</v>
      </c>
      <c r="D84" s="212">
        <v>90</v>
      </c>
      <c r="E84" s="212">
        <v>26</v>
      </c>
      <c r="F84" s="212">
        <v>25</v>
      </c>
      <c r="G84" s="212">
        <v>15</v>
      </c>
      <c r="H84" s="212">
        <v>32</v>
      </c>
      <c r="I84" s="212">
        <v>1.5</v>
      </c>
      <c r="J84" s="212">
        <v>1.5799999237060547E-2</v>
      </c>
      <c r="K84" s="212">
        <v>1.4199999570846558</v>
      </c>
      <c r="L84" s="212">
        <v>7.9000000953674316</v>
      </c>
      <c r="M84" s="212">
        <v>-0.76300001144409202</v>
      </c>
      <c r="N84" s="212">
        <v>2</v>
      </c>
      <c r="O84" s="212">
        <v>0.1</v>
      </c>
      <c r="P84" s="212">
        <v>10</v>
      </c>
      <c r="Q84" s="212">
        <v>36.219879149999997</v>
      </c>
    </row>
    <row r="85" spans="1:17">
      <c r="A85" s="222">
        <v>9</v>
      </c>
      <c r="B85" s="222" t="s">
        <v>224</v>
      </c>
      <c r="C85" s="222">
        <v>2</v>
      </c>
      <c r="D85" s="212">
        <v>110</v>
      </c>
      <c r="E85" s="212">
        <v>26</v>
      </c>
      <c r="F85" s="212">
        <v>26</v>
      </c>
      <c r="G85" s="212">
        <v>15</v>
      </c>
      <c r="H85" s="212">
        <v>33</v>
      </c>
      <c r="I85" s="212">
        <v>1</v>
      </c>
      <c r="J85" s="212">
        <v>1.5799999237060547E-2</v>
      </c>
      <c r="K85" s="212">
        <v>1.4199999570846558</v>
      </c>
      <c r="L85" s="212">
        <v>7.9000000953674316</v>
      </c>
      <c r="M85" s="212">
        <v>-0.76300001144409202</v>
      </c>
      <c r="N85" s="212">
        <v>3</v>
      </c>
      <c r="O85" s="212">
        <v>0.1</v>
      </c>
      <c r="P85" s="212">
        <v>10</v>
      </c>
      <c r="Q85" s="212">
        <v>36.219879149999997</v>
      </c>
    </row>
    <row r="86" spans="1:17">
      <c r="A86" s="222">
        <v>9</v>
      </c>
      <c r="B86" s="222" t="s">
        <v>224</v>
      </c>
      <c r="C86" s="222">
        <v>1</v>
      </c>
      <c r="D86" s="212">
        <v>130</v>
      </c>
      <c r="E86" s="212">
        <v>26</v>
      </c>
      <c r="F86" s="212">
        <v>28</v>
      </c>
      <c r="G86" s="212">
        <v>15</v>
      </c>
      <c r="H86" s="212">
        <v>35</v>
      </c>
      <c r="I86" s="212">
        <v>1</v>
      </c>
      <c r="J86" s="212">
        <v>1.5799999237060547E-2</v>
      </c>
      <c r="K86" s="212">
        <v>1.4199999570846558</v>
      </c>
      <c r="L86" s="212">
        <v>7.9000000953674316</v>
      </c>
      <c r="M86" s="212">
        <v>-0.76300001144409202</v>
      </c>
      <c r="N86" s="212">
        <v>3</v>
      </c>
      <c r="O86" s="212">
        <v>0.1</v>
      </c>
      <c r="P86" s="212">
        <v>10</v>
      </c>
      <c r="Q86" s="212">
        <v>36.219879149999997</v>
      </c>
    </row>
    <row r="87" spans="1:17">
      <c r="A87" s="222">
        <v>9</v>
      </c>
      <c r="B87" s="222" t="s">
        <v>224</v>
      </c>
      <c r="C87" s="222">
        <v>0</v>
      </c>
      <c r="D87" s="212">
        <v>200</v>
      </c>
      <c r="E87" s="212">
        <v>26</v>
      </c>
      <c r="F87" s="212">
        <v>28</v>
      </c>
      <c r="G87" s="212">
        <v>15</v>
      </c>
      <c r="H87" s="212">
        <v>35</v>
      </c>
      <c r="I87" s="212">
        <v>1</v>
      </c>
      <c r="J87" s="212">
        <v>1.5799999237060547E-2</v>
      </c>
      <c r="K87" s="212">
        <v>1.4199999570846558</v>
      </c>
      <c r="L87" s="212">
        <v>7.9000000953674316</v>
      </c>
      <c r="M87" s="212">
        <v>-0.76300001144409202</v>
      </c>
      <c r="N87" s="212">
        <v>3</v>
      </c>
      <c r="O87" s="212">
        <v>0.1</v>
      </c>
      <c r="P87" s="212">
        <v>10</v>
      </c>
      <c r="Q87" s="212">
        <v>36.219879149999997</v>
      </c>
    </row>
    <row r="88" spans="1:17">
      <c r="A88" s="222">
        <v>10</v>
      </c>
      <c r="B88" s="222" t="s">
        <v>225</v>
      </c>
      <c r="C88" s="222">
        <v>8</v>
      </c>
      <c r="D88" s="212">
        <v>10</v>
      </c>
      <c r="E88" s="212">
        <v>21</v>
      </c>
      <c r="F88" s="212">
        <v>37</v>
      </c>
      <c r="G88" s="212">
        <v>21</v>
      </c>
      <c r="H88" s="212">
        <v>44</v>
      </c>
      <c r="I88" s="212">
        <v>5</v>
      </c>
      <c r="J88" s="212">
        <v>1.5799999237060547E-2</v>
      </c>
      <c r="K88" s="212">
        <v>1.4199999570846558</v>
      </c>
      <c r="L88" s="212">
        <v>7.9000000953674316</v>
      </c>
      <c r="M88" s="212">
        <v>-0.76300001144409202</v>
      </c>
      <c r="N88" s="212">
        <v>5</v>
      </c>
      <c r="O88" s="212">
        <v>1.0329999999999999</v>
      </c>
      <c r="P88" s="212">
        <v>25</v>
      </c>
      <c r="Q88" s="212">
        <v>460.06491088867102</v>
      </c>
    </row>
    <row r="89" spans="1:17">
      <c r="A89" s="222">
        <v>10</v>
      </c>
      <c r="B89" s="222" t="s">
        <v>225</v>
      </c>
      <c r="C89" s="222">
        <v>7</v>
      </c>
      <c r="D89" s="212">
        <v>20</v>
      </c>
      <c r="E89" s="212">
        <v>22</v>
      </c>
      <c r="F89" s="212">
        <v>37</v>
      </c>
      <c r="G89" s="212">
        <v>22</v>
      </c>
      <c r="H89" s="212">
        <v>44</v>
      </c>
      <c r="I89" s="212">
        <v>5</v>
      </c>
      <c r="J89" s="212">
        <v>1.5799999237060547E-2</v>
      </c>
      <c r="K89" s="212">
        <v>1.4199999570846558</v>
      </c>
      <c r="L89" s="212">
        <v>7.9000000953674316</v>
      </c>
      <c r="M89" s="212">
        <v>-0.76300001144409202</v>
      </c>
      <c r="N89" s="212">
        <v>5</v>
      </c>
      <c r="O89" s="212">
        <v>1.0329999999999999</v>
      </c>
      <c r="P89" s="212">
        <v>20</v>
      </c>
      <c r="Q89" s="212">
        <v>131.81080627441401</v>
      </c>
    </row>
    <row r="90" spans="1:17">
      <c r="A90" s="222">
        <v>10</v>
      </c>
      <c r="B90" s="222" t="s">
        <v>225</v>
      </c>
      <c r="C90" s="222">
        <v>6</v>
      </c>
      <c r="D90" s="212">
        <v>30</v>
      </c>
      <c r="E90" s="212">
        <v>23</v>
      </c>
      <c r="F90" s="212">
        <v>36</v>
      </c>
      <c r="G90" s="212">
        <v>22</v>
      </c>
      <c r="H90" s="212">
        <v>43</v>
      </c>
      <c r="I90" s="212">
        <v>4</v>
      </c>
      <c r="J90" s="212">
        <v>1.5799999237060547E-2</v>
      </c>
      <c r="K90" s="212">
        <v>1.4199999570846558</v>
      </c>
      <c r="L90" s="212">
        <v>7.9000000953674316</v>
      </c>
      <c r="M90" s="212">
        <v>-0.76300001144409202</v>
      </c>
      <c r="N90" s="212">
        <v>5</v>
      </c>
      <c r="O90" s="212">
        <v>1.0329999999999999</v>
      </c>
      <c r="P90" s="212">
        <v>10</v>
      </c>
      <c r="Q90" s="212">
        <v>37.764419555663999</v>
      </c>
    </row>
    <row r="91" spans="1:17">
      <c r="A91" s="222">
        <v>10</v>
      </c>
      <c r="B91" s="222" t="s">
        <v>225</v>
      </c>
      <c r="C91" s="222">
        <v>5</v>
      </c>
      <c r="D91" s="212">
        <v>50</v>
      </c>
      <c r="E91" s="212">
        <v>24</v>
      </c>
      <c r="F91" s="212">
        <v>35</v>
      </c>
      <c r="G91" s="212">
        <v>19</v>
      </c>
      <c r="H91" s="212">
        <v>42</v>
      </c>
      <c r="I91" s="212">
        <v>3</v>
      </c>
      <c r="J91" s="212">
        <v>1.5799999237060547E-2</v>
      </c>
      <c r="K91" s="212">
        <v>1.4199999570846558</v>
      </c>
      <c r="L91" s="212">
        <v>7.9000000953674316</v>
      </c>
      <c r="M91" s="212">
        <v>-0.76300001144409202</v>
      </c>
      <c r="N91" s="212">
        <v>5</v>
      </c>
      <c r="O91" s="212">
        <v>1</v>
      </c>
      <c r="P91" s="212">
        <v>10</v>
      </c>
      <c r="Q91" s="212">
        <v>36.219879149999997</v>
      </c>
    </row>
    <row r="92" spans="1:17">
      <c r="A92" s="222">
        <v>10</v>
      </c>
      <c r="B92" s="222" t="s">
        <v>225</v>
      </c>
      <c r="C92" s="222">
        <v>4</v>
      </c>
      <c r="D92" s="212">
        <v>70</v>
      </c>
      <c r="E92" s="212">
        <v>25</v>
      </c>
      <c r="F92" s="212">
        <v>29</v>
      </c>
      <c r="G92" s="212">
        <v>17</v>
      </c>
      <c r="H92" s="212">
        <v>36</v>
      </c>
      <c r="I92" s="212">
        <v>2</v>
      </c>
      <c r="J92" s="212">
        <v>1.5799999237060547E-2</v>
      </c>
      <c r="K92" s="212">
        <v>1.4199999570846558</v>
      </c>
      <c r="L92" s="212">
        <v>7.9000000953674316</v>
      </c>
      <c r="M92" s="212">
        <v>-0.76300001144409202</v>
      </c>
      <c r="N92" s="212">
        <v>5</v>
      </c>
      <c r="O92" s="212">
        <v>0.1</v>
      </c>
      <c r="P92" s="212">
        <v>10</v>
      </c>
      <c r="Q92" s="212">
        <v>36.219879149999997</v>
      </c>
    </row>
    <row r="93" spans="1:17">
      <c r="A93" s="222">
        <v>10</v>
      </c>
      <c r="B93" s="222" t="s">
        <v>225</v>
      </c>
      <c r="C93" s="222">
        <v>3</v>
      </c>
      <c r="D93" s="212">
        <v>90</v>
      </c>
      <c r="E93" s="212">
        <v>26</v>
      </c>
      <c r="F93" s="212">
        <v>25</v>
      </c>
      <c r="G93" s="212">
        <v>15</v>
      </c>
      <c r="H93" s="212">
        <v>32</v>
      </c>
      <c r="I93" s="212">
        <v>1.5</v>
      </c>
      <c r="J93" s="212">
        <v>1.5799999237060547E-2</v>
      </c>
      <c r="K93" s="212">
        <v>1.4199999570846558</v>
      </c>
      <c r="L93" s="212">
        <v>7.9000000953674316</v>
      </c>
      <c r="M93" s="212">
        <v>-0.76300001144409202</v>
      </c>
      <c r="N93" s="212">
        <v>2</v>
      </c>
      <c r="O93" s="212">
        <v>0.1</v>
      </c>
      <c r="P93" s="212">
        <v>10</v>
      </c>
      <c r="Q93" s="212">
        <v>36.219879149999997</v>
      </c>
    </row>
    <row r="94" spans="1:17">
      <c r="A94" s="222">
        <v>10</v>
      </c>
      <c r="B94" s="222" t="s">
        <v>225</v>
      </c>
      <c r="C94" s="222">
        <v>2</v>
      </c>
      <c r="D94" s="212">
        <v>110</v>
      </c>
      <c r="E94" s="212">
        <v>26</v>
      </c>
      <c r="F94" s="212">
        <v>26</v>
      </c>
      <c r="G94" s="212">
        <v>15</v>
      </c>
      <c r="H94" s="212">
        <v>33</v>
      </c>
      <c r="I94" s="212">
        <v>1</v>
      </c>
      <c r="J94" s="212">
        <v>1.5799999237060547E-2</v>
      </c>
      <c r="K94" s="212">
        <v>1.4199999570846558</v>
      </c>
      <c r="L94" s="212">
        <v>7.9000000953674316</v>
      </c>
      <c r="M94" s="212">
        <v>-0.76300001144409202</v>
      </c>
      <c r="N94" s="212">
        <v>3</v>
      </c>
      <c r="O94" s="212">
        <v>0.1</v>
      </c>
      <c r="P94" s="212">
        <v>10</v>
      </c>
      <c r="Q94" s="212">
        <v>36.219879149999997</v>
      </c>
    </row>
    <row r="95" spans="1:17">
      <c r="A95" s="222">
        <v>10</v>
      </c>
      <c r="B95" s="222" t="s">
        <v>225</v>
      </c>
      <c r="C95" s="222">
        <v>1</v>
      </c>
      <c r="D95" s="212">
        <v>130</v>
      </c>
      <c r="E95" s="212">
        <v>26</v>
      </c>
      <c r="F95" s="212">
        <v>28</v>
      </c>
      <c r="G95" s="212">
        <v>15</v>
      </c>
      <c r="H95" s="212">
        <v>35</v>
      </c>
      <c r="I95" s="212">
        <v>1</v>
      </c>
      <c r="J95" s="212">
        <v>1.5799999237060547E-2</v>
      </c>
      <c r="K95" s="212">
        <v>1.4199999570846558</v>
      </c>
      <c r="L95" s="212">
        <v>7.9000000953674316</v>
      </c>
      <c r="M95" s="212">
        <v>-0.76300001144409202</v>
      </c>
      <c r="N95" s="212">
        <v>3</v>
      </c>
      <c r="O95" s="212">
        <v>0.1</v>
      </c>
      <c r="P95" s="212">
        <v>10</v>
      </c>
      <c r="Q95" s="212">
        <v>36.219879149999997</v>
      </c>
    </row>
    <row r="96" spans="1:17">
      <c r="A96" s="222">
        <v>10</v>
      </c>
      <c r="B96" s="222" t="s">
        <v>225</v>
      </c>
      <c r="C96" s="222">
        <v>0</v>
      </c>
      <c r="D96" s="212">
        <v>200</v>
      </c>
      <c r="E96" s="212">
        <v>26</v>
      </c>
      <c r="F96" s="212">
        <v>28</v>
      </c>
      <c r="G96" s="212">
        <v>15</v>
      </c>
      <c r="H96" s="212">
        <v>35</v>
      </c>
      <c r="I96" s="212">
        <v>1</v>
      </c>
      <c r="J96" s="212">
        <v>1.5799999237060547E-2</v>
      </c>
      <c r="K96" s="212">
        <v>1.4199999570846558</v>
      </c>
      <c r="L96" s="212">
        <v>7.9000000953674316</v>
      </c>
      <c r="M96" s="212">
        <v>-0.76300001144409202</v>
      </c>
      <c r="N96" s="212">
        <v>3</v>
      </c>
      <c r="O96" s="212">
        <v>0.1</v>
      </c>
      <c r="P96" s="212">
        <v>10</v>
      </c>
      <c r="Q96" s="212">
        <v>36.219879149999997</v>
      </c>
    </row>
    <row r="97" spans="1:17">
      <c r="A97" s="222">
        <v>11</v>
      </c>
      <c r="B97" s="222" t="s">
        <v>226</v>
      </c>
      <c r="C97" s="222">
        <v>8</v>
      </c>
      <c r="D97" s="212">
        <v>10</v>
      </c>
      <c r="E97" s="212">
        <v>21</v>
      </c>
      <c r="F97" s="212">
        <v>37</v>
      </c>
      <c r="G97" s="212">
        <v>21</v>
      </c>
      <c r="H97" s="212">
        <v>44</v>
      </c>
      <c r="I97" s="212">
        <v>5</v>
      </c>
      <c r="J97" s="212">
        <v>1.5799999237060547E-2</v>
      </c>
      <c r="K97" s="212">
        <v>1.4199999570846558</v>
      </c>
      <c r="L97" s="212">
        <v>7.9000000953674316</v>
      </c>
      <c r="M97" s="212">
        <v>-0.76300001144409202</v>
      </c>
      <c r="N97" s="212">
        <v>5</v>
      </c>
      <c r="O97" s="212">
        <v>1.0329999999999999</v>
      </c>
      <c r="P97" s="212">
        <v>25</v>
      </c>
      <c r="Q97" s="212">
        <v>460.06491088867102</v>
      </c>
    </row>
    <row r="98" spans="1:17">
      <c r="A98" s="222">
        <v>11</v>
      </c>
      <c r="B98" s="222" t="s">
        <v>226</v>
      </c>
      <c r="C98" s="222">
        <v>7</v>
      </c>
      <c r="D98" s="212">
        <v>20</v>
      </c>
      <c r="E98" s="212">
        <v>22</v>
      </c>
      <c r="F98" s="212">
        <v>37</v>
      </c>
      <c r="G98" s="212">
        <v>22</v>
      </c>
      <c r="H98" s="212">
        <v>44</v>
      </c>
      <c r="I98" s="212">
        <v>5</v>
      </c>
      <c r="J98" s="212">
        <v>1.5799999237060547E-2</v>
      </c>
      <c r="K98" s="212">
        <v>1.4199999570846558</v>
      </c>
      <c r="L98" s="212">
        <v>7.9000000953674316</v>
      </c>
      <c r="M98" s="212">
        <v>-0.76300001144409202</v>
      </c>
      <c r="N98" s="212">
        <v>5</v>
      </c>
      <c r="O98" s="212">
        <v>1.0329999999999999</v>
      </c>
      <c r="P98" s="212">
        <v>20</v>
      </c>
      <c r="Q98" s="212">
        <v>131.81080627441401</v>
      </c>
    </row>
    <row r="99" spans="1:17">
      <c r="A99" s="222">
        <v>11</v>
      </c>
      <c r="B99" s="222" t="s">
        <v>226</v>
      </c>
      <c r="C99" s="222">
        <v>6</v>
      </c>
      <c r="D99" s="212">
        <v>30</v>
      </c>
      <c r="E99" s="212">
        <v>23</v>
      </c>
      <c r="F99" s="212">
        <v>36</v>
      </c>
      <c r="G99" s="212">
        <v>22</v>
      </c>
      <c r="H99" s="212">
        <v>43</v>
      </c>
      <c r="I99" s="212">
        <v>4</v>
      </c>
      <c r="J99" s="212">
        <v>1.5799999237060547E-2</v>
      </c>
      <c r="K99" s="212">
        <v>1.4199999570846558</v>
      </c>
      <c r="L99" s="212">
        <v>7.9000000953674316</v>
      </c>
      <c r="M99" s="212">
        <v>-0.76300001144409202</v>
      </c>
      <c r="N99" s="212">
        <v>5</v>
      </c>
      <c r="O99" s="212">
        <v>1.0329999999999999</v>
      </c>
      <c r="P99" s="212">
        <v>10</v>
      </c>
      <c r="Q99" s="212">
        <v>37.764419555663999</v>
      </c>
    </row>
    <row r="100" spans="1:17">
      <c r="A100" s="222">
        <v>11</v>
      </c>
      <c r="B100" s="222" t="s">
        <v>226</v>
      </c>
      <c r="C100" s="222">
        <v>5</v>
      </c>
      <c r="D100" s="212">
        <v>50</v>
      </c>
      <c r="E100" s="212">
        <v>24</v>
      </c>
      <c r="F100" s="212">
        <v>35</v>
      </c>
      <c r="G100" s="212">
        <v>19</v>
      </c>
      <c r="H100" s="212">
        <v>42</v>
      </c>
      <c r="I100" s="212">
        <v>3</v>
      </c>
      <c r="J100" s="212">
        <v>1.5799999237060547E-2</v>
      </c>
      <c r="K100" s="212">
        <v>1.4199999570846558</v>
      </c>
      <c r="L100" s="212">
        <v>7.9000000953674316</v>
      </c>
      <c r="M100" s="212">
        <v>-0.76300001144409202</v>
      </c>
      <c r="N100" s="212">
        <v>5</v>
      </c>
      <c r="O100" s="212">
        <v>1</v>
      </c>
      <c r="P100" s="212">
        <v>10</v>
      </c>
      <c r="Q100" s="212">
        <v>36.219879149999997</v>
      </c>
    </row>
    <row r="101" spans="1:17">
      <c r="A101" s="222">
        <v>11</v>
      </c>
      <c r="B101" s="222" t="s">
        <v>226</v>
      </c>
      <c r="C101" s="222">
        <v>4</v>
      </c>
      <c r="D101" s="212">
        <v>70</v>
      </c>
      <c r="E101" s="212">
        <v>25</v>
      </c>
      <c r="F101" s="212">
        <v>29</v>
      </c>
      <c r="G101" s="212">
        <v>17</v>
      </c>
      <c r="H101" s="212">
        <v>36</v>
      </c>
      <c r="I101" s="212">
        <v>2</v>
      </c>
      <c r="J101" s="212">
        <v>1.5799999237060547E-2</v>
      </c>
      <c r="K101" s="212">
        <v>1.4199999570846558</v>
      </c>
      <c r="L101" s="212">
        <v>7.9000000953674316</v>
      </c>
      <c r="M101" s="212">
        <v>-0.76300001144409202</v>
      </c>
      <c r="N101" s="212">
        <v>5</v>
      </c>
      <c r="O101" s="212">
        <v>0.1</v>
      </c>
      <c r="P101" s="212">
        <v>10</v>
      </c>
      <c r="Q101" s="212">
        <v>36.219879149999997</v>
      </c>
    </row>
    <row r="102" spans="1:17">
      <c r="A102" s="222">
        <v>11</v>
      </c>
      <c r="B102" s="222" t="s">
        <v>226</v>
      </c>
      <c r="C102" s="222">
        <v>3</v>
      </c>
      <c r="D102" s="212">
        <v>90</v>
      </c>
      <c r="E102" s="212">
        <v>26</v>
      </c>
      <c r="F102" s="212">
        <v>25</v>
      </c>
      <c r="G102" s="212">
        <v>15</v>
      </c>
      <c r="H102" s="212">
        <v>32</v>
      </c>
      <c r="I102" s="212">
        <v>1.5</v>
      </c>
      <c r="J102" s="212">
        <v>1.5799999237060547E-2</v>
      </c>
      <c r="K102" s="212">
        <v>1.4199999570846558</v>
      </c>
      <c r="L102" s="212">
        <v>7.9000000953674316</v>
      </c>
      <c r="M102" s="212">
        <v>-0.76300001144409202</v>
      </c>
      <c r="N102" s="212">
        <v>2</v>
      </c>
      <c r="O102" s="212">
        <v>0.1</v>
      </c>
      <c r="P102" s="212">
        <v>10</v>
      </c>
      <c r="Q102" s="212">
        <v>36.219879149999997</v>
      </c>
    </row>
    <row r="103" spans="1:17">
      <c r="A103" s="222">
        <v>11</v>
      </c>
      <c r="B103" s="222" t="s">
        <v>226</v>
      </c>
      <c r="C103" s="222">
        <v>2</v>
      </c>
      <c r="D103" s="212">
        <v>110</v>
      </c>
      <c r="E103" s="212">
        <v>26</v>
      </c>
      <c r="F103" s="212">
        <v>26</v>
      </c>
      <c r="G103" s="212">
        <v>15</v>
      </c>
      <c r="H103" s="212">
        <v>33</v>
      </c>
      <c r="I103" s="212">
        <v>1</v>
      </c>
      <c r="J103" s="212">
        <v>1.5799999237060547E-2</v>
      </c>
      <c r="K103" s="212">
        <v>1.4199999570846558</v>
      </c>
      <c r="L103" s="212">
        <v>7.9000000953674316</v>
      </c>
      <c r="M103" s="212">
        <v>-0.76300001144409202</v>
      </c>
      <c r="N103" s="212">
        <v>3</v>
      </c>
      <c r="O103" s="212">
        <v>0.1</v>
      </c>
      <c r="P103" s="212">
        <v>10</v>
      </c>
      <c r="Q103" s="212">
        <v>36.219879149999997</v>
      </c>
    </row>
    <row r="104" spans="1:17">
      <c r="A104" s="222">
        <v>11</v>
      </c>
      <c r="B104" s="222" t="s">
        <v>226</v>
      </c>
      <c r="C104" s="222">
        <v>1</v>
      </c>
      <c r="D104" s="212">
        <v>130</v>
      </c>
      <c r="E104" s="212">
        <v>26</v>
      </c>
      <c r="F104" s="212">
        <v>28</v>
      </c>
      <c r="G104" s="212">
        <v>15</v>
      </c>
      <c r="H104" s="212">
        <v>35</v>
      </c>
      <c r="I104" s="212">
        <v>1</v>
      </c>
      <c r="J104" s="212">
        <v>1.5799999237060547E-2</v>
      </c>
      <c r="K104" s="212">
        <v>1.4199999570846558</v>
      </c>
      <c r="L104" s="212">
        <v>7.9000000953674316</v>
      </c>
      <c r="M104" s="212">
        <v>-0.76300001144409202</v>
      </c>
      <c r="N104" s="212">
        <v>3</v>
      </c>
      <c r="O104" s="212">
        <v>0.1</v>
      </c>
      <c r="P104" s="212">
        <v>10</v>
      </c>
      <c r="Q104" s="212">
        <v>36.219879149999997</v>
      </c>
    </row>
    <row r="105" spans="1:17">
      <c r="A105" s="222">
        <v>11</v>
      </c>
      <c r="B105" s="222" t="s">
        <v>226</v>
      </c>
      <c r="C105" s="222">
        <v>0</v>
      </c>
      <c r="D105" s="212">
        <v>200</v>
      </c>
      <c r="E105" s="212">
        <v>26</v>
      </c>
      <c r="F105" s="212">
        <v>28</v>
      </c>
      <c r="G105" s="212">
        <v>15</v>
      </c>
      <c r="H105" s="212">
        <v>35</v>
      </c>
      <c r="I105" s="212">
        <v>1</v>
      </c>
      <c r="J105" s="212">
        <v>1.5799999237060547E-2</v>
      </c>
      <c r="K105" s="212">
        <v>1.4199999570846558</v>
      </c>
      <c r="L105" s="212">
        <v>7.9000000953674316</v>
      </c>
      <c r="M105" s="212">
        <v>-0.76300001144409202</v>
      </c>
      <c r="N105" s="212">
        <v>3</v>
      </c>
      <c r="O105" s="212">
        <v>0.1</v>
      </c>
      <c r="P105" s="212">
        <v>10</v>
      </c>
      <c r="Q105" s="212">
        <v>36.219879149999997</v>
      </c>
    </row>
    <row r="106" spans="1:17">
      <c r="A106" s="222">
        <v>12</v>
      </c>
      <c r="B106" s="222" t="s">
        <v>227</v>
      </c>
      <c r="C106" s="222">
        <v>8</v>
      </c>
      <c r="D106" s="212">
        <v>10</v>
      </c>
      <c r="E106" s="212">
        <v>25</v>
      </c>
      <c r="F106" s="212">
        <v>35</v>
      </c>
      <c r="G106" s="212">
        <v>15</v>
      </c>
      <c r="H106" s="212">
        <v>42</v>
      </c>
      <c r="I106" s="212">
        <v>12</v>
      </c>
      <c r="J106" s="212">
        <v>1.5799999237060547E-2</v>
      </c>
      <c r="K106" s="212">
        <v>1.4199999570846558</v>
      </c>
      <c r="L106" s="212">
        <v>7.9000000953674316</v>
      </c>
      <c r="M106" s="212">
        <v>-0.76300001144409202</v>
      </c>
      <c r="N106" s="212">
        <v>5</v>
      </c>
      <c r="O106" s="212">
        <v>1.0329999999999999</v>
      </c>
      <c r="P106" s="212">
        <v>25</v>
      </c>
      <c r="Q106" s="212">
        <v>460.06491088867102</v>
      </c>
    </row>
    <row r="107" spans="1:17">
      <c r="A107" s="222">
        <v>12</v>
      </c>
      <c r="B107" s="222" t="s">
        <v>227</v>
      </c>
      <c r="C107" s="222">
        <v>7</v>
      </c>
      <c r="D107" s="212">
        <v>20</v>
      </c>
      <c r="E107" s="212">
        <v>30</v>
      </c>
      <c r="F107" s="212">
        <v>35</v>
      </c>
      <c r="G107" s="212">
        <v>15</v>
      </c>
      <c r="H107" s="212">
        <v>42</v>
      </c>
      <c r="I107" s="212">
        <v>12</v>
      </c>
      <c r="J107" s="212">
        <v>1.5799999237060547E-2</v>
      </c>
      <c r="K107" s="212">
        <v>1.4199999570846558</v>
      </c>
      <c r="L107" s="212">
        <v>7.9000000953674316</v>
      </c>
      <c r="M107" s="212">
        <v>-0.76300001144409202</v>
      </c>
      <c r="N107" s="212">
        <v>1</v>
      </c>
      <c r="O107" s="212">
        <v>1.0329999999999999</v>
      </c>
      <c r="P107" s="212">
        <v>20</v>
      </c>
      <c r="Q107" s="212">
        <v>131.81080627441401</v>
      </c>
    </row>
    <row r="108" spans="1:17">
      <c r="A108" s="222">
        <v>12</v>
      </c>
      <c r="B108" s="222" t="s">
        <v>227</v>
      </c>
      <c r="C108" s="222">
        <v>6</v>
      </c>
      <c r="D108" s="212">
        <v>40</v>
      </c>
      <c r="E108" s="212">
        <v>25</v>
      </c>
      <c r="F108" s="212">
        <v>32</v>
      </c>
      <c r="G108" s="212">
        <v>15</v>
      </c>
      <c r="H108" s="212">
        <v>42</v>
      </c>
      <c r="I108" s="212">
        <v>12</v>
      </c>
      <c r="J108" s="212">
        <v>1.5799999237060547E-2</v>
      </c>
      <c r="K108" s="212">
        <v>1.4199999570846558</v>
      </c>
      <c r="L108" s="212">
        <v>7.9000000953674316</v>
      </c>
      <c r="M108" s="212">
        <v>-0.76300001144409202</v>
      </c>
      <c r="N108" s="212">
        <v>1</v>
      </c>
      <c r="O108" s="212">
        <v>1.0329999999999999</v>
      </c>
      <c r="P108" s="212">
        <v>10</v>
      </c>
      <c r="Q108" s="212">
        <v>37.764419555663999</v>
      </c>
    </row>
    <row r="109" spans="1:17">
      <c r="A109" s="222">
        <v>12</v>
      </c>
      <c r="B109" s="222" t="s">
        <v>227</v>
      </c>
      <c r="C109" s="222">
        <v>5</v>
      </c>
      <c r="D109" s="212">
        <v>60</v>
      </c>
      <c r="E109" s="212">
        <v>25</v>
      </c>
      <c r="F109" s="212">
        <v>27</v>
      </c>
      <c r="G109" s="212">
        <v>15</v>
      </c>
      <c r="H109" s="212">
        <v>39</v>
      </c>
      <c r="I109" s="212">
        <v>12</v>
      </c>
      <c r="J109" s="212">
        <v>1.5799999237060547E-2</v>
      </c>
      <c r="K109" s="212">
        <v>1.4199999570846558</v>
      </c>
      <c r="L109" s="212">
        <v>7.9000000953674316</v>
      </c>
      <c r="M109" s="212">
        <v>-0.76300001144409202</v>
      </c>
      <c r="N109" s="212">
        <v>1</v>
      </c>
      <c r="O109" s="212">
        <v>1</v>
      </c>
      <c r="P109" s="212">
        <v>10</v>
      </c>
      <c r="Q109" s="212">
        <v>36.219879149999997</v>
      </c>
    </row>
    <row r="110" spans="1:17">
      <c r="A110" s="222">
        <v>12</v>
      </c>
      <c r="B110" s="222" t="s">
        <v>227</v>
      </c>
      <c r="C110" s="222">
        <v>4</v>
      </c>
      <c r="D110" s="212">
        <v>80</v>
      </c>
      <c r="E110" s="212">
        <v>25</v>
      </c>
      <c r="F110" s="212">
        <v>25</v>
      </c>
      <c r="G110" s="212">
        <v>15</v>
      </c>
      <c r="H110" s="212">
        <v>36</v>
      </c>
      <c r="I110" s="212">
        <v>12</v>
      </c>
      <c r="J110" s="212">
        <v>1.5799999237060547E-2</v>
      </c>
      <c r="K110" s="212">
        <v>1.4199999570846558</v>
      </c>
      <c r="L110" s="212">
        <v>7.9000000953674316</v>
      </c>
      <c r="M110" s="212">
        <v>-0.76300001144409202</v>
      </c>
      <c r="N110" s="212">
        <v>1</v>
      </c>
      <c r="O110" s="212">
        <v>0.1</v>
      </c>
      <c r="P110" s="212">
        <v>10</v>
      </c>
      <c r="Q110" s="212">
        <v>36.219879149999997</v>
      </c>
    </row>
    <row r="111" spans="1:17">
      <c r="A111" s="222">
        <v>12</v>
      </c>
      <c r="B111" s="222" t="s">
        <v>227</v>
      </c>
      <c r="C111" s="222">
        <v>3</v>
      </c>
      <c r="D111" s="212">
        <v>100</v>
      </c>
      <c r="E111" s="212">
        <v>25</v>
      </c>
      <c r="F111" s="212">
        <v>25</v>
      </c>
      <c r="G111" s="212">
        <v>15</v>
      </c>
      <c r="H111" s="212">
        <v>35</v>
      </c>
      <c r="I111" s="212">
        <v>12</v>
      </c>
      <c r="J111" s="212">
        <v>1.5799999237060547E-2</v>
      </c>
      <c r="K111" s="212">
        <v>1.4199999570846558</v>
      </c>
      <c r="L111" s="212">
        <v>7.9000000953674316</v>
      </c>
      <c r="M111" s="212">
        <v>-0.76300001144409202</v>
      </c>
      <c r="N111" s="212">
        <v>1</v>
      </c>
      <c r="O111" s="212">
        <v>0.1</v>
      </c>
      <c r="P111" s="212">
        <v>10</v>
      </c>
      <c r="Q111" s="212">
        <v>36.219879149999997</v>
      </c>
    </row>
    <row r="112" spans="1:17">
      <c r="A112" s="222">
        <v>12</v>
      </c>
      <c r="B112" s="222" t="s">
        <v>227</v>
      </c>
      <c r="C112" s="222">
        <v>2</v>
      </c>
      <c r="D112" s="212">
        <v>120</v>
      </c>
      <c r="E112" s="212">
        <v>24</v>
      </c>
      <c r="F112" s="212">
        <v>25</v>
      </c>
      <c r="G112" s="212">
        <v>15</v>
      </c>
      <c r="H112" s="212">
        <v>34</v>
      </c>
      <c r="I112" s="212">
        <v>12</v>
      </c>
      <c r="J112" s="212">
        <v>1.5799999237060547E-2</v>
      </c>
      <c r="K112" s="212">
        <v>1.4199999570846558</v>
      </c>
      <c r="L112" s="212">
        <v>7.9000000953674316</v>
      </c>
      <c r="M112" s="212">
        <v>-0.76300001144409202</v>
      </c>
      <c r="N112" s="212">
        <v>1</v>
      </c>
      <c r="O112" s="212">
        <v>0.1</v>
      </c>
      <c r="P112" s="212">
        <v>10</v>
      </c>
      <c r="Q112" s="212">
        <v>36.219879149999997</v>
      </c>
    </row>
    <row r="113" spans="1:17">
      <c r="A113" s="222">
        <v>12</v>
      </c>
      <c r="B113" s="222" t="s">
        <v>227</v>
      </c>
      <c r="C113" s="222">
        <v>1</v>
      </c>
      <c r="D113" s="212">
        <v>140</v>
      </c>
      <c r="E113" s="212">
        <v>24</v>
      </c>
      <c r="F113" s="212">
        <v>25</v>
      </c>
      <c r="G113" s="212">
        <v>15</v>
      </c>
      <c r="H113" s="212">
        <v>34</v>
      </c>
      <c r="I113" s="212">
        <v>12</v>
      </c>
      <c r="J113" s="212">
        <v>1.5799999237060547E-2</v>
      </c>
      <c r="K113" s="212">
        <v>1.4199999570846558</v>
      </c>
      <c r="L113" s="212">
        <v>7.9000000953674316</v>
      </c>
      <c r="M113" s="212">
        <v>-0.76300001144409202</v>
      </c>
      <c r="N113" s="212">
        <v>1</v>
      </c>
      <c r="O113" s="212">
        <v>0.1</v>
      </c>
      <c r="P113" s="212">
        <v>10</v>
      </c>
      <c r="Q113" s="212">
        <v>36.219879149999997</v>
      </c>
    </row>
    <row r="114" spans="1:17">
      <c r="A114" s="222">
        <v>12</v>
      </c>
      <c r="B114" s="222" t="s">
        <v>227</v>
      </c>
      <c r="C114" s="222">
        <v>0</v>
      </c>
      <c r="D114" s="212">
        <v>200</v>
      </c>
      <c r="E114" s="212">
        <v>24</v>
      </c>
      <c r="F114" s="212">
        <v>25</v>
      </c>
      <c r="G114" s="212">
        <v>15</v>
      </c>
      <c r="H114" s="212">
        <v>34</v>
      </c>
      <c r="I114" s="212">
        <v>12</v>
      </c>
      <c r="J114" s="212">
        <v>1.5799999237060547E-2</v>
      </c>
      <c r="K114" s="212">
        <v>1.4199999570846558</v>
      </c>
      <c r="L114" s="212">
        <v>7.9000000953674316</v>
      </c>
      <c r="M114" s="212">
        <v>-0.76300001144409202</v>
      </c>
      <c r="N114" s="212">
        <v>1</v>
      </c>
      <c r="O114" s="212">
        <v>0.1</v>
      </c>
      <c r="P114" s="212">
        <v>10</v>
      </c>
      <c r="Q114" s="212">
        <v>36.219879149999997</v>
      </c>
    </row>
    <row r="115" spans="1:17">
      <c r="A115" s="222">
        <v>13</v>
      </c>
      <c r="B115" s="222" t="s">
        <v>228</v>
      </c>
      <c r="C115" s="222">
        <v>8</v>
      </c>
      <c r="D115" s="212">
        <v>10</v>
      </c>
      <c r="E115" s="212">
        <v>23</v>
      </c>
      <c r="F115" s="212">
        <v>35</v>
      </c>
      <c r="G115" s="212">
        <v>20</v>
      </c>
      <c r="H115" s="212">
        <v>36</v>
      </c>
      <c r="I115" s="212">
        <v>10</v>
      </c>
      <c r="J115" s="212">
        <v>1.5799999237060547E-2</v>
      </c>
      <c r="K115" s="212">
        <v>1.4199999570846558</v>
      </c>
      <c r="L115" s="212">
        <v>7.9000000953674316</v>
      </c>
      <c r="M115" s="212">
        <v>-0.76300001144409202</v>
      </c>
      <c r="N115" s="212">
        <v>4</v>
      </c>
      <c r="O115" s="212">
        <v>1.0329999999999999</v>
      </c>
      <c r="P115" s="212">
        <v>25</v>
      </c>
      <c r="Q115" s="212">
        <v>460.06491088867102</v>
      </c>
    </row>
    <row r="116" spans="1:17">
      <c r="A116" s="222">
        <v>13</v>
      </c>
      <c r="B116" s="222" t="s">
        <v>228</v>
      </c>
      <c r="C116" s="222">
        <v>7</v>
      </c>
      <c r="D116" s="212">
        <v>20</v>
      </c>
      <c r="E116" s="212">
        <v>23</v>
      </c>
      <c r="F116" s="212">
        <v>34</v>
      </c>
      <c r="G116" s="212">
        <v>19</v>
      </c>
      <c r="H116" s="212">
        <v>36</v>
      </c>
      <c r="I116" s="212">
        <v>12</v>
      </c>
      <c r="J116" s="212">
        <v>1.5799999237060547E-2</v>
      </c>
      <c r="K116" s="212">
        <v>1.4199999570846558</v>
      </c>
      <c r="L116" s="212">
        <v>7.9000000953674316</v>
      </c>
      <c r="M116" s="212">
        <v>-0.76300001144409202</v>
      </c>
      <c r="N116" s="212">
        <v>5</v>
      </c>
      <c r="O116" s="212">
        <v>1.0329999999999999</v>
      </c>
      <c r="P116" s="212">
        <v>20</v>
      </c>
      <c r="Q116" s="212">
        <v>131.81080627441401</v>
      </c>
    </row>
    <row r="117" spans="1:17">
      <c r="A117" s="222">
        <v>13</v>
      </c>
      <c r="B117" s="222" t="s">
        <v>228</v>
      </c>
      <c r="C117" s="222">
        <v>6</v>
      </c>
      <c r="D117" s="212">
        <v>40</v>
      </c>
      <c r="E117" s="212">
        <v>26</v>
      </c>
      <c r="F117" s="212">
        <v>35</v>
      </c>
      <c r="G117" s="212">
        <v>20</v>
      </c>
      <c r="H117" s="212">
        <v>38</v>
      </c>
      <c r="I117" s="212">
        <v>12</v>
      </c>
      <c r="J117" s="212">
        <v>1.5799999237060547E-2</v>
      </c>
      <c r="K117" s="212">
        <v>1.4199999570846558</v>
      </c>
      <c r="L117" s="212">
        <v>7.9000000953674316</v>
      </c>
      <c r="M117" s="212">
        <v>-0.76300001144409202</v>
      </c>
      <c r="N117" s="212">
        <v>5</v>
      </c>
      <c r="O117" s="212">
        <v>1.0329999999999999</v>
      </c>
      <c r="P117" s="212">
        <v>10</v>
      </c>
      <c r="Q117" s="212">
        <v>37.764419555663999</v>
      </c>
    </row>
    <row r="118" spans="1:17">
      <c r="A118" s="222">
        <v>13</v>
      </c>
      <c r="B118" s="222" t="s">
        <v>228</v>
      </c>
      <c r="C118" s="222">
        <v>5</v>
      </c>
      <c r="D118" s="212">
        <v>60</v>
      </c>
      <c r="E118" s="212">
        <v>23</v>
      </c>
      <c r="F118" s="212">
        <v>30</v>
      </c>
      <c r="G118" s="212">
        <v>19</v>
      </c>
      <c r="H118" s="212">
        <v>37</v>
      </c>
      <c r="I118" s="212">
        <v>10</v>
      </c>
      <c r="J118" s="212">
        <v>1.5799999237060547E-2</v>
      </c>
      <c r="K118" s="212">
        <v>1.4199999570846558</v>
      </c>
      <c r="L118" s="212">
        <v>7.9000000953674316</v>
      </c>
      <c r="M118" s="212">
        <v>-0.76300001144409202</v>
      </c>
      <c r="N118" s="212">
        <v>2</v>
      </c>
      <c r="O118" s="212">
        <v>1</v>
      </c>
      <c r="P118" s="212">
        <v>10</v>
      </c>
      <c r="Q118" s="212">
        <v>36.219879149999997</v>
      </c>
    </row>
    <row r="119" spans="1:17">
      <c r="A119" s="222">
        <v>13</v>
      </c>
      <c r="B119" s="222" t="s">
        <v>228</v>
      </c>
      <c r="C119" s="222">
        <v>4</v>
      </c>
      <c r="D119" s="212">
        <v>80</v>
      </c>
      <c r="E119" s="212">
        <v>20</v>
      </c>
      <c r="F119" s="212">
        <v>26</v>
      </c>
      <c r="G119" s="212">
        <v>19</v>
      </c>
      <c r="H119" s="212">
        <v>36</v>
      </c>
      <c r="I119" s="212">
        <v>10</v>
      </c>
      <c r="J119" s="212">
        <v>1.5799999237060547E-2</v>
      </c>
      <c r="K119" s="212">
        <v>1.4199999570846558</v>
      </c>
      <c r="L119" s="212">
        <v>7.9000000953674316</v>
      </c>
      <c r="M119" s="212">
        <v>-0.76300001144409202</v>
      </c>
      <c r="N119" s="212">
        <v>4</v>
      </c>
      <c r="O119" s="212">
        <v>0.1</v>
      </c>
      <c r="P119" s="212">
        <v>10</v>
      </c>
      <c r="Q119" s="212">
        <v>36.219879149999997</v>
      </c>
    </row>
    <row r="120" spans="1:17">
      <c r="A120" s="222">
        <v>13</v>
      </c>
      <c r="B120" s="222" t="s">
        <v>228</v>
      </c>
      <c r="C120" s="222">
        <v>3</v>
      </c>
      <c r="D120" s="212">
        <v>100</v>
      </c>
      <c r="E120" s="212">
        <v>21</v>
      </c>
      <c r="F120" s="212">
        <v>25</v>
      </c>
      <c r="G120" s="212">
        <v>20</v>
      </c>
      <c r="H120" s="212">
        <v>31</v>
      </c>
      <c r="I120" s="212">
        <v>10</v>
      </c>
      <c r="J120" s="212">
        <v>1.5799999237060547E-2</v>
      </c>
      <c r="K120" s="212">
        <v>1.4199999570846558</v>
      </c>
      <c r="L120" s="212">
        <v>7.9000000953674316</v>
      </c>
      <c r="M120" s="212">
        <v>-0.76300001144409202</v>
      </c>
      <c r="N120" s="212">
        <v>3</v>
      </c>
      <c r="O120" s="212">
        <v>0.1</v>
      </c>
      <c r="P120" s="212">
        <v>10</v>
      </c>
      <c r="Q120" s="212">
        <v>36.219879149999997</v>
      </c>
    </row>
    <row r="121" spans="1:17">
      <c r="A121" s="222">
        <v>13</v>
      </c>
      <c r="B121" s="222" t="s">
        <v>228</v>
      </c>
      <c r="C121" s="222">
        <v>2</v>
      </c>
      <c r="D121" s="212">
        <v>120</v>
      </c>
      <c r="E121" s="212">
        <v>24</v>
      </c>
      <c r="F121" s="212">
        <v>27</v>
      </c>
      <c r="G121" s="212">
        <v>20</v>
      </c>
      <c r="H121" s="212">
        <v>30</v>
      </c>
      <c r="I121" s="212">
        <v>12</v>
      </c>
      <c r="J121" s="212">
        <v>1.5799999237060547E-2</v>
      </c>
      <c r="K121" s="212">
        <v>1.4199999570846558</v>
      </c>
      <c r="L121" s="212">
        <v>7.9000000953674316</v>
      </c>
      <c r="M121" s="212">
        <v>-0.76300001144409202</v>
      </c>
      <c r="N121" s="212">
        <v>3</v>
      </c>
      <c r="O121" s="212">
        <v>0.1</v>
      </c>
      <c r="P121" s="212">
        <v>10</v>
      </c>
      <c r="Q121" s="212">
        <v>36.219879149999997</v>
      </c>
    </row>
    <row r="122" spans="1:17">
      <c r="A122" s="222">
        <v>13</v>
      </c>
      <c r="B122" s="222" t="s">
        <v>228</v>
      </c>
      <c r="C122" s="222">
        <v>1</v>
      </c>
      <c r="D122" s="212">
        <v>140</v>
      </c>
      <c r="E122" s="212">
        <v>26</v>
      </c>
      <c r="F122" s="212">
        <v>26</v>
      </c>
      <c r="G122" s="212">
        <v>21</v>
      </c>
      <c r="H122" s="212">
        <v>35</v>
      </c>
      <c r="I122" s="212">
        <v>10</v>
      </c>
      <c r="J122" s="212">
        <v>1.5799999237060547E-2</v>
      </c>
      <c r="K122" s="212">
        <v>1.4199999570846558</v>
      </c>
      <c r="L122" s="212">
        <v>7.9000000953674316</v>
      </c>
      <c r="M122" s="212">
        <v>-0.76300001144409202</v>
      </c>
      <c r="N122" s="212">
        <v>2</v>
      </c>
      <c r="O122" s="212">
        <v>0.1</v>
      </c>
      <c r="P122" s="212">
        <v>10</v>
      </c>
      <c r="Q122" s="212">
        <v>36.219879149999997</v>
      </c>
    </row>
    <row r="123" spans="1:17">
      <c r="A123" s="222">
        <v>13</v>
      </c>
      <c r="B123" s="222" t="s">
        <v>228</v>
      </c>
      <c r="C123" s="222">
        <v>0</v>
      </c>
      <c r="D123" s="212">
        <v>200</v>
      </c>
      <c r="E123" s="212">
        <v>26</v>
      </c>
      <c r="F123" s="212">
        <v>26</v>
      </c>
      <c r="G123" s="212">
        <v>21</v>
      </c>
      <c r="H123" s="212">
        <v>35</v>
      </c>
      <c r="I123" s="212">
        <v>10</v>
      </c>
      <c r="J123" s="212">
        <v>1.5799999237060547E-2</v>
      </c>
      <c r="K123" s="212">
        <v>1.4199999570846558</v>
      </c>
      <c r="L123" s="212">
        <v>7.9000000953674316</v>
      </c>
      <c r="M123" s="212">
        <v>-0.76300001144409202</v>
      </c>
      <c r="N123" s="212">
        <v>2</v>
      </c>
      <c r="O123" s="212">
        <v>0.1</v>
      </c>
      <c r="P123" s="212">
        <v>10</v>
      </c>
      <c r="Q123" s="212">
        <v>36.219879149999997</v>
      </c>
    </row>
    <row r="124" spans="1:17">
      <c r="A124" s="222">
        <v>14</v>
      </c>
      <c r="B124" s="222" t="s">
        <v>229</v>
      </c>
      <c r="C124" s="222">
        <v>8</v>
      </c>
      <c r="D124" s="212">
        <v>10</v>
      </c>
      <c r="E124" s="212">
        <v>25</v>
      </c>
      <c r="F124" s="212">
        <v>35</v>
      </c>
      <c r="G124" s="212">
        <v>15</v>
      </c>
      <c r="H124" s="212">
        <v>42</v>
      </c>
      <c r="I124" s="212">
        <v>12</v>
      </c>
      <c r="J124" s="212">
        <v>1.5799999237060498E-2</v>
      </c>
      <c r="K124" s="212">
        <v>1.4199999570846558</v>
      </c>
      <c r="L124" s="212">
        <v>7.9000000953674316</v>
      </c>
      <c r="M124" s="212">
        <v>-0.76300001144409202</v>
      </c>
      <c r="N124" s="212">
        <v>5</v>
      </c>
      <c r="O124" s="212">
        <v>1.0329999999999999</v>
      </c>
      <c r="P124" s="212">
        <v>25</v>
      </c>
      <c r="Q124" s="212">
        <v>460.06491088867102</v>
      </c>
    </row>
    <row r="125" spans="1:17">
      <c r="A125" s="222">
        <v>14</v>
      </c>
      <c r="B125" s="222" t="s">
        <v>229</v>
      </c>
      <c r="C125" s="222">
        <v>7</v>
      </c>
      <c r="D125" s="212">
        <v>20</v>
      </c>
      <c r="E125" s="212">
        <v>30</v>
      </c>
      <c r="F125" s="212">
        <v>35</v>
      </c>
      <c r="G125" s="212">
        <v>15</v>
      </c>
      <c r="H125" s="212">
        <v>42</v>
      </c>
      <c r="I125" s="212">
        <v>12</v>
      </c>
      <c r="J125" s="212">
        <v>1.5799999237060498E-2</v>
      </c>
      <c r="K125" s="212">
        <v>1.4199999570846558</v>
      </c>
      <c r="L125" s="212">
        <v>7.9000000953674316</v>
      </c>
      <c r="M125" s="212">
        <v>-0.76300001144409202</v>
      </c>
      <c r="N125" s="212">
        <v>1</v>
      </c>
      <c r="O125" s="212">
        <v>1.0329999999999999</v>
      </c>
      <c r="P125" s="212">
        <v>20</v>
      </c>
      <c r="Q125" s="212">
        <v>131.81080627441401</v>
      </c>
    </row>
    <row r="126" spans="1:17">
      <c r="A126" s="222">
        <v>14</v>
      </c>
      <c r="B126" s="222" t="s">
        <v>229</v>
      </c>
      <c r="C126" s="222">
        <v>6</v>
      </c>
      <c r="D126" s="212">
        <v>30</v>
      </c>
      <c r="E126" s="212">
        <v>25</v>
      </c>
      <c r="F126" s="212">
        <v>32</v>
      </c>
      <c r="G126" s="212">
        <v>15</v>
      </c>
      <c r="H126" s="212">
        <v>42</v>
      </c>
      <c r="I126" s="212">
        <v>12</v>
      </c>
      <c r="J126" s="212">
        <v>1.5799999237060498E-2</v>
      </c>
      <c r="K126" s="212">
        <v>1.4199999570846558</v>
      </c>
      <c r="L126" s="212">
        <v>7.9000000953674316</v>
      </c>
      <c r="M126" s="212">
        <v>-0.76300001144409202</v>
      </c>
      <c r="N126" s="212">
        <v>1</v>
      </c>
      <c r="O126" s="212">
        <v>1.0329999999999999</v>
      </c>
      <c r="P126" s="212">
        <v>10</v>
      </c>
      <c r="Q126" s="212">
        <v>37.764419555663999</v>
      </c>
    </row>
    <row r="127" spans="1:17">
      <c r="A127" s="222">
        <v>14</v>
      </c>
      <c r="B127" s="222" t="s">
        <v>229</v>
      </c>
      <c r="C127" s="222">
        <v>5</v>
      </c>
      <c r="D127" s="212">
        <v>50</v>
      </c>
      <c r="E127" s="212">
        <v>25</v>
      </c>
      <c r="F127" s="212">
        <v>27</v>
      </c>
      <c r="G127" s="212">
        <v>15</v>
      </c>
      <c r="H127" s="212">
        <v>39</v>
      </c>
      <c r="I127" s="212">
        <v>12</v>
      </c>
      <c r="J127" s="212">
        <v>1.5799999237060498E-2</v>
      </c>
      <c r="K127" s="212">
        <v>1.4199999570846558</v>
      </c>
      <c r="L127" s="212">
        <v>7.9000000953674316</v>
      </c>
      <c r="M127" s="212">
        <v>-0.76300001144409202</v>
      </c>
      <c r="N127" s="212">
        <v>1</v>
      </c>
      <c r="O127" s="212">
        <v>1</v>
      </c>
      <c r="P127" s="212">
        <v>10</v>
      </c>
      <c r="Q127" s="212">
        <v>36.219879149999997</v>
      </c>
    </row>
    <row r="128" spans="1:17">
      <c r="A128" s="222">
        <v>14</v>
      </c>
      <c r="B128" s="222" t="s">
        <v>229</v>
      </c>
      <c r="C128" s="222">
        <v>4</v>
      </c>
      <c r="D128" s="212">
        <v>70</v>
      </c>
      <c r="E128" s="212">
        <v>25</v>
      </c>
      <c r="F128" s="212">
        <v>25</v>
      </c>
      <c r="G128" s="212">
        <v>15</v>
      </c>
      <c r="H128" s="212">
        <v>36</v>
      </c>
      <c r="I128" s="212">
        <v>12</v>
      </c>
      <c r="J128" s="212">
        <v>1.5799999237060498E-2</v>
      </c>
      <c r="K128" s="212">
        <v>1.4199999570846558</v>
      </c>
      <c r="L128" s="212">
        <v>7.9000000953674316</v>
      </c>
      <c r="M128" s="212">
        <v>-0.76300001144409202</v>
      </c>
      <c r="N128" s="212">
        <v>1</v>
      </c>
      <c r="O128" s="212">
        <v>0.1</v>
      </c>
      <c r="P128" s="212">
        <v>10</v>
      </c>
      <c r="Q128" s="212">
        <v>36.219879149999997</v>
      </c>
    </row>
    <row r="129" spans="1:17">
      <c r="A129" s="222">
        <v>14</v>
      </c>
      <c r="B129" s="222" t="s">
        <v>229</v>
      </c>
      <c r="C129" s="222">
        <v>3</v>
      </c>
      <c r="D129" s="212">
        <v>90</v>
      </c>
      <c r="E129" s="212">
        <v>25</v>
      </c>
      <c r="F129" s="212">
        <v>25</v>
      </c>
      <c r="G129" s="212">
        <v>15</v>
      </c>
      <c r="H129" s="212">
        <v>35</v>
      </c>
      <c r="I129" s="212">
        <v>12</v>
      </c>
      <c r="J129" s="212">
        <v>1.5799999237060498E-2</v>
      </c>
      <c r="K129" s="212">
        <v>1.4199999570846558</v>
      </c>
      <c r="L129" s="212">
        <v>7.9000000953674316</v>
      </c>
      <c r="M129" s="212">
        <v>-0.76300001144409202</v>
      </c>
      <c r="N129" s="212">
        <v>1</v>
      </c>
      <c r="O129" s="212">
        <v>0.1</v>
      </c>
      <c r="P129" s="212">
        <v>10</v>
      </c>
      <c r="Q129" s="212">
        <v>36.219879149999997</v>
      </c>
    </row>
    <row r="130" spans="1:17">
      <c r="A130" s="222">
        <v>14</v>
      </c>
      <c r="B130" s="222" t="s">
        <v>229</v>
      </c>
      <c r="C130" s="222">
        <v>2</v>
      </c>
      <c r="D130" s="212">
        <v>110</v>
      </c>
      <c r="E130" s="212">
        <v>24</v>
      </c>
      <c r="F130" s="212">
        <v>25</v>
      </c>
      <c r="G130" s="212">
        <v>15</v>
      </c>
      <c r="H130" s="212">
        <v>34</v>
      </c>
      <c r="I130" s="212">
        <v>12</v>
      </c>
      <c r="J130" s="212">
        <v>1.5799999237060498E-2</v>
      </c>
      <c r="K130" s="212">
        <v>1.4199999570846558</v>
      </c>
      <c r="L130" s="212">
        <v>7.9000000953674316</v>
      </c>
      <c r="M130" s="212">
        <v>-0.76300001144409202</v>
      </c>
      <c r="N130" s="212">
        <v>1</v>
      </c>
      <c r="O130" s="212">
        <v>0.1</v>
      </c>
      <c r="P130" s="212">
        <v>10</v>
      </c>
      <c r="Q130" s="212">
        <v>36.219879149999997</v>
      </c>
    </row>
    <row r="131" spans="1:17">
      <c r="A131" s="222">
        <v>14</v>
      </c>
      <c r="B131" s="222" t="s">
        <v>229</v>
      </c>
      <c r="C131" s="222">
        <v>1</v>
      </c>
      <c r="D131" s="212">
        <v>130</v>
      </c>
      <c r="E131" s="212">
        <v>24</v>
      </c>
      <c r="F131" s="212">
        <v>25</v>
      </c>
      <c r="G131" s="212">
        <v>15</v>
      </c>
      <c r="H131" s="212">
        <v>34</v>
      </c>
      <c r="I131" s="212">
        <v>12</v>
      </c>
      <c r="J131" s="212">
        <v>1.5799999237060498E-2</v>
      </c>
      <c r="K131" s="212">
        <v>1.4199999570846558</v>
      </c>
      <c r="L131" s="212">
        <v>7.9000000953674316</v>
      </c>
      <c r="M131" s="212">
        <v>-0.76300001144409202</v>
      </c>
      <c r="N131" s="212">
        <v>1</v>
      </c>
      <c r="O131" s="212">
        <v>0.1</v>
      </c>
      <c r="P131" s="212">
        <v>10</v>
      </c>
      <c r="Q131" s="212">
        <v>36.219879149999997</v>
      </c>
    </row>
    <row r="132" spans="1:17">
      <c r="A132" s="222">
        <v>14</v>
      </c>
      <c r="B132" s="222" t="s">
        <v>229</v>
      </c>
      <c r="C132" s="222">
        <v>0</v>
      </c>
      <c r="D132" s="212">
        <v>200</v>
      </c>
      <c r="E132" s="212">
        <v>24</v>
      </c>
      <c r="F132" s="212">
        <v>25</v>
      </c>
      <c r="G132" s="212">
        <v>15</v>
      </c>
      <c r="H132" s="212">
        <v>34</v>
      </c>
      <c r="I132" s="212">
        <v>12</v>
      </c>
      <c r="J132" s="212">
        <v>1.5799999237060498E-2</v>
      </c>
      <c r="K132" s="212">
        <v>1.4199999570846558</v>
      </c>
      <c r="L132" s="212">
        <v>7.9000000953674316</v>
      </c>
      <c r="M132" s="212">
        <v>-0.76300001144409202</v>
      </c>
      <c r="N132" s="212">
        <v>1</v>
      </c>
      <c r="O132" s="212">
        <v>0.1</v>
      </c>
      <c r="P132" s="212">
        <v>10</v>
      </c>
      <c r="Q132" s="212">
        <v>36.219879149999997</v>
      </c>
    </row>
    <row r="133" spans="1:17">
      <c r="A133" s="222">
        <v>15</v>
      </c>
      <c r="B133" s="222" t="s">
        <v>230</v>
      </c>
      <c r="C133" s="222">
        <v>8</v>
      </c>
      <c r="D133" s="212">
        <v>10</v>
      </c>
      <c r="E133" s="212">
        <v>33</v>
      </c>
      <c r="F133" s="212">
        <v>30</v>
      </c>
      <c r="G133" s="212">
        <v>20</v>
      </c>
      <c r="H133" s="212">
        <v>42</v>
      </c>
      <c r="I133" s="212">
        <v>8</v>
      </c>
      <c r="J133" s="212">
        <v>1.5799999237060498E-2</v>
      </c>
      <c r="K133" s="212">
        <v>1.4199999570846558</v>
      </c>
      <c r="L133" s="212">
        <v>7.9000000953674316</v>
      </c>
      <c r="M133" s="212">
        <v>-0.76300001144409202</v>
      </c>
      <c r="N133" s="212">
        <v>2</v>
      </c>
      <c r="O133" s="212">
        <v>1.0329999999999999</v>
      </c>
      <c r="P133" s="212">
        <v>25</v>
      </c>
      <c r="Q133" s="212">
        <v>460.06491088867102</v>
      </c>
    </row>
    <row r="134" spans="1:17">
      <c r="A134" s="222">
        <v>15</v>
      </c>
      <c r="B134" s="222" t="s">
        <v>230</v>
      </c>
      <c r="C134" s="222">
        <v>7</v>
      </c>
      <c r="D134" s="212">
        <v>20</v>
      </c>
      <c r="E134" s="212">
        <v>32</v>
      </c>
      <c r="F134" s="212">
        <v>30</v>
      </c>
      <c r="G134" s="212">
        <v>20</v>
      </c>
      <c r="H134" s="212">
        <v>42</v>
      </c>
      <c r="I134" s="212">
        <v>8</v>
      </c>
      <c r="J134" s="212">
        <v>1.5799999237060498E-2</v>
      </c>
      <c r="K134" s="212">
        <v>1.4199999570846558</v>
      </c>
      <c r="L134" s="212">
        <v>7.9000000953674316</v>
      </c>
      <c r="M134" s="212">
        <v>-0.76300001144409202</v>
      </c>
      <c r="N134" s="212">
        <v>1</v>
      </c>
      <c r="O134" s="212">
        <v>1.0329999999999999</v>
      </c>
      <c r="P134" s="212">
        <v>20</v>
      </c>
      <c r="Q134" s="212">
        <v>131.81080627441401</v>
      </c>
    </row>
    <row r="135" spans="1:17">
      <c r="A135" s="222">
        <v>15</v>
      </c>
      <c r="B135" s="222" t="s">
        <v>230</v>
      </c>
      <c r="C135" s="222">
        <v>6</v>
      </c>
      <c r="D135" s="212">
        <v>30</v>
      </c>
      <c r="E135" s="212">
        <v>31</v>
      </c>
      <c r="F135" s="212">
        <v>39</v>
      </c>
      <c r="G135" s="212">
        <v>21</v>
      </c>
      <c r="H135" s="212">
        <v>42</v>
      </c>
      <c r="I135" s="212">
        <v>10</v>
      </c>
      <c r="J135" s="212">
        <v>1.5799999237060498E-2</v>
      </c>
      <c r="K135" s="212">
        <v>1.4199999570846558</v>
      </c>
      <c r="L135" s="212">
        <v>7.9000000953674316</v>
      </c>
      <c r="M135" s="212">
        <v>-0.76300001144409202</v>
      </c>
      <c r="N135" s="212">
        <v>1</v>
      </c>
      <c r="O135" s="212">
        <v>1.0329999999999999</v>
      </c>
      <c r="P135" s="212">
        <v>10</v>
      </c>
      <c r="Q135" s="212">
        <v>37.764419555663999</v>
      </c>
    </row>
    <row r="136" spans="1:17">
      <c r="A136" s="222">
        <v>15</v>
      </c>
      <c r="B136" s="222" t="s">
        <v>230</v>
      </c>
      <c r="C136" s="222">
        <v>5</v>
      </c>
      <c r="D136" s="212">
        <v>50</v>
      </c>
      <c r="E136" s="212">
        <v>26</v>
      </c>
      <c r="F136" s="212">
        <v>38</v>
      </c>
      <c r="G136" s="212">
        <v>20</v>
      </c>
      <c r="H136" s="212">
        <v>42</v>
      </c>
      <c r="I136" s="212">
        <v>12</v>
      </c>
      <c r="J136" s="212">
        <v>1.5799999237060498E-2</v>
      </c>
      <c r="K136" s="212">
        <v>1.4199999570846558</v>
      </c>
      <c r="L136" s="212">
        <v>7.9000000953674316</v>
      </c>
      <c r="M136" s="212">
        <v>-0.76300001144409202</v>
      </c>
      <c r="N136" s="212">
        <v>1</v>
      </c>
      <c r="O136" s="212">
        <v>1</v>
      </c>
      <c r="P136" s="212">
        <v>10</v>
      </c>
      <c r="Q136" s="212">
        <v>36.219879149999997</v>
      </c>
    </row>
    <row r="137" spans="1:17">
      <c r="A137" s="222">
        <v>15</v>
      </c>
      <c r="B137" s="222" t="s">
        <v>230</v>
      </c>
      <c r="C137" s="222">
        <v>4</v>
      </c>
      <c r="D137" s="212">
        <v>70</v>
      </c>
      <c r="E137" s="212">
        <v>18</v>
      </c>
      <c r="F137" s="212">
        <v>36</v>
      </c>
      <c r="G137" s="212">
        <v>21</v>
      </c>
      <c r="H137" s="212">
        <v>42</v>
      </c>
      <c r="I137" s="212">
        <v>12</v>
      </c>
      <c r="J137" s="212">
        <v>1.5799999237060498E-2</v>
      </c>
      <c r="K137" s="212">
        <v>1.4199999570846558</v>
      </c>
      <c r="L137" s="212">
        <v>7.9000000953674316</v>
      </c>
      <c r="M137" s="212">
        <v>-0.76300001144409202</v>
      </c>
      <c r="N137" s="212">
        <v>1</v>
      </c>
      <c r="O137" s="212">
        <v>0.1</v>
      </c>
      <c r="P137" s="212">
        <v>10</v>
      </c>
      <c r="Q137" s="212">
        <v>36.219879149999997</v>
      </c>
    </row>
    <row r="138" spans="1:17">
      <c r="A138" s="222">
        <v>15</v>
      </c>
      <c r="B138" s="222" t="s">
        <v>230</v>
      </c>
      <c r="C138" s="222">
        <v>3</v>
      </c>
      <c r="D138" s="212">
        <v>90</v>
      </c>
      <c r="E138" s="212">
        <v>18</v>
      </c>
      <c r="F138" s="212">
        <v>30</v>
      </c>
      <c r="G138" s="212">
        <v>20</v>
      </c>
      <c r="H138" s="212">
        <v>35</v>
      </c>
      <c r="I138" s="212">
        <v>12</v>
      </c>
      <c r="J138" s="212">
        <v>1.5799999237060498E-2</v>
      </c>
      <c r="K138" s="212">
        <v>1.4199999570846558</v>
      </c>
      <c r="L138" s="212">
        <v>7.9000000953674316</v>
      </c>
      <c r="M138" s="212">
        <v>-0.76300001144409202</v>
      </c>
      <c r="N138" s="212">
        <v>1</v>
      </c>
      <c r="O138" s="212">
        <v>0.1</v>
      </c>
      <c r="P138" s="212">
        <v>10</v>
      </c>
      <c r="Q138" s="212">
        <v>36.219879149999997</v>
      </c>
    </row>
    <row r="139" spans="1:17">
      <c r="A139" s="222">
        <v>15</v>
      </c>
      <c r="B139" s="222" t="s">
        <v>230</v>
      </c>
      <c r="C139" s="222">
        <v>2</v>
      </c>
      <c r="D139" s="212">
        <v>110</v>
      </c>
      <c r="E139" s="212">
        <v>15</v>
      </c>
      <c r="F139" s="212">
        <v>28</v>
      </c>
      <c r="G139" s="212">
        <v>20</v>
      </c>
      <c r="H139" s="212">
        <v>32</v>
      </c>
      <c r="I139" s="212">
        <v>12</v>
      </c>
      <c r="J139" s="212">
        <v>1.5799999237060498E-2</v>
      </c>
      <c r="K139" s="212">
        <v>1.4199999570846558</v>
      </c>
      <c r="L139" s="212">
        <v>7.9000000953674316</v>
      </c>
      <c r="M139" s="212">
        <v>-0.76300001144409202</v>
      </c>
      <c r="N139" s="212">
        <v>1</v>
      </c>
      <c r="O139" s="212">
        <v>0.1</v>
      </c>
      <c r="P139" s="212">
        <v>10</v>
      </c>
      <c r="Q139" s="212">
        <v>36.219879149999997</v>
      </c>
    </row>
    <row r="140" spans="1:17">
      <c r="A140" s="222">
        <v>15</v>
      </c>
      <c r="B140" s="222" t="s">
        <v>230</v>
      </c>
      <c r="C140" s="222">
        <v>1</v>
      </c>
      <c r="D140" s="212">
        <v>130</v>
      </c>
      <c r="E140" s="212">
        <v>20</v>
      </c>
      <c r="F140" s="212">
        <v>32</v>
      </c>
      <c r="G140" s="212">
        <v>20</v>
      </c>
      <c r="H140" s="212">
        <v>32</v>
      </c>
      <c r="I140" s="212">
        <v>12</v>
      </c>
      <c r="J140" s="212">
        <v>1.5799999237060498E-2</v>
      </c>
      <c r="K140" s="212">
        <v>1.4199999570846558</v>
      </c>
      <c r="L140" s="212">
        <v>7.9000000953674316</v>
      </c>
      <c r="M140" s="212">
        <v>-0.76300001144409202</v>
      </c>
      <c r="N140" s="212">
        <v>4</v>
      </c>
      <c r="O140" s="212">
        <v>0.1</v>
      </c>
      <c r="P140" s="212">
        <v>10</v>
      </c>
      <c r="Q140" s="212">
        <v>36.219879149999997</v>
      </c>
    </row>
    <row r="141" spans="1:17">
      <c r="A141" s="222">
        <v>16</v>
      </c>
      <c r="B141" s="222" t="s">
        <v>230</v>
      </c>
      <c r="C141" s="222">
        <v>0</v>
      </c>
      <c r="D141" s="212">
        <v>200</v>
      </c>
      <c r="E141" s="212">
        <v>20</v>
      </c>
      <c r="F141" s="212">
        <v>32</v>
      </c>
      <c r="G141" s="212">
        <v>20</v>
      </c>
      <c r="H141" s="212">
        <v>32</v>
      </c>
      <c r="I141" s="212">
        <v>12</v>
      </c>
      <c r="J141" s="212">
        <v>1.5799999237060498E-2</v>
      </c>
      <c r="K141" s="212">
        <v>1.4199999570846558</v>
      </c>
      <c r="L141" s="212">
        <v>7.9000000953674316</v>
      </c>
      <c r="M141" s="212">
        <v>-0.76300001144409202</v>
      </c>
      <c r="N141" s="212">
        <v>4</v>
      </c>
      <c r="O141" s="212">
        <v>0.1</v>
      </c>
      <c r="P141" s="212">
        <v>10</v>
      </c>
      <c r="Q141" s="212">
        <v>36.219879149999997</v>
      </c>
    </row>
    <row r="142" spans="1:17">
      <c r="A142" s="222">
        <v>16</v>
      </c>
      <c r="B142" s="222" t="s">
        <v>231</v>
      </c>
      <c r="C142" s="222">
        <v>8</v>
      </c>
      <c r="D142" s="212">
        <v>10</v>
      </c>
      <c r="E142" s="212">
        <v>35</v>
      </c>
      <c r="F142" s="212">
        <v>35</v>
      </c>
      <c r="G142" s="212">
        <v>23</v>
      </c>
      <c r="H142" s="212">
        <v>43</v>
      </c>
      <c r="I142" s="212">
        <v>10</v>
      </c>
      <c r="J142" s="212">
        <v>1.5799999237060498E-2</v>
      </c>
      <c r="K142" s="212">
        <v>1.4199999570846558</v>
      </c>
      <c r="L142" s="212">
        <v>7.9000000953674316</v>
      </c>
      <c r="M142" s="212">
        <v>-0.76300001144409202</v>
      </c>
      <c r="N142" s="212">
        <v>5</v>
      </c>
      <c r="O142" s="212">
        <v>1.0329999999999999</v>
      </c>
      <c r="P142" s="212">
        <v>25</v>
      </c>
      <c r="Q142" s="212">
        <v>460.06491088867102</v>
      </c>
    </row>
    <row r="143" spans="1:17">
      <c r="A143" s="222">
        <v>16</v>
      </c>
      <c r="B143" s="222" t="s">
        <v>231</v>
      </c>
      <c r="C143" s="222">
        <v>7</v>
      </c>
      <c r="D143" s="212">
        <v>20</v>
      </c>
      <c r="E143" s="212">
        <v>34</v>
      </c>
      <c r="F143" s="212">
        <v>34</v>
      </c>
      <c r="G143" s="212">
        <v>22</v>
      </c>
      <c r="H143" s="212">
        <v>43</v>
      </c>
      <c r="I143" s="212">
        <v>12</v>
      </c>
      <c r="J143" s="212">
        <v>1.5799999237060498E-2</v>
      </c>
      <c r="K143" s="212">
        <v>1.4199999570846558</v>
      </c>
      <c r="L143" s="212">
        <v>7.9000000953674316</v>
      </c>
      <c r="M143" s="212">
        <v>-0.76300001144409202</v>
      </c>
      <c r="N143" s="212">
        <v>4</v>
      </c>
      <c r="O143" s="212">
        <v>1.0329999999999999</v>
      </c>
      <c r="P143" s="212">
        <v>20</v>
      </c>
      <c r="Q143" s="212">
        <v>131.81080627441401</v>
      </c>
    </row>
    <row r="144" spans="1:17">
      <c r="A144" s="222">
        <v>16</v>
      </c>
      <c r="B144" s="222" t="s">
        <v>231</v>
      </c>
      <c r="C144" s="222">
        <v>6</v>
      </c>
      <c r="D144" s="212">
        <v>30</v>
      </c>
      <c r="E144" s="212">
        <v>34</v>
      </c>
      <c r="F144" s="212">
        <v>35</v>
      </c>
      <c r="G144" s="212">
        <v>22</v>
      </c>
      <c r="H144" s="212">
        <v>42</v>
      </c>
      <c r="I144" s="212">
        <v>12</v>
      </c>
      <c r="J144" s="212">
        <v>1.5799999237060498E-2</v>
      </c>
      <c r="K144" s="212">
        <v>1.4199999570846558</v>
      </c>
      <c r="L144" s="212">
        <v>7.9000000953674316</v>
      </c>
      <c r="M144" s="212">
        <v>-0.76300001144409202</v>
      </c>
      <c r="N144" s="212">
        <v>4</v>
      </c>
      <c r="O144" s="212">
        <v>1.0329999999999999</v>
      </c>
      <c r="P144" s="212">
        <v>10</v>
      </c>
      <c r="Q144" s="212">
        <v>37.764419555663999</v>
      </c>
    </row>
    <row r="145" spans="1:17">
      <c r="A145" s="222">
        <v>16</v>
      </c>
      <c r="B145" s="222" t="s">
        <v>231</v>
      </c>
      <c r="C145" s="222">
        <v>5</v>
      </c>
      <c r="D145" s="212">
        <v>50</v>
      </c>
      <c r="E145" s="212">
        <v>30</v>
      </c>
      <c r="F145" s="212">
        <v>36</v>
      </c>
      <c r="G145" s="212">
        <v>18</v>
      </c>
      <c r="H145" s="212">
        <v>40</v>
      </c>
      <c r="I145" s="212">
        <v>10</v>
      </c>
      <c r="J145" s="212">
        <v>1.5799999237060498E-2</v>
      </c>
      <c r="K145" s="212">
        <v>1.4199999570846558</v>
      </c>
      <c r="L145" s="212">
        <v>7.9000000953674316</v>
      </c>
      <c r="M145" s="212">
        <v>-0.76300001144409202</v>
      </c>
      <c r="N145" s="212">
        <v>3</v>
      </c>
      <c r="O145" s="212">
        <v>1</v>
      </c>
      <c r="P145" s="212">
        <v>10</v>
      </c>
      <c r="Q145" s="212">
        <v>36.219879149999997</v>
      </c>
    </row>
    <row r="146" spans="1:17">
      <c r="A146" s="222">
        <v>16</v>
      </c>
      <c r="B146" s="222" t="s">
        <v>231</v>
      </c>
      <c r="C146" s="222">
        <v>4</v>
      </c>
      <c r="D146" s="212">
        <v>70</v>
      </c>
      <c r="E146" s="212">
        <v>20</v>
      </c>
      <c r="F146" s="212">
        <v>25</v>
      </c>
      <c r="G146" s="212">
        <v>19</v>
      </c>
      <c r="H146" s="212">
        <v>32</v>
      </c>
      <c r="I146" s="212">
        <v>10</v>
      </c>
      <c r="J146" s="212">
        <v>1.5799999237060498E-2</v>
      </c>
      <c r="K146" s="212">
        <v>1.4199999570846558</v>
      </c>
      <c r="L146" s="212">
        <v>7.9000000953674316</v>
      </c>
      <c r="M146" s="212">
        <v>-0.76300001144409202</v>
      </c>
      <c r="N146" s="212">
        <v>1</v>
      </c>
      <c r="O146" s="212">
        <v>0.1</v>
      </c>
      <c r="P146" s="212">
        <v>10</v>
      </c>
      <c r="Q146" s="212">
        <v>36.219879149999997</v>
      </c>
    </row>
    <row r="147" spans="1:17">
      <c r="A147" s="222">
        <v>16</v>
      </c>
      <c r="B147" s="222" t="s">
        <v>231</v>
      </c>
      <c r="C147" s="222">
        <v>3</v>
      </c>
      <c r="D147" s="212">
        <v>90</v>
      </c>
      <c r="E147" s="212">
        <v>16</v>
      </c>
      <c r="F147" s="212">
        <v>17</v>
      </c>
      <c r="G147" s="212">
        <v>15</v>
      </c>
      <c r="H147" s="212">
        <v>26</v>
      </c>
      <c r="I147" s="212">
        <v>10</v>
      </c>
      <c r="J147" s="212">
        <v>1.5799999237060498E-2</v>
      </c>
      <c r="K147" s="212">
        <v>1.4199999570846558</v>
      </c>
      <c r="L147" s="212">
        <v>7.9000000953674316</v>
      </c>
      <c r="M147" s="212">
        <v>-0.76300001144409202</v>
      </c>
      <c r="N147" s="212">
        <v>1</v>
      </c>
      <c r="O147" s="212">
        <v>0.1</v>
      </c>
      <c r="P147" s="212">
        <v>10</v>
      </c>
      <c r="Q147" s="212">
        <v>36.219879149999997</v>
      </c>
    </row>
    <row r="148" spans="1:17">
      <c r="A148" s="222">
        <v>16</v>
      </c>
      <c r="B148" s="222" t="s">
        <v>231</v>
      </c>
      <c r="C148" s="222">
        <v>2</v>
      </c>
      <c r="D148" s="212">
        <v>110</v>
      </c>
      <c r="E148" s="212">
        <v>15</v>
      </c>
      <c r="F148" s="212">
        <v>17</v>
      </c>
      <c r="G148" s="212">
        <v>15</v>
      </c>
      <c r="H148" s="212">
        <v>21</v>
      </c>
      <c r="I148" s="212">
        <v>10</v>
      </c>
      <c r="J148" s="212">
        <v>1.5799999237060498E-2</v>
      </c>
      <c r="K148" s="212">
        <v>1.4199999570846558</v>
      </c>
      <c r="L148" s="212">
        <v>7.9000000953674316</v>
      </c>
      <c r="M148" s="212">
        <v>-0.76300001144409202</v>
      </c>
      <c r="N148" s="212">
        <v>3</v>
      </c>
      <c r="O148" s="212">
        <v>0.1</v>
      </c>
      <c r="P148" s="212">
        <v>10</v>
      </c>
      <c r="Q148" s="212">
        <v>36.219879149999997</v>
      </c>
    </row>
    <row r="149" spans="1:17">
      <c r="A149" s="222">
        <v>16</v>
      </c>
      <c r="B149" s="222" t="s">
        <v>231</v>
      </c>
      <c r="C149" s="222">
        <v>1</v>
      </c>
      <c r="D149" s="212">
        <v>130</v>
      </c>
      <c r="E149" s="212">
        <v>19</v>
      </c>
      <c r="F149" s="212">
        <v>20</v>
      </c>
      <c r="G149" s="212">
        <v>15</v>
      </c>
      <c r="H149" s="212">
        <v>25</v>
      </c>
      <c r="I149" s="212">
        <v>10</v>
      </c>
      <c r="J149" s="212">
        <v>1.5799999237060498E-2</v>
      </c>
      <c r="K149" s="212">
        <v>1.4199999570846558</v>
      </c>
      <c r="L149" s="212">
        <v>7.9000000953674316</v>
      </c>
      <c r="M149" s="212">
        <v>-0.76300001144409202</v>
      </c>
      <c r="N149" s="212">
        <v>5</v>
      </c>
      <c r="O149" s="212">
        <v>0.1</v>
      </c>
      <c r="P149" s="212">
        <v>10</v>
      </c>
      <c r="Q149" s="212">
        <v>36.219879149999997</v>
      </c>
    </row>
    <row r="150" spans="1:17">
      <c r="A150" s="222">
        <v>16</v>
      </c>
      <c r="B150" s="222" t="s">
        <v>231</v>
      </c>
      <c r="C150" s="222">
        <v>0</v>
      </c>
      <c r="D150" s="212">
        <v>200</v>
      </c>
      <c r="E150" s="212">
        <v>19</v>
      </c>
      <c r="F150" s="212">
        <v>20</v>
      </c>
      <c r="G150" s="212">
        <v>15</v>
      </c>
      <c r="H150" s="212">
        <v>25</v>
      </c>
      <c r="I150" s="212">
        <v>10</v>
      </c>
      <c r="J150" s="212">
        <v>1.5799999237060498E-2</v>
      </c>
      <c r="K150" s="212">
        <v>1.4199999570846558</v>
      </c>
      <c r="L150" s="212">
        <v>7.9000000953674316</v>
      </c>
      <c r="M150" s="212">
        <v>-0.76300001144409202</v>
      </c>
      <c r="N150" s="212">
        <v>5</v>
      </c>
      <c r="O150" s="212">
        <v>0.1</v>
      </c>
      <c r="P150" s="212">
        <v>10</v>
      </c>
      <c r="Q150" s="212">
        <v>36.219879149999997</v>
      </c>
    </row>
    <row r="151" spans="1:17">
      <c r="A151" s="222">
        <v>17</v>
      </c>
      <c r="B151" s="222" t="s">
        <v>232</v>
      </c>
      <c r="C151" s="222">
        <v>8</v>
      </c>
      <c r="D151" s="212">
        <v>10</v>
      </c>
      <c r="E151" s="212">
        <v>33</v>
      </c>
      <c r="F151" s="212">
        <v>35</v>
      </c>
      <c r="G151" s="212">
        <v>20</v>
      </c>
      <c r="H151" s="212">
        <v>40</v>
      </c>
      <c r="I151" s="212">
        <v>9</v>
      </c>
      <c r="J151" s="212">
        <v>1.5799999237060498E-2</v>
      </c>
      <c r="K151" s="212">
        <v>1.4199999570846558</v>
      </c>
      <c r="L151" s="212">
        <v>7.9000000953674316</v>
      </c>
      <c r="M151" s="212">
        <v>-0.76300001144409202</v>
      </c>
      <c r="N151" s="212">
        <v>4</v>
      </c>
      <c r="O151" s="212">
        <v>1.0329999999999999</v>
      </c>
      <c r="P151" s="212">
        <v>25</v>
      </c>
      <c r="Q151" s="212">
        <v>460.06491088867102</v>
      </c>
    </row>
    <row r="152" spans="1:17">
      <c r="A152" s="222">
        <v>17</v>
      </c>
      <c r="B152" s="222" t="s">
        <v>232</v>
      </c>
      <c r="C152" s="222">
        <v>7</v>
      </c>
      <c r="D152" s="212">
        <v>20</v>
      </c>
      <c r="E152" s="212">
        <v>32</v>
      </c>
      <c r="F152" s="212">
        <v>34</v>
      </c>
      <c r="G152" s="212">
        <v>19</v>
      </c>
      <c r="H152" s="212">
        <v>41</v>
      </c>
      <c r="I152" s="212">
        <v>12</v>
      </c>
      <c r="J152" s="212">
        <v>1.5799999237060498E-2</v>
      </c>
      <c r="K152" s="212">
        <v>1.4199999570846558</v>
      </c>
      <c r="L152" s="212">
        <v>7.9000000953674316</v>
      </c>
      <c r="M152" s="212">
        <v>-0.76300001144409202</v>
      </c>
      <c r="N152" s="212">
        <v>4</v>
      </c>
      <c r="O152" s="212">
        <v>1.0329999999999999</v>
      </c>
      <c r="P152" s="212">
        <v>20</v>
      </c>
      <c r="Q152" s="212">
        <v>131.81080627441401</v>
      </c>
    </row>
    <row r="153" spans="1:17">
      <c r="A153" s="222">
        <v>17</v>
      </c>
      <c r="B153" s="222" t="s">
        <v>232</v>
      </c>
      <c r="C153" s="222">
        <v>6</v>
      </c>
      <c r="D153" s="212">
        <v>40</v>
      </c>
      <c r="E153" s="212">
        <v>31</v>
      </c>
      <c r="F153" s="212">
        <v>35</v>
      </c>
      <c r="G153" s="212">
        <v>20</v>
      </c>
      <c r="H153" s="212">
        <v>40</v>
      </c>
      <c r="I153" s="212">
        <v>12</v>
      </c>
      <c r="J153" s="212">
        <v>1.5799999237060498E-2</v>
      </c>
      <c r="K153" s="212">
        <v>1.4199999570846558</v>
      </c>
      <c r="L153" s="212">
        <v>7.9000000953674316</v>
      </c>
      <c r="M153" s="212">
        <v>-0.76300001144409202</v>
      </c>
      <c r="N153" s="212">
        <v>4</v>
      </c>
      <c r="O153" s="212">
        <v>1.0329999999999999</v>
      </c>
      <c r="P153" s="212">
        <v>10</v>
      </c>
      <c r="Q153" s="212">
        <v>37.764419555663999</v>
      </c>
    </row>
    <row r="154" spans="1:17">
      <c r="A154" s="222">
        <v>17</v>
      </c>
      <c r="B154" s="222" t="s">
        <v>232</v>
      </c>
      <c r="C154" s="222">
        <v>5</v>
      </c>
      <c r="D154" s="212">
        <v>60</v>
      </c>
      <c r="E154" s="212">
        <v>26</v>
      </c>
      <c r="F154" s="212">
        <v>30</v>
      </c>
      <c r="G154" s="212">
        <v>19</v>
      </c>
      <c r="H154" s="212">
        <v>37</v>
      </c>
      <c r="I154" s="212">
        <v>11</v>
      </c>
      <c r="J154" s="212">
        <v>1.5799999237060498E-2</v>
      </c>
      <c r="K154" s="212">
        <v>1.4199999570846558</v>
      </c>
      <c r="L154" s="212">
        <v>7.9000000953674316</v>
      </c>
      <c r="M154" s="212">
        <v>-0.76300001144409202</v>
      </c>
      <c r="N154" s="212">
        <v>4</v>
      </c>
      <c r="O154" s="212">
        <v>1</v>
      </c>
      <c r="P154" s="212">
        <v>10</v>
      </c>
      <c r="Q154" s="212">
        <v>36.219879149999997</v>
      </c>
    </row>
    <row r="155" spans="1:17">
      <c r="A155" s="222">
        <v>17</v>
      </c>
      <c r="B155" s="222" t="s">
        <v>232</v>
      </c>
      <c r="C155" s="222">
        <v>4</v>
      </c>
      <c r="D155" s="212">
        <v>80</v>
      </c>
      <c r="E155" s="212">
        <v>18</v>
      </c>
      <c r="F155" s="212">
        <v>27</v>
      </c>
      <c r="G155" s="212">
        <v>19</v>
      </c>
      <c r="H155" s="212">
        <v>31</v>
      </c>
      <c r="I155" s="212">
        <v>10</v>
      </c>
      <c r="J155" s="212">
        <v>1.5799999237060498E-2</v>
      </c>
      <c r="K155" s="212">
        <v>1.4199999570846558</v>
      </c>
      <c r="L155" s="212">
        <v>7.9000000953674316</v>
      </c>
      <c r="M155" s="212">
        <v>-0.76300001144409202</v>
      </c>
      <c r="N155" s="212">
        <v>4</v>
      </c>
      <c r="O155" s="212">
        <v>0.1</v>
      </c>
      <c r="P155" s="212">
        <v>10</v>
      </c>
      <c r="Q155" s="212">
        <v>36.219879149999997</v>
      </c>
    </row>
    <row r="156" spans="1:17">
      <c r="A156" s="222">
        <v>17</v>
      </c>
      <c r="B156" s="222" t="s">
        <v>232</v>
      </c>
      <c r="C156" s="222">
        <v>3</v>
      </c>
      <c r="D156" s="212">
        <v>100</v>
      </c>
      <c r="E156" s="212">
        <v>18</v>
      </c>
      <c r="F156" s="212">
        <v>25</v>
      </c>
      <c r="G156" s="212">
        <v>20</v>
      </c>
      <c r="H156" s="212">
        <v>30</v>
      </c>
      <c r="I156" s="212">
        <v>10</v>
      </c>
      <c r="J156" s="212">
        <v>1.5799999237060498E-2</v>
      </c>
      <c r="K156" s="212">
        <v>1.4199999570846558</v>
      </c>
      <c r="L156" s="212">
        <v>7.9000000953674316</v>
      </c>
      <c r="M156" s="212">
        <v>-0.76300001144409202</v>
      </c>
      <c r="N156" s="212">
        <v>3</v>
      </c>
      <c r="O156" s="212">
        <v>0.1</v>
      </c>
      <c r="P156" s="212">
        <v>10</v>
      </c>
      <c r="Q156" s="212">
        <v>36.219879149999997</v>
      </c>
    </row>
    <row r="157" spans="1:17">
      <c r="A157" s="222">
        <v>17</v>
      </c>
      <c r="B157" s="222" t="s">
        <v>232</v>
      </c>
      <c r="C157" s="222">
        <v>2</v>
      </c>
      <c r="D157" s="212">
        <v>120</v>
      </c>
      <c r="E157" s="212">
        <v>15</v>
      </c>
      <c r="F157" s="212">
        <v>25</v>
      </c>
      <c r="G157" s="212">
        <v>20</v>
      </c>
      <c r="H157" s="212">
        <v>30</v>
      </c>
      <c r="I157" s="212">
        <v>10</v>
      </c>
      <c r="J157" s="212">
        <v>1.5799999237060498E-2</v>
      </c>
      <c r="K157" s="212">
        <v>1.4199999570846558</v>
      </c>
      <c r="L157" s="212">
        <v>7.9000000953674316</v>
      </c>
      <c r="M157" s="212">
        <v>-0.76300001144409202</v>
      </c>
      <c r="N157" s="212">
        <v>5</v>
      </c>
      <c r="O157" s="212">
        <v>0.1</v>
      </c>
      <c r="P157" s="212">
        <v>10</v>
      </c>
      <c r="Q157" s="212">
        <v>36.219879149999997</v>
      </c>
    </row>
    <row r="158" spans="1:17">
      <c r="A158" s="222">
        <v>17</v>
      </c>
      <c r="B158" s="222" t="s">
        <v>232</v>
      </c>
      <c r="C158" s="222">
        <v>1</v>
      </c>
      <c r="D158" s="212">
        <v>140</v>
      </c>
      <c r="E158" s="212">
        <v>20</v>
      </c>
      <c r="F158" s="212">
        <v>25</v>
      </c>
      <c r="G158" s="212">
        <v>23</v>
      </c>
      <c r="H158" s="212">
        <v>30</v>
      </c>
      <c r="I158" s="212">
        <v>10</v>
      </c>
      <c r="J158" s="212">
        <v>1.5799999237060498E-2</v>
      </c>
      <c r="K158" s="212">
        <v>1.4199999570846558</v>
      </c>
      <c r="L158" s="212">
        <v>7.9000000953674316</v>
      </c>
      <c r="M158" s="212">
        <v>-0.76300001144409202</v>
      </c>
      <c r="N158" s="212">
        <v>5</v>
      </c>
      <c r="O158" s="212">
        <v>0.1</v>
      </c>
      <c r="P158" s="212">
        <v>10</v>
      </c>
      <c r="Q158" s="212">
        <v>36.219879149999997</v>
      </c>
    </row>
    <row r="159" spans="1:17">
      <c r="A159" s="222">
        <v>17</v>
      </c>
      <c r="B159" s="222" t="s">
        <v>232</v>
      </c>
      <c r="C159" s="222">
        <v>0</v>
      </c>
      <c r="D159" s="212">
        <v>200</v>
      </c>
      <c r="E159" s="212">
        <v>20</v>
      </c>
      <c r="F159" s="212">
        <v>25</v>
      </c>
      <c r="G159" s="212">
        <v>23</v>
      </c>
      <c r="H159" s="212">
        <v>30</v>
      </c>
      <c r="I159" s="212">
        <v>10</v>
      </c>
      <c r="J159" s="212">
        <v>1.5799999237060498E-2</v>
      </c>
      <c r="K159" s="212">
        <v>1.4199999570846558</v>
      </c>
      <c r="L159" s="212">
        <v>7.9000000953674316</v>
      </c>
      <c r="M159" s="212">
        <v>-0.76300001144409202</v>
      </c>
      <c r="N159" s="212">
        <v>5</v>
      </c>
      <c r="O159" s="212">
        <v>0.1</v>
      </c>
      <c r="P159" s="212">
        <v>10</v>
      </c>
      <c r="Q159" s="212">
        <v>36.219879149999997</v>
      </c>
    </row>
    <row r="160" spans="1:17">
      <c r="A160" s="222">
        <v>18</v>
      </c>
      <c r="B160" s="222" t="s">
        <v>233</v>
      </c>
      <c r="C160" s="222">
        <v>8</v>
      </c>
      <c r="D160" s="212">
        <v>10</v>
      </c>
      <c r="E160" s="212">
        <v>33</v>
      </c>
      <c r="F160" s="212">
        <v>35</v>
      </c>
      <c r="G160" s="212">
        <v>20</v>
      </c>
      <c r="H160" s="212">
        <v>41</v>
      </c>
      <c r="I160" s="212">
        <v>9</v>
      </c>
      <c r="J160" s="212">
        <v>1.5799999237060498E-2</v>
      </c>
      <c r="K160" s="212">
        <v>1.4199999570846558</v>
      </c>
      <c r="L160" s="212">
        <v>7.9000000953674316</v>
      </c>
      <c r="M160" s="212">
        <v>-0.76300001144409202</v>
      </c>
      <c r="N160" s="212">
        <v>4</v>
      </c>
      <c r="O160" s="212">
        <v>1.0329999999999999</v>
      </c>
      <c r="P160" s="212">
        <v>25</v>
      </c>
      <c r="Q160" s="212">
        <v>460.06491088867102</v>
      </c>
    </row>
    <row r="161" spans="1:17">
      <c r="A161" s="222">
        <v>18</v>
      </c>
      <c r="B161" s="222" t="s">
        <v>233</v>
      </c>
      <c r="C161" s="222">
        <v>7</v>
      </c>
      <c r="D161" s="212">
        <v>20</v>
      </c>
      <c r="E161" s="212">
        <v>32</v>
      </c>
      <c r="F161" s="212">
        <v>34</v>
      </c>
      <c r="G161" s="212">
        <v>19</v>
      </c>
      <c r="H161" s="212">
        <v>41</v>
      </c>
      <c r="I161" s="212">
        <v>12</v>
      </c>
      <c r="J161" s="212">
        <v>1.5799999237060498E-2</v>
      </c>
      <c r="K161" s="212">
        <v>1.4199999570846558</v>
      </c>
      <c r="L161" s="212">
        <v>7.9000000953674316</v>
      </c>
      <c r="M161" s="212">
        <v>-0.76300001144409202</v>
      </c>
      <c r="N161" s="212">
        <v>4</v>
      </c>
      <c r="O161" s="212">
        <v>1.0329999999999999</v>
      </c>
      <c r="P161" s="212">
        <v>20</v>
      </c>
      <c r="Q161" s="212">
        <v>131.81080627441401</v>
      </c>
    </row>
    <row r="162" spans="1:17">
      <c r="A162" s="222">
        <v>18</v>
      </c>
      <c r="B162" s="222" t="s">
        <v>233</v>
      </c>
      <c r="C162" s="222">
        <v>6</v>
      </c>
      <c r="D162" s="212">
        <v>40</v>
      </c>
      <c r="E162" s="212">
        <v>31</v>
      </c>
      <c r="F162" s="212">
        <v>35</v>
      </c>
      <c r="G162" s="212">
        <v>20</v>
      </c>
      <c r="H162" s="212">
        <v>40</v>
      </c>
      <c r="I162" s="212">
        <v>12</v>
      </c>
      <c r="J162" s="212">
        <v>1.5799999237060498E-2</v>
      </c>
      <c r="K162" s="212">
        <v>1.4199999570846558</v>
      </c>
      <c r="L162" s="212">
        <v>7.9000000953674316</v>
      </c>
      <c r="M162" s="212">
        <v>-0.76300001144409202</v>
      </c>
      <c r="N162" s="212">
        <v>4</v>
      </c>
      <c r="O162" s="212">
        <v>1.0329999999999999</v>
      </c>
      <c r="P162" s="212">
        <v>10</v>
      </c>
      <c r="Q162" s="212">
        <v>37.764419555663999</v>
      </c>
    </row>
    <row r="163" spans="1:17">
      <c r="A163" s="222">
        <v>18</v>
      </c>
      <c r="B163" s="222" t="s">
        <v>233</v>
      </c>
      <c r="C163" s="222">
        <v>5</v>
      </c>
      <c r="D163" s="212">
        <v>60</v>
      </c>
      <c r="E163" s="212">
        <v>26</v>
      </c>
      <c r="F163" s="212">
        <v>30</v>
      </c>
      <c r="G163" s="212">
        <v>19</v>
      </c>
      <c r="H163" s="212">
        <v>37</v>
      </c>
      <c r="I163" s="212">
        <v>11</v>
      </c>
      <c r="J163" s="212">
        <v>1.5799999237060498E-2</v>
      </c>
      <c r="K163" s="212">
        <v>1.4199999570846558</v>
      </c>
      <c r="L163" s="212">
        <v>7.9000000953674316</v>
      </c>
      <c r="M163" s="212">
        <v>-0.76300001144409202</v>
      </c>
      <c r="N163" s="212">
        <v>4</v>
      </c>
      <c r="O163" s="212">
        <v>1</v>
      </c>
      <c r="P163" s="212">
        <v>10</v>
      </c>
      <c r="Q163" s="212">
        <v>36.219879149999997</v>
      </c>
    </row>
    <row r="164" spans="1:17">
      <c r="A164" s="222">
        <v>18</v>
      </c>
      <c r="B164" s="222" t="s">
        <v>233</v>
      </c>
      <c r="C164" s="222">
        <v>4</v>
      </c>
      <c r="D164" s="212">
        <v>80</v>
      </c>
      <c r="E164" s="212">
        <v>18</v>
      </c>
      <c r="F164" s="212">
        <v>27</v>
      </c>
      <c r="G164" s="212">
        <v>19</v>
      </c>
      <c r="H164" s="212">
        <v>31</v>
      </c>
      <c r="I164" s="212">
        <v>10</v>
      </c>
      <c r="J164" s="212">
        <v>1.5799999237060498E-2</v>
      </c>
      <c r="K164" s="212">
        <v>1.4199999570846558</v>
      </c>
      <c r="L164" s="212">
        <v>7.9000000953674316</v>
      </c>
      <c r="M164" s="212">
        <v>-0.76300001144409202</v>
      </c>
      <c r="N164" s="212">
        <v>4</v>
      </c>
      <c r="O164" s="212">
        <v>0.1</v>
      </c>
      <c r="P164" s="212">
        <v>10</v>
      </c>
      <c r="Q164" s="212">
        <v>36.219879149999997</v>
      </c>
    </row>
    <row r="165" spans="1:17">
      <c r="A165" s="222">
        <v>18</v>
      </c>
      <c r="B165" s="222" t="s">
        <v>233</v>
      </c>
      <c r="C165" s="222">
        <v>3</v>
      </c>
      <c r="D165" s="212">
        <v>100</v>
      </c>
      <c r="E165" s="212">
        <v>18</v>
      </c>
      <c r="F165" s="212">
        <v>25</v>
      </c>
      <c r="G165" s="212">
        <v>20</v>
      </c>
      <c r="H165" s="212">
        <v>30</v>
      </c>
      <c r="I165" s="212">
        <v>10</v>
      </c>
      <c r="J165" s="212">
        <v>1.5799999237060498E-2</v>
      </c>
      <c r="K165" s="212">
        <v>1.4199999570846558</v>
      </c>
      <c r="L165" s="212">
        <v>7.9000000953674316</v>
      </c>
      <c r="M165" s="212">
        <v>-0.76300001144409202</v>
      </c>
      <c r="N165" s="212">
        <v>4</v>
      </c>
      <c r="O165" s="212">
        <v>0.1</v>
      </c>
      <c r="P165" s="212">
        <v>10</v>
      </c>
      <c r="Q165" s="212">
        <v>36.219879149999997</v>
      </c>
    </row>
    <row r="166" spans="1:17">
      <c r="A166" s="222">
        <v>18</v>
      </c>
      <c r="B166" s="222" t="s">
        <v>233</v>
      </c>
      <c r="C166" s="222">
        <v>2</v>
      </c>
      <c r="D166" s="212">
        <v>120</v>
      </c>
      <c r="E166" s="212">
        <v>15</v>
      </c>
      <c r="F166" s="212">
        <v>25</v>
      </c>
      <c r="G166" s="212">
        <v>20</v>
      </c>
      <c r="H166" s="212">
        <v>30</v>
      </c>
      <c r="I166" s="212">
        <v>10</v>
      </c>
      <c r="J166" s="212">
        <v>1.5799999237060498E-2</v>
      </c>
      <c r="K166" s="212">
        <v>1.4199999570846558</v>
      </c>
      <c r="L166" s="212">
        <v>7.9000000953674316</v>
      </c>
      <c r="M166" s="212">
        <v>-0.76300001144409202</v>
      </c>
      <c r="N166" s="212">
        <v>4</v>
      </c>
      <c r="O166" s="212">
        <v>0.1</v>
      </c>
      <c r="P166" s="212">
        <v>10</v>
      </c>
      <c r="Q166" s="212">
        <v>36.219879149999997</v>
      </c>
    </row>
    <row r="167" spans="1:17">
      <c r="A167" s="222">
        <v>18</v>
      </c>
      <c r="B167" s="222" t="s">
        <v>233</v>
      </c>
      <c r="C167" s="222">
        <v>1</v>
      </c>
      <c r="D167" s="212">
        <v>140</v>
      </c>
      <c r="E167" s="212">
        <v>20</v>
      </c>
      <c r="F167" s="212">
        <v>25</v>
      </c>
      <c r="G167" s="212">
        <v>23</v>
      </c>
      <c r="H167" s="212">
        <v>30</v>
      </c>
      <c r="I167" s="212">
        <v>10</v>
      </c>
      <c r="J167" s="212">
        <v>1.5799999237060498E-2</v>
      </c>
      <c r="K167" s="212">
        <v>1.4199999570846558</v>
      </c>
      <c r="L167" s="212">
        <v>7.9000000953674316</v>
      </c>
      <c r="M167" s="212">
        <v>-0.76300001144409202</v>
      </c>
      <c r="N167" s="212">
        <v>4</v>
      </c>
      <c r="O167" s="212">
        <v>0.1</v>
      </c>
      <c r="P167" s="212">
        <v>10</v>
      </c>
      <c r="Q167" s="212">
        <v>36.219879149999997</v>
      </c>
    </row>
    <row r="168" spans="1:17">
      <c r="A168" s="222">
        <v>18</v>
      </c>
      <c r="B168" s="222" t="s">
        <v>233</v>
      </c>
      <c r="C168" s="222">
        <v>0</v>
      </c>
      <c r="D168" s="212">
        <v>200</v>
      </c>
      <c r="E168" s="212">
        <v>20</v>
      </c>
      <c r="F168" s="212">
        <v>25</v>
      </c>
      <c r="G168" s="212">
        <v>23</v>
      </c>
      <c r="H168" s="212">
        <v>30</v>
      </c>
      <c r="I168" s="212">
        <v>10</v>
      </c>
      <c r="J168" s="212">
        <v>1.5799999237060498E-2</v>
      </c>
      <c r="K168" s="212">
        <v>1.4199999570846558</v>
      </c>
      <c r="L168" s="212">
        <v>7.9000000953674316</v>
      </c>
      <c r="M168" s="212">
        <v>-0.76300001144409202</v>
      </c>
      <c r="N168" s="212">
        <v>4</v>
      </c>
      <c r="O168" s="212">
        <v>0.1</v>
      </c>
      <c r="P168" s="212">
        <v>10</v>
      </c>
      <c r="Q168" s="212">
        <v>36.219879149999997</v>
      </c>
    </row>
    <row r="169" spans="1:17">
      <c r="A169" s="222">
        <v>19</v>
      </c>
      <c r="B169" s="222" t="s">
        <v>229</v>
      </c>
      <c r="C169" s="222">
        <v>8</v>
      </c>
      <c r="D169" s="212">
        <v>10</v>
      </c>
      <c r="E169" s="212">
        <v>25</v>
      </c>
      <c r="F169" s="212">
        <v>35</v>
      </c>
      <c r="G169" s="212">
        <v>15</v>
      </c>
      <c r="H169" s="212">
        <v>42</v>
      </c>
      <c r="I169" s="212">
        <v>12</v>
      </c>
      <c r="J169" s="212">
        <v>1.5799999237060498E-2</v>
      </c>
      <c r="K169" s="212">
        <v>1.4199999570846558</v>
      </c>
      <c r="L169" s="212">
        <v>7.9000000953674316</v>
      </c>
      <c r="M169" s="212">
        <v>-0.76300001144409202</v>
      </c>
      <c r="N169" s="212">
        <v>5</v>
      </c>
      <c r="O169" s="212">
        <v>1.0329999999999999</v>
      </c>
      <c r="P169" s="212">
        <v>25</v>
      </c>
      <c r="Q169" s="212">
        <v>460.06491088867102</v>
      </c>
    </row>
    <row r="170" spans="1:17">
      <c r="A170" s="222">
        <v>19</v>
      </c>
      <c r="B170" s="222" t="s">
        <v>229</v>
      </c>
      <c r="C170" s="222">
        <v>7</v>
      </c>
      <c r="D170" s="212">
        <v>20</v>
      </c>
      <c r="E170" s="212">
        <v>30</v>
      </c>
      <c r="F170" s="212">
        <v>35</v>
      </c>
      <c r="G170" s="212">
        <v>15</v>
      </c>
      <c r="H170" s="212">
        <v>42</v>
      </c>
      <c r="I170" s="212">
        <v>12</v>
      </c>
      <c r="J170" s="212">
        <v>1.5799999237060498E-2</v>
      </c>
      <c r="K170" s="212">
        <v>1.4199999570846558</v>
      </c>
      <c r="L170" s="212">
        <v>7.9000000953674316</v>
      </c>
      <c r="M170" s="212">
        <v>-0.76300001144409202</v>
      </c>
      <c r="N170" s="212">
        <v>1</v>
      </c>
      <c r="O170" s="212">
        <v>1.0329999999999999</v>
      </c>
      <c r="P170" s="212">
        <v>20</v>
      </c>
      <c r="Q170" s="212">
        <v>131.81080627441401</v>
      </c>
    </row>
    <row r="171" spans="1:17">
      <c r="A171" s="222">
        <v>19</v>
      </c>
      <c r="B171" s="222" t="s">
        <v>229</v>
      </c>
      <c r="C171" s="222">
        <v>6</v>
      </c>
      <c r="D171" s="212">
        <v>40</v>
      </c>
      <c r="E171" s="212">
        <v>25</v>
      </c>
      <c r="F171" s="212">
        <v>32</v>
      </c>
      <c r="G171" s="212">
        <v>15</v>
      </c>
      <c r="H171" s="212">
        <v>42</v>
      </c>
      <c r="I171" s="212">
        <v>12</v>
      </c>
      <c r="J171" s="212">
        <v>1.5799999237060498E-2</v>
      </c>
      <c r="K171" s="212">
        <v>1.4199999570846558</v>
      </c>
      <c r="L171" s="212">
        <v>7.9000000953674316</v>
      </c>
      <c r="M171" s="212">
        <v>-0.76300001144409202</v>
      </c>
      <c r="N171" s="212">
        <v>1</v>
      </c>
      <c r="O171" s="212">
        <v>1.0329999999999999</v>
      </c>
      <c r="P171" s="212">
        <v>10</v>
      </c>
      <c r="Q171" s="212">
        <v>37.764419555663999</v>
      </c>
    </row>
    <row r="172" spans="1:17">
      <c r="A172" s="222">
        <v>19</v>
      </c>
      <c r="B172" s="222" t="s">
        <v>229</v>
      </c>
      <c r="C172" s="222">
        <v>5</v>
      </c>
      <c r="D172" s="212">
        <v>60</v>
      </c>
      <c r="E172" s="212">
        <v>25</v>
      </c>
      <c r="F172" s="212">
        <v>27</v>
      </c>
      <c r="G172" s="212">
        <v>15</v>
      </c>
      <c r="H172" s="212">
        <v>39</v>
      </c>
      <c r="I172" s="212">
        <v>12</v>
      </c>
      <c r="J172" s="212">
        <v>1.5799999237060498E-2</v>
      </c>
      <c r="K172" s="212">
        <v>1.4199999570846558</v>
      </c>
      <c r="L172" s="212">
        <v>7.9000000953674316</v>
      </c>
      <c r="M172" s="212">
        <v>-0.76300001144409202</v>
      </c>
      <c r="N172" s="212">
        <v>1</v>
      </c>
      <c r="O172" s="212">
        <v>1</v>
      </c>
      <c r="P172" s="212">
        <v>10</v>
      </c>
      <c r="Q172" s="212">
        <v>36.219879149999997</v>
      </c>
    </row>
    <row r="173" spans="1:17">
      <c r="A173" s="222">
        <v>19</v>
      </c>
      <c r="B173" s="222" t="s">
        <v>229</v>
      </c>
      <c r="C173" s="222">
        <v>4</v>
      </c>
      <c r="D173" s="212">
        <v>80</v>
      </c>
      <c r="E173" s="212">
        <v>25</v>
      </c>
      <c r="F173" s="212">
        <v>25</v>
      </c>
      <c r="G173" s="212">
        <v>15</v>
      </c>
      <c r="H173" s="212">
        <v>36</v>
      </c>
      <c r="I173" s="212">
        <v>12</v>
      </c>
      <c r="J173" s="212">
        <v>1.5799999237060498E-2</v>
      </c>
      <c r="K173" s="212">
        <v>1.4199999570846558</v>
      </c>
      <c r="L173" s="212">
        <v>7.9000000953674316</v>
      </c>
      <c r="M173" s="212">
        <v>-0.76300001144409202</v>
      </c>
      <c r="N173" s="212">
        <v>1</v>
      </c>
      <c r="O173" s="212">
        <v>0.1</v>
      </c>
      <c r="P173" s="212">
        <v>10</v>
      </c>
      <c r="Q173" s="212">
        <v>36.219879149999997</v>
      </c>
    </row>
    <row r="174" spans="1:17">
      <c r="A174" s="222">
        <v>19</v>
      </c>
      <c r="B174" s="222" t="s">
        <v>229</v>
      </c>
      <c r="C174" s="222">
        <v>3</v>
      </c>
      <c r="D174" s="212">
        <v>100</v>
      </c>
      <c r="E174" s="212">
        <v>25</v>
      </c>
      <c r="F174" s="212">
        <v>25</v>
      </c>
      <c r="G174" s="212">
        <v>15</v>
      </c>
      <c r="H174" s="212">
        <v>35</v>
      </c>
      <c r="I174" s="212">
        <v>12</v>
      </c>
      <c r="J174" s="212">
        <v>1.5799999237060498E-2</v>
      </c>
      <c r="K174" s="212">
        <v>1.4199999570846558</v>
      </c>
      <c r="L174" s="212">
        <v>7.9000000953674316</v>
      </c>
      <c r="M174" s="212">
        <v>-0.76300001144409202</v>
      </c>
      <c r="N174" s="212">
        <v>1</v>
      </c>
      <c r="O174" s="212">
        <v>0.1</v>
      </c>
      <c r="P174" s="212">
        <v>10</v>
      </c>
      <c r="Q174" s="212">
        <v>36.219879149999997</v>
      </c>
    </row>
    <row r="175" spans="1:17">
      <c r="A175" s="222">
        <v>19</v>
      </c>
      <c r="B175" s="222" t="s">
        <v>229</v>
      </c>
      <c r="C175" s="222">
        <v>2</v>
      </c>
      <c r="D175" s="212">
        <v>120</v>
      </c>
      <c r="E175" s="212">
        <v>24</v>
      </c>
      <c r="F175" s="212">
        <v>25</v>
      </c>
      <c r="G175" s="212">
        <v>15</v>
      </c>
      <c r="H175" s="212">
        <v>34</v>
      </c>
      <c r="I175" s="212">
        <v>12</v>
      </c>
      <c r="J175" s="212">
        <v>1.5799999237060498E-2</v>
      </c>
      <c r="K175" s="212">
        <v>1.4199999570846558</v>
      </c>
      <c r="L175" s="212">
        <v>7.9000000953674316</v>
      </c>
      <c r="M175" s="212">
        <v>-0.76300001144409202</v>
      </c>
      <c r="N175" s="212">
        <v>1</v>
      </c>
      <c r="O175" s="212">
        <v>0.1</v>
      </c>
      <c r="P175" s="212">
        <v>10</v>
      </c>
      <c r="Q175" s="212">
        <v>36.219879149999997</v>
      </c>
    </row>
    <row r="176" spans="1:17">
      <c r="A176" s="222">
        <v>19</v>
      </c>
      <c r="B176" s="222" t="s">
        <v>229</v>
      </c>
      <c r="C176" s="222">
        <v>1</v>
      </c>
      <c r="D176" s="212">
        <v>140</v>
      </c>
      <c r="E176" s="212">
        <v>24</v>
      </c>
      <c r="F176" s="212">
        <v>25</v>
      </c>
      <c r="G176" s="212">
        <v>15</v>
      </c>
      <c r="H176" s="212">
        <v>34</v>
      </c>
      <c r="I176" s="212">
        <v>12</v>
      </c>
      <c r="J176" s="212">
        <v>1.5799999237060498E-2</v>
      </c>
      <c r="K176" s="212">
        <v>1.4199999570846558</v>
      </c>
      <c r="L176" s="212">
        <v>7.9000000953674316</v>
      </c>
      <c r="M176" s="212">
        <v>-0.76300001144409202</v>
      </c>
      <c r="N176" s="212">
        <v>1</v>
      </c>
      <c r="O176" s="212">
        <v>0.1</v>
      </c>
      <c r="P176" s="212">
        <v>10</v>
      </c>
      <c r="Q176" s="212">
        <v>36.219879149999997</v>
      </c>
    </row>
    <row r="177" spans="1:17">
      <c r="A177" s="222">
        <v>19</v>
      </c>
      <c r="B177" s="222" t="s">
        <v>229</v>
      </c>
      <c r="C177" s="222">
        <v>0</v>
      </c>
      <c r="D177" s="222">
        <v>200</v>
      </c>
      <c r="E177" s="212">
        <v>24</v>
      </c>
      <c r="F177" s="212">
        <v>25</v>
      </c>
      <c r="G177" s="212">
        <v>15</v>
      </c>
      <c r="H177" s="212">
        <v>34</v>
      </c>
      <c r="I177" s="212">
        <v>12</v>
      </c>
      <c r="J177" s="212">
        <v>1.5799999237060498E-2</v>
      </c>
      <c r="K177" s="212">
        <v>1.4199999570846558</v>
      </c>
      <c r="L177" s="212">
        <v>7.9000000953674316</v>
      </c>
      <c r="M177" s="212">
        <v>-0.76300001144409202</v>
      </c>
      <c r="N177" s="212">
        <v>1</v>
      </c>
      <c r="O177" s="212">
        <v>0.1</v>
      </c>
      <c r="P177" s="212">
        <v>10</v>
      </c>
      <c r="Q177" s="212">
        <v>36.219879149999997</v>
      </c>
    </row>
    <row r="178" spans="1:17">
      <c r="A178" s="222">
        <v>20</v>
      </c>
      <c r="B178" s="222" t="s">
        <v>234</v>
      </c>
      <c r="C178" s="222">
        <v>8</v>
      </c>
      <c r="D178" s="212">
        <v>10</v>
      </c>
      <c r="E178" s="212">
        <v>23</v>
      </c>
      <c r="F178" s="212">
        <v>35</v>
      </c>
      <c r="G178" s="212">
        <v>23</v>
      </c>
      <c r="H178" s="212">
        <v>41</v>
      </c>
      <c r="I178" s="212">
        <v>10</v>
      </c>
      <c r="J178" s="212">
        <v>1.5799999237060498E-2</v>
      </c>
      <c r="K178" s="212">
        <v>1.4199999570846558</v>
      </c>
      <c r="L178" s="212">
        <v>7.9000000953674316</v>
      </c>
      <c r="M178" s="212">
        <v>-0.76300001144409202</v>
      </c>
      <c r="N178" s="212">
        <v>4</v>
      </c>
      <c r="O178" s="212">
        <v>1.0329999999999999</v>
      </c>
      <c r="P178" s="212">
        <v>25</v>
      </c>
      <c r="Q178" s="212">
        <v>460.06491088867102</v>
      </c>
    </row>
    <row r="179" spans="1:17">
      <c r="A179" s="222">
        <v>20</v>
      </c>
      <c r="B179" s="222" t="s">
        <v>234</v>
      </c>
      <c r="C179" s="222">
        <v>7</v>
      </c>
      <c r="D179" s="212">
        <v>20</v>
      </c>
      <c r="E179" s="212">
        <v>24</v>
      </c>
      <c r="F179" s="212">
        <v>34</v>
      </c>
      <c r="G179" s="212">
        <v>22</v>
      </c>
      <c r="H179" s="212">
        <v>42</v>
      </c>
      <c r="I179" s="212">
        <v>12</v>
      </c>
      <c r="J179" s="212">
        <v>1.5799999237060498E-2</v>
      </c>
      <c r="K179" s="212">
        <v>1.4199999570846558</v>
      </c>
      <c r="L179" s="212">
        <v>7.9000000953674316</v>
      </c>
      <c r="M179" s="212">
        <v>-0.76300001144409202</v>
      </c>
      <c r="N179" s="212">
        <v>5</v>
      </c>
      <c r="O179" s="212">
        <v>1.0329999999999999</v>
      </c>
      <c r="P179" s="212">
        <v>20</v>
      </c>
      <c r="Q179" s="212">
        <v>131.81080627441401</v>
      </c>
    </row>
    <row r="180" spans="1:17">
      <c r="A180" s="222">
        <v>20</v>
      </c>
      <c r="B180" s="222" t="s">
        <v>234</v>
      </c>
      <c r="C180" s="222">
        <v>6</v>
      </c>
      <c r="D180" s="212">
        <v>40</v>
      </c>
      <c r="E180" s="212">
        <v>20</v>
      </c>
      <c r="F180" s="212">
        <v>35</v>
      </c>
      <c r="G180" s="212">
        <v>22</v>
      </c>
      <c r="H180" s="212">
        <v>36</v>
      </c>
      <c r="I180" s="212">
        <v>12</v>
      </c>
      <c r="J180" s="212">
        <v>1.5799999237060498E-2</v>
      </c>
      <c r="K180" s="212">
        <v>1.4199999570846558</v>
      </c>
      <c r="L180" s="212">
        <v>7.9000000953674316</v>
      </c>
      <c r="M180" s="212">
        <v>-0.76300001144409202</v>
      </c>
      <c r="N180" s="212">
        <v>5</v>
      </c>
      <c r="O180" s="212">
        <v>1.0329999999999999</v>
      </c>
      <c r="P180" s="212">
        <v>10</v>
      </c>
      <c r="Q180" s="212">
        <v>37.764419555663999</v>
      </c>
    </row>
    <row r="181" spans="1:17">
      <c r="A181" s="222">
        <v>20</v>
      </c>
      <c r="B181" s="222" t="s">
        <v>234</v>
      </c>
      <c r="C181" s="222">
        <v>5</v>
      </c>
      <c r="D181" s="212">
        <v>60</v>
      </c>
      <c r="E181" s="212">
        <v>20</v>
      </c>
      <c r="F181" s="212">
        <v>30</v>
      </c>
      <c r="G181" s="212">
        <v>19</v>
      </c>
      <c r="H181" s="212">
        <v>31</v>
      </c>
      <c r="I181" s="212">
        <v>10</v>
      </c>
      <c r="J181" s="212">
        <v>1.5799999237060498E-2</v>
      </c>
      <c r="K181" s="212">
        <v>1.4199999570846558</v>
      </c>
      <c r="L181" s="212">
        <v>7.9000000953674316</v>
      </c>
      <c r="M181" s="212">
        <v>-0.76300001144409202</v>
      </c>
      <c r="N181" s="212">
        <v>4</v>
      </c>
      <c r="O181" s="212">
        <v>1</v>
      </c>
      <c r="P181" s="212">
        <v>10</v>
      </c>
      <c r="Q181" s="212">
        <v>36.219879149999997</v>
      </c>
    </row>
    <row r="182" spans="1:17">
      <c r="A182" s="222">
        <v>20</v>
      </c>
      <c r="B182" s="222" t="s">
        <v>234</v>
      </c>
      <c r="C182" s="222">
        <v>4</v>
      </c>
      <c r="D182" s="212">
        <v>80</v>
      </c>
      <c r="E182" s="212">
        <v>19</v>
      </c>
      <c r="F182" s="212">
        <v>25</v>
      </c>
      <c r="G182" s="212">
        <v>19</v>
      </c>
      <c r="H182" s="212">
        <v>30</v>
      </c>
      <c r="I182" s="212">
        <v>10</v>
      </c>
      <c r="J182" s="212">
        <v>1.5799999237060498E-2</v>
      </c>
      <c r="K182" s="212">
        <v>1.4199999570846558</v>
      </c>
      <c r="L182" s="212">
        <v>7.9000000953674316</v>
      </c>
      <c r="M182" s="212">
        <v>-0.76300001144409202</v>
      </c>
      <c r="N182" s="212">
        <v>4</v>
      </c>
      <c r="O182" s="212">
        <v>0.1</v>
      </c>
      <c r="P182" s="212">
        <v>10</v>
      </c>
      <c r="Q182" s="212">
        <v>36.219879149999997</v>
      </c>
    </row>
    <row r="183" spans="1:17">
      <c r="A183" s="222">
        <v>20</v>
      </c>
      <c r="B183" s="222" t="s">
        <v>234</v>
      </c>
      <c r="C183" s="222">
        <v>3</v>
      </c>
      <c r="D183" s="212">
        <v>100</v>
      </c>
      <c r="E183" s="212">
        <v>15</v>
      </c>
      <c r="F183" s="212">
        <v>17</v>
      </c>
      <c r="G183" s="212">
        <v>15</v>
      </c>
      <c r="H183" s="212">
        <v>26</v>
      </c>
      <c r="I183" s="212">
        <v>10</v>
      </c>
      <c r="J183" s="212">
        <v>1.5799999237060498E-2</v>
      </c>
      <c r="K183" s="212">
        <v>1.4199999570846558</v>
      </c>
      <c r="L183" s="212">
        <v>7.9000000953674316</v>
      </c>
      <c r="M183" s="212">
        <v>-0.76300001144409202</v>
      </c>
      <c r="N183" s="212">
        <v>3</v>
      </c>
      <c r="O183" s="212">
        <v>0.1</v>
      </c>
      <c r="P183" s="212">
        <v>10</v>
      </c>
      <c r="Q183" s="212">
        <v>36.219879149999997</v>
      </c>
    </row>
    <row r="184" spans="1:17">
      <c r="A184" s="222">
        <v>20</v>
      </c>
      <c r="B184" s="222" t="s">
        <v>234</v>
      </c>
      <c r="C184" s="222">
        <v>2</v>
      </c>
      <c r="D184" s="212">
        <v>120</v>
      </c>
      <c r="E184" s="212">
        <v>14</v>
      </c>
      <c r="F184" s="212">
        <v>17</v>
      </c>
      <c r="G184" s="212">
        <v>15</v>
      </c>
      <c r="H184" s="212">
        <v>24</v>
      </c>
      <c r="I184" s="212">
        <v>12</v>
      </c>
      <c r="J184" s="212">
        <v>1.5799999237060498E-2</v>
      </c>
      <c r="K184" s="212">
        <v>1.4199999570846558</v>
      </c>
      <c r="L184" s="212">
        <v>7.9000000953674316</v>
      </c>
      <c r="M184" s="212">
        <v>-0.76300001144409202</v>
      </c>
      <c r="N184" s="212">
        <v>1</v>
      </c>
      <c r="O184" s="212">
        <v>0.1</v>
      </c>
      <c r="P184" s="212">
        <v>10</v>
      </c>
      <c r="Q184" s="212">
        <v>36.219879149999997</v>
      </c>
    </row>
    <row r="185" spans="1:17">
      <c r="A185" s="222">
        <v>20</v>
      </c>
      <c r="B185" s="222" t="s">
        <v>234</v>
      </c>
      <c r="C185" s="222">
        <v>1</v>
      </c>
      <c r="D185" s="212">
        <v>140</v>
      </c>
      <c r="E185" s="212">
        <v>16</v>
      </c>
      <c r="F185" s="212">
        <v>20</v>
      </c>
      <c r="G185" s="212">
        <v>15</v>
      </c>
      <c r="H185" s="212">
        <v>25</v>
      </c>
      <c r="I185" s="212">
        <v>10</v>
      </c>
      <c r="J185" s="212">
        <v>1.5799999237060498E-2</v>
      </c>
      <c r="K185" s="212">
        <v>1.4199999570846558</v>
      </c>
      <c r="L185" s="212">
        <v>7.9000000953674316</v>
      </c>
      <c r="M185" s="212">
        <v>-0.76300001144409202</v>
      </c>
      <c r="N185" s="212">
        <v>1</v>
      </c>
      <c r="O185" s="212">
        <v>0.1</v>
      </c>
      <c r="P185" s="212">
        <v>10</v>
      </c>
      <c r="Q185" s="212">
        <v>36.219879149999997</v>
      </c>
    </row>
    <row r="186" spans="1:17">
      <c r="A186" s="222">
        <v>20</v>
      </c>
      <c r="B186" s="222" t="s">
        <v>234</v>
      </c>
      <c r="C186" s="222">
        <v>0</v>
      </c>
      <c r="D186" s="222">
        <v>200</v>
      </c>
      <c r="E186" s="212">
        <v>16</v>
      </c>
      <c r="F186" s="212">
        <v>20</v>
      </c>
      <c r="G186" s="212">
        <v>15</v>
      </c>
      <c r="H186" s="212">
        <v>25</v>
      </c>
      <c r="I186" s="212">
        <v>10</v>
      </c>
      <c r="J186" s="212">
        <v>1.5799999237060498E-2</v>
      </c>
      <c r="K186" s="212">
        <v>1.4199999570846558</v>
      </c>
      <c r="L186" s="212">
        <v>7.9000000953674316</v>
      </c>
      <c r="M186" s="212">
        <v>-0.76300001144409202</v>
      </c>
      <c r="N186" s="212">
        <v>1</v>
      </c>
      <c r="O186" s="212">
        <v>0.1</v>
      </c>
      <c r="P186" s="212">
        <v>10</v>
      </c>
      <c r="Q186" s="212">
        <v>36.219879149999997</v>
      </c>
    </row>
    <row r="187" spans="1:17">
      <c r="A187" s="222">
        <v>21</v>
      </c>
      <c r="B187" s="222" t="s">
        <v>235</v>
      </c>
      <c r="C187" s="222">
        <v>8</v>
      </c>
      <c r="D187" s="212">
        <v>10</v>
      </c>
      <c r="E187" s="212">
        <v>35</v>
      </c>
      <c r="F187" s="212">
        <v>33</v>
      </c>
      <c r="G187" s="212">
        <v>20</v>
      </c>
      <c r="H187" s="212">
        <v>36</v>
      </c>
      <c r="I187" s="212">
        <v>3</v>
      </c>
      <c r="J187" s="212">
        <v>1.5799999237060498E-2</v>
      </c>
      <c r="K187" s="212">
        <v>1.4199999570846558</v>
      </c>
      <c r="L187" s="212">
        <v>7.9000000953674316</v>
      </c>
      <c r="M187" s="212">
        <v>-0.76300001144409202</v>
      </c>
      <c r="N187" s="212">
        <v>5</v>
      </c>
      <c r="O187" s="212">
        <v>1.0329999999999999</v>
      </c>
      <c r="P187" s="212">
        <v>25</v>
      </c>
      <c r="Q187" s="212">
        <v>460.06491088867102</v>
      </c>
    </row>
    <row r="188" spans="1:17">
      <c r="A188" s="222">
        <v>21</v>
      </c>
      <c r="B188" s="222" t="s">
        <v>235</v>
      </c>
      <c r="C188" s="222">
        <v>7</v>
      </c>
      <c r="D188" s="212">
        <v>20</v>
      </c>
      <c r="E188" s="212">
        <v>28</v>
      </c>
      <c r="F188" s="212">
        <v>34</v>
      </c>
      <c r="G188" s="212">
        <v>19</v>
      </c>
      <c r="H188" s="212">
        <v>37</v>
      </c>
      <c r="I188" s="212">
        <v>6</v>
      </c>
      <c r="J188" s="212">
        <v>1.5799999237060498E-2</v>
      </c>
      <c r="K188" s="212">
        <v>1.4199999570846558</v>
      </c>
      <c r="L188" s="212">
        <v>7.9000000953674316</v>
      </c>
      <c r="M188" s="212">
        <v>-0.76300001144409202</v>
      </c>
      <c r="N188" s="212">
        <v>3</v>
      </c>
      <c r="O188" s="212">
        <v>1.0329999999999999</v>
      </c>
      <c r="P188" s="212">
        <v>20</v>
      </c>
      <c r="Q188" s="212">
        <v>131.81080627441401</v>
      </c>
    </row>
    <row r="189" spans="1:17">
      <c r="A189" s="222">
        <v>21</v>
      </c>
      <c r="B189" s="222" t="s">
        <v>235</v>
      </c>
      <c r="C189" s="222">
        <v>6</v>
      </c>
      <c r="D189" s="212">
        <v>40</v>
      </c>
      <c r="E189" s="212">
        <v>34</v>
      </c>
      <c r="F189" s="212">
        <v>34</v>
      </c>
      <c r="G189" s="212">
        <v>22</v>
      </c>
      <c r="H189" s="212">
        <v>39</v>
      </c>
      <c r="I189" s="212">
        <v>6</v>
      </c>
      <c r="J189" s="212">
        <v>1.5799999237060498E-2</v>
      </c>
      <c r="K189" s="212">
        <v>1.4199999570846558</v>
      </c>
      <c r="L189" s="212">
        <v>7.9000000953674316</v>
      </c>
      <c r="M189" s="212">
        <v>-0.76300001144409202</v>
      </c>
      <c r="N189" s="212">
        <v>3</v>
      </c>
      <c r="O189" s="212">
        <v>1.0329999999999999</v>
      </c>
      <c r="P189" s="212">
        <v>10</v>
      </c>
      <c r="Q189" s="212">
        <v>37.764419555663999</v>
      </c>
    </row>
    <row r="190" spans="1:17">
      <c r="A190" s="222">
        <v>21</v>
      </c>
      <c r="B190" s="222" t="s">
        <v>235</v>
      </c>
      <c r="C190" s="222">
        <v>5</v>
      </c>
      <c r="D190" s="212">
        <v>60</v>
      </c>
      <c r="E190" s="212">
        <v>23</v>
      </c>
      <c r="F190" s="212">
        <v>33</v>
      </c>
      <c r="G190" s="212">
        <v>21</v>
      </c>
      <c r="H190" s="212">
        <v>36</v>
      </c>
      <c r="I190" s="212">
        <v>3</v>
      </c>
      <c r="J190" s="212">
        <v>1.5799999237060498E-2</v>
      </c>
      <c r="K190" s="212">
        <v>1.4199999570846558</v>
      </c>
      <c r="L190" s="212">
        <v>7.9000000953674316</v>
      </c>
      <c r="M190" s="212">
        <v>-0.76300001144409202</v>
      </c>
      <c r="N190" s="212">
        <v>5</v>
      </c>
      <c r="O190" s="212">
        <v>1</v>
      </c>
      <c r="P190" s="212">
        <v>10</v>
      </c>
      <c r="Q190" s="212">
        <v>36.219879149999997</v>
      </c>
    </row>
    <row r="191" spans="1:17">
      <c r="A191" s="222">
        <v>21</v>
      </c>
      <c r="B191" s="222" t="s">
        <v>235</v>
      </c>
      <c r="C191" s="222">
        <v>4</v>
      </c>
      <c r="D191" s="212">
        <v>80</v>
      </c>
      <c r="E191" s="212">
        <v>21</v>
      </c>
      <c r="F191" s="212">
        <v>25</v>
      </c>
      <c r="G191" s="212">
        <v>19</v>
      </c>
      <c r="H191" s="212">
        <v>33</v>
      </c>
      <c r="I191" s="212">
        <v>3</v>
      </c>
      <c r="J191" s="212">
        <v>1.5799999237060498E-2</v>
      </c>
      <c r="K191" s="212">
        <v>1.4199999570846558</v>
      </c>
      <c r="L191" s="212">
        <v>7.9000000953674316</v>
      </c>
      <c r="M191" s="212">
        <v>-0.76300001144409202</v>
      </c>
      <c r="N191" s="212">
        <v>5</v>
      </c>
      <c r="O191" s="212">
        <v>0.1</v>
      </c>
      <c r="P191" s="212">
        <v>10</v>
      </c>
      <c r="Q191" s="212">
        <v>36.219879149999997</v>
      </c>
    </row>
    <row r="192" spans="1:17">
      <c r="A192" s="222">
        <v>21</v>
      </c>
      <c r="B192" s="222" t="s">
        <v>235</v>
      </c>
      <c r="C192" s="222">
        <v>3</v>
      </c>
      <c r="D192" s="212">
        <v>100</v>
      </c>
      <c r="E192" s="212">
        <v>19</v>
      </c>
      <c r="F192" s="212">
        <v>23</v>
      </c>
      <c r="G192" s="212">
        <v>16</v>
      </c>
      <c r="H192" s="212">
        <v>30</v>
      </c>
      <c r="I192" s="212">
        <v>3</v>
      </c>
      <c r="J192" s="212">
        <v>1.5799999237060498E-2</v>
      </c>
      <c r="K192" s="212">
        <v>1.4199999570846558</v>
      </c>
      <c r="L192" s="212">
        <v>7.9000000953674316</v>
      </c>
      <c r="M192" s="212">
        <v>-0.76300001144409202</v>
      </c>
      <c r="N192" s="212">
        <v>2</v>
      </c>
      <c r="O192" s="212">
        <v>0.1</v>
      </c>
      <c r="P192" s="212">
        <v>10</v>
      </c>
      <c r="Q192" s="212">
        <v>36.219879149999997</v>
      </c>
    </row>
    <row r="193" spans="1:17">
      <c r="A193" s="222">
        <v>21</v>
      </c>
      <c r="B193" s="222" t="s">
        <v>235</v>
      </c>
      <c r="C193" s="222">
        <v>2</v>
      </c>
      <c r="D193" s="212">
        <v>120</v>
      </c>
      <c r="E193" s="212">
        <v>20</v>
      </c>
      <c r="F193" s="212">
        <v>23</v>
      </c>
      <c r="G193" s="212">
        <v>12</v>
      </c>
      <c r="H193" s="212">
        <v>28</v>
      </c>
      <c r="I193" s="212">
        <v>3</v>
      </c>
      <c r="J193" s="212">
        <v>1.5799999237060498E-2</v>
      </c>
      <c r="K193" s="212">
        <v>1.4199999570846558</v>
      </c>
      <c r="L193" s="212">
        <v>7.9000000953674316</v>
      </c>
      <c r="M193" s="212">
        <v>-0.76300001144409202</v>
      </c>
      <c r="N193" s="212">
        <v>3</v>
      </c>
      <c r="O193" s="212">
        <v>0.1</v>
      </c>
      <c r="P193" s="212">
        <v>10</v>
      </c>
      <c r="Q193" s="212">
        <v>36.219879149999997</v>
      </c>
    </row>
    <row r="194" spans="1:17">
      <c r="A194" s="222">
        <v>21</v>
      </c>
      <c r="B194" s="222" t="s">
        <v>235</v>
      </c>
      <c r="C194" s="222">
        <v>1</v>
      </c>
      <c r="D194" s="212">
        <v>140</v>
      </c>
      <c r="E194" s="212">
        <v>28</v>
      </c>
      <c r="F194" s="212">
        <v>29</v>
      </c>
      <c r="G194" s="212">
        <v>13</v>
      </c>
      <c r="H194" s="212">
        <v>35</v>
      </c>
      <c r="I194" s="212">
        <v>3</v>
      </c>
      <c r="J194" s="212">
        <v>1.5799999237060498E-2</v>
      </c>
      <c r="K194" s="212">
        <v>1.4199999570846558</v>
      </c>
      <c r="L194" s="212">
        <v>7.9000000953674316</v>
      </c>
      <c r="M194" s="212">
        <v>-0.76300001144409202</v>
      </c>
      <c r="N194" s="212">
        <v>3</v>
      </c>
      <c r="O194" s="212">
        <v>0.1</v>
      </c>
      <c r="P194" s="212">
        <v>10</v>
      </c>
      <c r="Q194" s="212">
        <v>36.219879149999997</v>
      </c>
    </row>
    <row r="195" spans="1:17">
      <c r="A195" s="222">
        <v>21</v>
      </c>
      <c r="B195" s="222" t="s">
        <v>235</v>
      </c>
      <c r="C195" s="222">
        <v>0</v>
      </c>
      <c r="D195" s="222">
        <v>200</v>
      </c>
      <c r="E195" s="212">
        <v>28</v>
      </c>
      <c r="F195" s="212">
        <v>29</v>
      </c>
      <c r="G195" s="212">
        <v>13</v>
      </c>
      <c r="H195" s="212">
        <v>35</v>
      </c>
      <c r="I195" s="212">
        <v>3</v>
      </c>
      <c r="J195" s="212">
        <v>1.5799999237060498E-2</v>
      </c>
      <c r="K195" s="212">
        <v>1.4199999570846558</v>
      </c>
      <c r="L195" s="212">
        <v>7.9000000953674316</v>
      </c>
      <c r="M195" s="212">
        <v>-0.76300001144409202</v>
      </c>
      <c r="N195" s="212">
        <v>3</v>
      </c>
      <c r="O195" s="212">
        <v>0.1</v>
      </c>
      <c r="P195" s="212">
        <v>10</v>
      </c>
      <c r="Q195" s="212">
        <v>36.219879149999997</v>
      </c>
    </row>
    <row r="196" spans="1:17">
      <c r="A196" s="222">
        <v>22</v>
      </c>
      <c r="B196" s="222" t="s">
        <v>236</v>
      </c>
      <c r="C196" s="222">
        <v>8</v>
      </c>
      <c r="D196" s="212">
        <v>10</v>
      </c>
      <c r="E196" s="212">
        <v>35</v>
      </c>
      <c r="F196" s="212">
        <v>35</v>
      </c>
      <c r="G196" s="212">
        <v>20</v>
      </c>
      <c r="H196" s="212">
        <v>36</v>
      </c>
      <c r="I196" s="212">
        <v>3</v>
      </c>
      <c r="J196" s="212">
        <v>1.5799999237060498E-2</v>
      </c>
      <c r="K196" s="212">
        <v>1.4199999570846558</v>
      </c>
      <c r="L196" s="212">
        <v>7.9000000953674316</v>
      </c>
      <c r="M196" s="212">
        <v>-0.76300001144409202</v>
      </c>
      <c r="N196" s="212">
        <v>5</v>
      </c>
      <c r="O196" s="212">
        <v>1.0329999999999999</v>
      </c>
      <c r="P196" s="212">
        <v>25</v>
      </c>
      <c r="Q196" s="212">
        <v>460.06491088867102</v>
      </c>
    </row>
    <row r="197" spans="1:17">
      <c r="A197" s="222">
        <v>22</v>
      </c>
      <c r="B197" s="222" t="s">
        <v>236</v>
      </c>
      <c r="C197" s="222">
        <v>7</v>
      </c>
      <c r="D197" s="212">
        <v>20</v>
      </c>
      <c r="E197" s="212">
        <v>32</v>
      </c>
      <c r="F197" s="212">
        <v>33</v>
      </c>
      <c r="G197" s="212">
        <v>15</v>
      </c>
      <c r="H197" s="212">
        <v>36</v>
      </c>
      <c r="I197" s="212">
        <v>2</v>
      </c>
      <c r="J197" s="212">
        <v>1.5799999237060498E-2</v>
      </c>
      <c r="K197" s="212">
        <v>1.4199999570846558</v>
      </c>
      <c r="L197" s="212">
        <v>7.9000000953674316</v>
      </c>
      <c r="M197" s="212">
        <v>-0.76300001144409202</v>
      </c>
      <c r="N197" s="212">
        <v>3</v>
      </c>
      <c r="O197" s="212">
        <v>1.0329999999999999</v>
      </c>
      <c r="P197" s="212">
        <v>20</v>
      </c>
      <c r="Q197" s="212">
        <v>131.81080627441401</v>
      </c>
    </row>
    <row r="198" spans="1:17">
      <c r="A198" s="222">
        <v>22</v>
      </c>
      <c r="B198" s="222" t="s">
        <v>236</v>
      </c>
      <c r="C198" s="222">
        <v>6</v>
      </c>
      <c r="D198" s="212">
        <v>40</v>
      </c>
      <c r="E198" s="212">
        <v>32</v>
      </c>
      <c r="F198" s="212">
        <v>33</v>
      </c>
      <c r="G198" s="212">
        <v>22</v>
      </c>
      <c r="H198" s="212">
        <v>37</v>
      </c>
      <c r="I198" s="212">
        <v>3</v>
      </c>
      <c r="J198" s="212">
        <v>1.5799999237060498E-2</v>
      </c>
      <c r="K198" s="212">
        <v>1.4199999570846558</v>
      </c>
      <c r="L198" s="212">
        <v>7.9000000953674316</v>
      </c>
      <c r="M198" s="212">
        <v>-0.76300001144409202</v>
      </c>
      <c r="N198" s="212">
        <v>3</v>
      </c>
      <c r="O198" s="212">
        <v>1.0329999999999999</v>
      </c>
      <c r="P198" s="212">
        <v>10</v>
      </c>
      <c r="Q198" s="212">
        <v>37.764419555663999</v>
      </c>
    </row>
    <row r="199" spans="1:17">
      <c r="A199" s="222">
        <v>22</v>
      </c>
      <c r="B199" s="222" t="s">
        <v>236</v>
      </c>
      <c r="C199" s="222">
        <v>5</v>
      </c>
      <c r="D199" s="212">
        <v>60</v>
      </c>
      <c r="E199" s="212">
        <v>27</v>
      </c>
      <c r="F199" s="212">
        <v>28</v>
      </c>
      <c r="G199" s="212">
        <v>20</v>
      </c>
      <c r="H199" s="212">
        <v>35</v>
      </c>
      <c r="I199" s="212">
        <v>3</v>
      </c>
      <c r="J199" s="212">
        <v>1.5799999237060498E-2</v>
      </c>
      <c r="K199" s="212">
        <v>1.4199999570846558</v>
      </c>
      <c r="L199" s="212">
        <v>7.9000000953674316</v>
      </c>
      <c r="M199" s="212">
        <v>-0.76300001144409202</v>
      </c>
      <c r="N199" s="212">
        <v>5</v>
      </c>
      <c r="O199" s="212">
        <v>1</v>
      </c>
      <c r="P199" s="212">
        <v>10</v>
      </c>
      <c r="Q199" s="212">
        <v>36.219879149999997</v>
      </c>
    </row>
    <row r="200" spans="1:17">
      <c r="A200" s="222">
        <v>22</v>
      </c>
      <c r="B200" s="222" t="s">
        <v>236</v>
      </c>
      <c r="C200" s="222">
        <v>4</v>
      </c>
      <c r="D200" s="212">
        <v>80</v>
      </c>
      <c r="E200" s="212">
        <v>21</v>
      </c>
      <c r="F200" s="212">
        <v>21</v>
      </c>
      <c r="G200" s="212">
        <v>19</v>
      </c>
      <c r="H200" s="212">
        <v>26</v>
      </c>
      <c r="I200" s="212">
        <v>3</v>
      </c>
      <c r="J200" s="212">
        <v>1.5799999237060498E-2</v>
      </c>
      <c r="K200" s="212">
        <v>1.4199999570846558</v>
      </c>
      <c r="L200" s="212">
        <v>7.9000000953674316</v>
      </c>
      <c r="M200" s="212">
        <v>-0.76300001144409202</v>
      </c>
      <c r="N200" s="212">
        <v>5</v>
      </c>
      <c r="O200" s="212">
        <v>0.1</v>
      </c>
      <c r="P200" s="212">
        <v>10</v>
      </c>
      <c r="Q200" s="212">
        <v>36.219879149999997</v>
      </c>
    </row>
    <row r="201" spans="1:17">
      <c r="A201" s="222">
        <v>22</v>
      </c>
      <c r="B201" s="222" t="s">
        <v>236</v>
      </c>
      <c r="C201" s="222">
        <v>3</v>
      </c>
      <c r="D201" s="212">
        <v>100</v>
      </c>
      <c r="E201" s="212">
        <v>19</v>
      </c>
      <c r="F201" s="212">
        <v>17</v>
      </c>
      <c r="G201" s="212">
        <v>14</v>
      </c>
      <c r="H201" s="212">
        <v>22</v>
      </c>
      <c r="I201" s="212">
        <v>3</v>
      </c>
      <c r="J201" s="212">
        <v>1.5799999237060498E-2</v>
      </c>
      <c r="K201" s="212">
        <v>1.4199999570846558</v>
      </c>
      <c r="L201" s="212">
        <v>7.9000000953674316</v>
      </c>
      <c r="M201" s="212">
        <v>-0.76300001144409202</v>
      </c>
      <c r="N201" s="212">
        <v>2</v>
      </c>
      <c r="O201" s="212">
        <v>0.1</v>
      </c>
      <c r="P201" s="212">
        <v>10</v>
      </c>
      <c r="Q201" s="212">
        <v>36.219879149999997</v>
      </c>
    </row>
    <row r="202" spans="1:17">
      <c r="A202" s="222">
        <v>22</v>
      </c>
      <c r="B202" s="222" t="s">
        <v>236</v>
      </c>
      <c r="C202" s="222">
        <v>2</v>
      </c>
      <c r="D202" s="212">
        <v>120</v>
      </c>
      <c r="E202" s="212">
        <v>19</v>
      </c>
      <c r="F202" s="212">
        <v>16</v>
      </c>
      <c r="G202" s="212">
        <v>12</v>
      </c>
      <c r="H202" s="212">
        <v>21</v>
      </c>
      <c r="I202" s="212">
        <v>3</v>
      </c>
      <c r="J202" s="212">
        <v>1.5799999237060498E-2</v>
      </c>
      <c r="K202" s="212">
        <v>1.4199999570846558</v>
      </c>
      <c r="L202" s="212">
        <v>7.9000000953674316</v>
      </c>
      <c r="M202" s="212">
        <v>-0.76300001144409202</v>
      </c>
      <c r="N202" s="212">
        <v>3</v>
      </c>
      <c r="O202" s="212">
        <v>0.1</v>
      </c>
      <c r="P202" s="212">
        <v>10</v>
      </c>
      <c r="Q202" s="212">
        <v>36.219879149999997</v>
      </c>
    </row>
    <row r="203" spans="1:17">
      <c r="A203" s="222">
        <v>22</v>
      </c>
      <c r="B203" s="222" t="s">
        <v>236</v>
      </c>
      <c r="C203" s="222">
        <v>1</v>
      </c>
      <c r="D203" s="212">
        <v>140</v>
      </c>
      <c r="E203" s="212">
        <v>21</v>
      </c>
      <c r="F203" s="212">
        <v>18</v>
      </c>
      <c r="G203" s="212">
        <v>13</v>
      </c>
      <c r="H203" s="212">
        <v>25</v>
      </c>
      <c r="I203" s="212">
        <v>3</v>
      </c>
      <c r="J203" s="212">
        <v>1.5799999237060498E-2</v>
      </c>
      <c r="K203" s="212">
        <v>1.4199999570846558</v>
      </c>
      <c r="L203" s="212">
        <v>7.9000000953674316</v>
      </c>
      <c r="M203" s="212">
        <v>-0.76300001144409202</v>
      </c>
      <c r="N203" s="212">
        <v>3</v>
      </c>
      <c r="O203" s="212">
        <v>0.1</v>
      </c>
      <c r="P203" s="212">
        <v>10</v>
      </c>
      <c r="Q203" s="212">
        <v>36.219879149999997</v>
      </c>
    </row>
    <row r="204" spans="1:17">
      <c r="A204" s="222">
        <v>22</v>
      </c>
      <c r="B204" s="222" t="s">
        <v>236</v>
      </c>
      <c r="C204" s="222">
        <v>0</v>
      </c>
      <c r="D204" s="212">
        <v>200</v>
      </c>
      <c r="E204" s="212">
        <v>21</v>
      </c>
      <c r="F204" s="212">
        <v>18</v>
      </c>
      <c r="G204" s="212">
        <v>13</v>
      </c>
      <c r="H204" s="212">
        <v>25</v>
      </c>
      <c r="I204" s="212">
        <v>3</v>
      </c>
      <c r="J204" s="212">
        <v>1.5799999237060498E-2</v>
      </c>
      <c r="K204" s="212">
        <v>1.4199999570846558</v>
      </c>
      <c r="L204" s="212">
        <v>7.9000000953674316</v>
      </c>
      <c r="M204" s="212">
        <v>-0.76300001144409202</v>
      </c>
      <c r="N204" s="212">
        <v>3</v>
      </c>
      <c r="O204" s="212">
        <v>0.1</v>
      </c>
      <c r="P204" s="212">
        <v>10</v>
      </c>
      <c r="Q204" s="212">
        <v>36.219879149999997</v>
      </c>
    </row>
    <row r="205" spans="1:17">
      <c r="A205" s="222">
        <v>23</v>
      </c>
      <c r="B205" s="222" t="s">
        <v>237</v>
      </c>
      <c r="C205" s="222">
        <v>8</v>
      </c>
      <c r="D205" s="212">
        <v>10</v>
      </c>
      <c r="E205" s="212">
        <v>35</v>
      </c>
      <c r="F205" s="212">
        <v>33</v>
      </c>
      <c r="G205" s="212">
        <v>20</v>
      </c>
      <c r="H205" s="212">
        <v>36</v>
      </c>
      <c r="I205" s="212">
        <v>3</v>
      </c>
      <c r="J205" s="212">
        <v>1.5799999237060547E-2</v>
      </c>
      <c r="K205" s="212">
        <v>1.4199999570846558</v>
      </c>
      <c r="L205" s="212">
        <v>7.9000000953674316</v>
      </c>
      <c r="M205" s="212">
        <v>-0.76300001144409202</v>
      </c>
      <c r="N205" s="212">
        <v>5</v>
      </c>
      <c r="O205" s="212">
        <v>1.0329999999999999</v>
      </c>
      <c r="P205" s="212">
        <v>35</v>
      </c>
      <c r="Q205" s="213">
        <v>460.06491088867102</v>
      </c>
    </row>
    <row r="206" spans="1:17">
      <c r="A206" s="222">
        <v>23</v>
      </c>
      <c r="B206" s="222" t="s">
        <v>237</v>
      </c>
      <c r="C206" s="222">
        <v>7</v>
      </c>
      <c r="D206" s="212">
        <v>20</v>
      </c>
      <c r="E206" s="212">
        <v>28</v>
      </c>
      <c r="F206" s="212">
        <v>34</v>
      </c>
      <c r="G206" s="212">
        <v>19</v>
      </c>
      <c r="H206" s="212">
        <v>37</v>
      </c>
      <c r="I206" s="212">
        <v>6</v>
      </c>
      <c r="J206" s="212">
        <v>1.5799999237060547E-2</v>
      </c>
      <c r="K206" s="212">
        <v>1.4199999570846558</v>
      </c>
      <c r="L206" s="212">
        <v>7.9000000953674316</v>
      </c>
      <c r="M206" s="212">
        <v>-0.76300001144409202</v>
      </c>
      <c r="N206" s="212">
        <v>3</v>
      </c>
      <c r="O206" s="212">
        <v>1.0329999999999999</v>
      </c>
      <c r="P206" s="212">
        <v>30</v>
      </c>
      <c r="Q206" s="213">
        <v>131.81080627441401</v>
      </c>
    </row>
    <row r="207" spans="1:17">
      <c r="A207" s="222">
        <v>23</v>
      </c>
      <c r="B207" s="222" t="s">
        <v>237</v>
      </c>
      <c r="C207" s="222">
        <v>6</v>
      </c>
      <c r="D207" s="212">
        <v>30</v>
      </c>
      <c r="E207" s="212">
        <v>34</v>
      </c>
      <c r="F207" s="212">
        <v>34</v>
      </c>
      <c r="G207" s="212">
        <v>22</v>
      </c>
      <c r="H207" s="212">
        <v>39</v>
      </c>
      <c r="I207" s="212">
        <v>6</v>
      </c>
      <c r="J207" s="212">
        <v>1.5799999237060547E-2</v>
      </c>
      <c r="K207" s="212">
        <v>1.4199999570846558</v>
      </c>
      <c r="L207" s="212">
        <v>7.9000000953674316</v>
      </c>
      <c r="M207" s="212">
        <v>-0.76300001144409202</v>
      </c>
      <c r="N207" s="212">
        <v>3</v>
      </c>
      <c r="O207" s="212">
        <v>1.0329999999999999</v>
      </c>
      <c r="P207" s="212">
        <v>25</v>
      </c>
      <c r="Q207" s="213">
        <v>37.764419555663999</v>
      </c>
    </row>
    <row r="208" spans="1:17">
      <c r="A208" s="222">
        <v>23</v>
      </c>
      <c r="B208" s="222" t="s">
        <v>237</v>
      </c>
      <c r="C208" s="222">
        <v>5</v>
      </c>
      <c r="D208" s="212">
        <v>50</v>
      </c>
      <c r="E208" s="212">
        <v>23</v>
      </c>
      <c r="F208" s="212">
        <v>33</v>
      </c>
      <c r="G208" s="212">
        <v>21</v>
      </c>
      <c r="H208" s="212">
        <v>36</v>
      </c>
      <c r="I208" s="212">
        <v>3</v>
      </c>
      <c r="J208" s="212">
        <v>1.5799999237060547E-2</v>
      </c>
      <c r="K208" s="212">
        <v>1.4199999570846558</v>
      </c>
      <c r="L208" s="212">
        <v>7.9000000953674316</v>
      </c>
      <c r="M208" s="212">
        <v>-0.76300001144409202</v>
      </c>
      <c r="N208" s="212">
        <v>5</v>
      </c>
      <c r="O208" s="212">
        <v>1.0329999999999999</v>
      </c>
      <c r="P208" s="212">
        <v>20</v>
      </c>
      <c r="Q208" s="213">
        <v>36.219879149999997</v>
      </c>
    </row>
    <row r="209" spans="1:17">
      <c r="A209" s="222">
        <v>23</v>
      </c>
      <c r="B209" s="222" t="s">
        <v>237</v>
      </c>
      <c r="C209" s="222">
        <v>4</v>
      </c>
      <c r="D209" s="212">
        <v>70</v>
      </c>
      <c r="E209" s="212">
        <v>21</v>
      </c>
      <c r="F209" s="212">
        <v>25</v>
      </c>
      <c r="G209" s="212">
        <v>19</v>
      </c>
      <c r="H209" s="212">
        <v>33</v>
      </c>
      <c r="I209" s="212">
        <v>3</v>
      </c>
      <c r="J209" s="212">
        <v>1.5799999237060547E-2</v>
      </c>
      <c r="K209" s="212">
        <v>1.4199999570846558</v>
      </c>
      <c r="L209" s="212">
        <v>7.9000000953674316</v>
      </c>
      <c r="M209" s="212">
        <v>-0.76300001144409202</v>
      </c>
      <c r="N209" s="212">
        <v>5</v>
      </c>
      <c r="O209" s="212">
        <v>1.0329999999999999</v>
      </c>
      <c r="P209" s="212">
        <v>10</v>
      </c>
      <c r="Q209" s="213">
        <v>36.219879149999997</v>
      </c>
    </row>
    <row r="210" spans="1:17">
      <c r="A210" s="222">
        <v>23</v>
      </c>
      <c r="B210" s="222" t="s">
        <v>237</v>
      </c>
      <c r="C210" s="222">
        <v>3</v>
      </c>
      <c r="D210" s="212">
        <v>90</v>
      </c>
      <c r="E210" s="212">
        <v>19</v>
      </c>
      <c r="F210" s="212">
        <v>23</v>
      </c>
      <c r="G210" s="212">
        <v>16</v>
      </c>
      <c r="H210" s="212">
        <v>30</v>
      </c>
      <c r="I210" s="212">
        <v>3</v>
      </c>
      <c r="J210" s="212">
        <v>1.5799999237060547E-2</v>
      </c>
      <c r="K210" s="212">
        <v>1.4199999570846558</v>
      </c>
      <c r="L210" s="212">
        <v>7.9000000953674316</v>
      </c>
      <c r="M210" s="212">
        <v>-0.76300001144409202</v>
      </c>
      <c r="N210" s="212">
        <v>2</v>
      </c>
      <c r="O210" s="212">
        <v>1</v>
      </c>
      <c r="P210" s="212">
        <v>10</v>
      </c>
      <c r="Q210" s="213">
        <v>36.219879149999997</v>
      </c>
    </row>
    <row r="211" spans="1:17">
      <c r="A211" s="222">
        <v>23</v>
      </c>
      <c r="B211" s="222" t="s">
        <v>237</v>
      </c>
      <c r="C211" s="222">
        <v>2</v>
      </c>
      <c r="D211" s="212">
        <v>110</v>
      </c>
      <c r="E211" s="212">
        <v>20</v>
      </c>
      <c r="F211" s="212">
        <v>23</v>
      </c>
      <c r="G211" s="212">
        <v>12</v>
      </c>
      <c r="H211" s="212">
        <v>28</v>
      </c>
      <c r="I211" s="212">
        <v>3</v>
      </c>
      <c r="J211" s="212">
        <v>1.5799999237060547E-2</v>
      </c>
      <c r="K211" s="212">
        <v>1.4199999570846558</v>
      </c>
      <c r="L211" s="212">
        <v>7.9000000953674316</v>
      </c>
      <c r="M211" s="212">
        <v>-0.76300001144409202</v>
      </c>
      <c r="N211" s="212">
        <v>3</v>
      </c>
      <c r="O211" s="212">
        <v>0.1</v>
      </c>
      <c r="P211" s="212">
        <v>10</v>
      </c>
      <c r="Q211" s="213">
        <v>36.219879149999997</v>
      </c>
    </row>
    <row r="212" spans="1:17">
      <c r="A212" s="222">
        <v>23</v>
      </c>
      <c r="B212" s="222" t="s">
        <v>237</v>
      </c>
      <c r="C212" s="222">
        <v>1</v>
      </c>
      <c r="D212" s="212">
        <v>130</v>
      </c>
      <c r="E212" s="212">
        <v>28</v>
      </c>
      <c r="F212" s="212">
        <v>29</v>
      </c>
      <c r="G212" s="212">
        <v>13</v>
      </c>
      <c r="H212" s="212">
        <v>35</v>
      </c>
      <c r="I212" s="212">
        <v>3</v>
      </c>
      <c r="J212" s="212">
        <v>1.5799999237060547E-2</v>
      </c>
      <c r="K212" s="212">
        <v>1.4199999570846558</v>
      </c>
      <c r="L212" s="212">
        <v>7.9000000953674316</v>
      </c>
      <c r="M212" s="212">
        <v>-0.76300001144409202</v>
      </c>
      <c r="N212" s="212">
        <v>3</v>
      </c>
      <c r="O212" s="212">
        <v>0.1</v>
      </c>
      <c r="P212" s="212">
        <v>10</v>
      </c>
      <c r="Q212" s="213">
        <v>36.219879149999997</v>
      </c>
    </row>
    <row r="213" spans="1:17">
      <c r="A213" s="222">
        <v>23</v>
      </c>
      <c r="B213" s="222" t="s">
        <v>237</v>
      </c>
      <c r="C213" s="222">
        <v>0</v>
      </c>
      <c r="D213" s="212">
        <v>200</v>
      </c>
      <c r="E213" s="212">
        <v>28</v>
      </c>
      <c r="F213" s="212">
        <v>29</v>
      </c>
      <c r="G213" s="212">
        <v>13</v>
      </c>
      <c r="H213" s="212">
        <v>35</v>
      </c>
      <c r="I213" s="212">
        <v>3</v>
      </c>
      <c r="J213" s="212">
        <v>1.5799999237060547E-2</v>
      </c>
      <c r="K213" s="212">
        <v>1.4199999570846558</v>
      </c>
      <c r="L213" s="212">
        <v>7.9000000953674316</v>
      </c>
      <c r="M213" s="212">
        <v>-0.76300001144409202</v>
      </c>
      <c r="N213" s="212">
        <v>3</v>
      </c>
      <c r="O213" s="212">
        <v>0.1</v>
      </c>
      <c r="P213" s="212">
        <v>10</v>
      </c>
      <c r="Q213" s="213">
        <v>36.219879149999997</v>
      </c>
    </row>
    <row r="214" spans="1:17">
      <c r="A214" s="222">
        <v>24</v>
      </c>
      <c r="B214" s="222" t="s">
        <v>238</v>
      </c>
      <c r="C214" s="222">
        <v>8</v>
      </c>
      <c r="D214" s="212">
        <v>10</v>
      </c>
      <c r="E214" s="212">
        <v>35</v>
      </c>
      <c r="F214" s="212">
        <v>35</v>
      </c>
      <c r="G214" s="212">
        <v>20</v>
      </c>
      <c r="H214" s="212">
        <v>36</v>
      </c>
      <c r="I214" s="212">
        <v>3</v>
      </c>
      <c r="J214" s="212">
        <v>1.5799999237060547E-2</v>
      </c>
      <c r="K214" s="212">
        <v>1.4199999570846558</v>
      </c>
      <c r="L214" s="212">
        <v>7.9000000953674316</v>
      </c>
      <c r="M214" s="212">
        <v>-0.76300001144409202</v>
      </c>
      <c r="N214" s="212">
        <v>5</v>
      </c>
      <c r="O214" s="212">
        <v>1.0329999999999999</v>
      </c>
      <c r="P214" s="212">
        <v>35</v>
      </c>
      <c r="Q214" s="213">
        <v>460.06491088867102</v>
      </c>
    </row>
    <row r="215" spans="1:17">
      <c r="A215" s="222">
        <v>24</v>
      </c>
      <c r="B215" s="222" t="s">
        <v>238</v>
      </c>
      <c r="C215" s="222">
        <v>7</v>
      </c>
      <c r="D215" s="212">
        <v>20</v>
      </c>
      <c r="E215" s="212">
        <v>32</v>
      </c>
      <c r="F215" s="212">
        <v>33</v>
      </c>
      <c r="G215" s="212">
        <v>15</v>
      </c>
      <c r="H215" s="212">
        <v>36</v>
      </c>
      <c r="I215" s="212">
        <v>2</v>
      </c>
      <c r="J215" s="212">
        <v>1.5799999237060547E-2</v>
      </c>
      <c r="K215" s="212">
        <v>1.4199999570846558</v>
      </c>
      <c r="L215" s="212">
        <v>7.9000000953674316</v>
      </c>
      <c r="M215" s="212">
        <v>-0.76300001144409202</v>
      </c>
      <c r="N215" s="212">
        <v>3</v>
      </c>
      <c r="O215" s="212">
        <v>1.0329999999999999</v>
      </c>
      <c r="P215" s="212">
        <v>30</v>
      </c>
      <c r="Q215" s="213">
        <v>131.81080627441401</v>
      </c>
    </row>
    <row r="216" spans="1:17">
      <c r="A216" s="222">
        <v>24</v>
      </c>
      <c r="B216" s="222" t="s">
        <v>238</v>
      </c>
      <c r="C216" s="222">
        <v>6</v>
      </c>
      <c r="D216" s="212">
        <v>30</v>
      </c>
      <c r="E216" s="212">
        <v>32</v>
      </c>
      <c r="F216" s="212">
        <v>33</v>
      </c>
      <c r="G216" s="212">
        <v>22</v>
      </c>
      <c r="H216" s="212">
        <v>37</v>
      </c>
      <c r="I216" s="212">
        <v>3</v>
      </c>
      <c r="J216" s="212">
        <v>1.5799999237060547E-2</v>
      </c>
      <c r="K216" s="212">
        <v>1.4199999570846558</v>
      </c>
      <c r="L216" s="212">
        <v>7.9000000953674316</v>
      </c>
      <c r="M216" s="212">
        <v>-0.76300001144409202</v>
      </c>
      <c r="N216" s="212">
        <v>3</v>
      </c>
      <c r="O216" s="212">
        <v>1.0329999999999999</v>
      </c>
      <c r="P216" s="212">
        <v>25</v>
      </c>
      <c r="Q216" s="213">
        <v>37.764419555663999</v>
      </c>
    </row>
    <row r="217" spans="1:17">
      <c r="A217" s="222">
        <v>24</v>
      </c>
      <c r="B217" s="222" t="s">
        <v>238</v>
      </c>
      <c r="C217" s="222">
        <v>5</v>
      </c>
      <c r="D217" s="212">
        <v>50</v>
      </c>
      <c r="E217" s="212">
        <v>27</v>
      </c>
      <c r="F217" s="212">
        <v>28</v>
      </c>
      <c r="G217" s="212">
        <v>20</v>
      </c>
      <c r="H217" s="212">
        <v>35</v>
      </c>
      <c r="I217" s="212">
        <v>3</v>
      </c>
      <c r="J217" s="212">
        <v>1.5799999237060547E-2</v>
      </c>
      <c r="K217" s="212">
        <v>1.4199999570846558</v>
      </c>
      <c r="L217" s="212">
        <v>7.9000000953674316</v>
      </c>
      <c r="M217" s="212">
        <v>-0.76300001144409202</v>
      </c>
      <c r="N217" s="212">
        <v>5</v>
      </c>
      <c r="O217" s="212">
        <v>1.0329999999999999</v>
      </c>
      <c r="P217" s="212">
        <v>20</v>
      </c>
      <c r="Q217" s="213">
        <v>36.219879149999997</v>
      </c>
    </row>
    <row r="218" spans="1:17">
      <c r="A218" s="222">
        <v>24</v>
      </c>
      <c r="B218" s="222" t="s">
        <v>238</v>
      </c>
      <c r="C218" s="222">
        <v>4</v>
      </c>
      <c r="D218" s="212">
        <v>70</v>
      </c>
      <c r="E218" s="212">
        <v>21</v>
      </c>
      <c r="F218" s="212">
        <v>21</v>
      </c>
      <c r="G218" s="212">
        <v>19</v>
      </c>
      <c r="H218" s="212">
        <v>26</v>
      </c>
      <c r="I218" s="212">
        <v>3</v>
      </c>
      <c r="J218" s="212">
        <v>1.5799999237060547E-2</v>
      </c>
      <c r="K218" s="212">
        <v>1.4199999570846558</v>
      </c>
      <c r="L218" s="212">
        <v>7.9000000953674316</v>
      </c>
      <c r="M218" s="212">
        <v>-0.76300001144409202</v>
      </c>
      <c r="N218" s="212">
        <v>5</v>
      </c>
      <c r="O218" s="212">
        <v>1.0329999999999999</v>
      </c>
      <c r="P218" s="212">
        <v>10</v>
      </c>
      <c r="Q218" s="213">
        <v>36.219879149999997</v>
      </c>
    </row>
    <row r="219" spans="1:17">
      <c r="A219" s="222">
        <v>24</v>
      </c>
      <c r="B219" s="222" t="s">
        <v>238</v>
      </c>
      <c r="C219" s="222">
        <v>3</v>
      </c>
      <c r="D219" s="212">
        <v>90</v>
      </c>
      <c r="E219" s="212">
        <v>19</v>
      </c>
      <c r="F219" s="212">
        <v>17</v>
      </c>
      <c r="G219" s="212">
        <v>14</v>
      </c>
      <c r="H219" s="212">
        <v>22</v>
      </c>
      <c r="I219" s="212">
        <v>3</v>
      </c>
      <c r="J219" s="212">
        <v>1.5799999237060547E-2</v>
      </c>
      <c r="K219" s="212">
        <v>1.4199999570846558</v>
      </c>
      <c r="L219" s="212">
        <v>7.9000000953674316</v>
      </c>
      <c r="M219" s="212">
        <v>-0.76300001144409202</v>
      </c>
      <c r="N219" s="212">
        <v>2</v>
      </c>
      <c r="O219" s="212">
        <v>1</v>
      </c>
      <c r="P219" s="212">
        <v>10</v>
      </c>
      <c r="Q219" s="213">
        <v>36.219879149999997</v>
      </c>
    </row>
    <row r="220" spans="1:17">
      <c r="A220" s="222">
        <v>24</v>
      </c>
      <c r="B220" s="222" t="s">
        <v>238</v>
      </c>
      <c r="C220" s="222">
        <v>2</v>
      </c>
      <c r="D220" s="212">
        <v>110</v>
      </c>
      <c r="E220" s="212">
        <v>19</v>
      </c>
      <c r="F220" s="212">
        <v>16</v>
      </c>
      <c r="G220" s="212">
        <v>12</v>
      </c>
      <c r="H220" s="212">
        <v>21</v>
      </c>
      <c r="I220" s="212">
        <v>3</v>
      </c>
      <c r="J220" s="212">
        <v>1.5799999237060547E-2</v>
      </c>
      <c r="K220" s="212">
        <v>1.4199999570846558</v>
      </c>
      <c r="L220" s="212">
        <v>7.9000000953674316</v>
      </c>
      <c r="M220" s="212">
        <v>-0.76300001144409202</v>
      </c>
      <c r="N220" s="212">
        <v>3</v>
      </c>
      <c r="O220" s="212">
        <v>0.1</v>
      </c>
      <c r="P220" s="212">
        <v>10</v>
      </c>
      <c r="Q220" s="213">
        <v>36.219879149999997</v>
      </c>
    </row>
    <row r="221" spans="1:17">
      <c r="A221" s="222">
        <v>24</v>
      </c>
      <c r="B221" s="222" t="s">
        <v>238</v>
      </c>
      <c r="C221" s="222">
        <v>1</v>
      </c>
      <c r="D221" s="212">
        <v>130</v>
      </c>
      <c r="E221" s="212">
        <v>21</v>
      </c>
      <c r="F221" s="212">
        <v>18</v>
      </c>
      <c r="G221" s="212">
        <v>13</v>
      </c>
      <c r="H221" s="212">
        <v>25</v>
      </c>
      <c r="I221" s="212">
        <v>3</v>
      </c>
      <c r="J221" s="212">
        <v>1.5799999237060547E-2</v>
      </c>
      <c r="K221" s="212">
        <v>1.4199999570846558</v>
      </c>
      <c r="L221" s="212">
        <v>7.9000000953674316</v>
      </c>
      <c r="M221" s="212">
        <v>-0.76300001144409202</v>
      </c>
      <c r="N221" s="212">
        <v>3</v>
      </c>
      <c r="O221" s="212">
        <v>0.1</v>
      </c>
      <c r="P221" s="212">
        <v>10</v>
      </c>
      <c r="Q221" s="213">
        <v>36.219879149999997</v>
      </c>
    </row>
    <row r="222" spans="1:17">
      <c r="A222" s="222">
        <v>24</v>
      </c>
      <c r="B222" s="222" t="s">
        <v>238</v>
      </c>
      <c r="C222" s="222">
        <v>0</v>
      </c>
      <c r="D222" s="222">
        <v>200</v>
      </c>
      <c r="E222" s="212">
        <v>21</v>
      </c>
      <c r="F222" s="212">
        <v>18</v>
      </c>
      <c r="G222" s="212">
        <v>13</v>
      </c>
      <c r="H222" s="212">
        <v>25</v>
      </c>
      <c r="I222" s="212">
        <v>3</v>
      </c>
      <c r="J222" s="212">
        <v>1.5799999237060547E-2</v>
      </c>
      <c r="K222" s="212">
        <v>1.4199999570846558</v>
      </c>
      <c r="L222" s="212">
        <v>7.9000000953674316</v>
      </c>
      <c r="M222" s="212">
        <v>-0.76300001144409202</v>
      </c>
      <c r="N222" s="212">
        <v>3</v>
      </c>
      <c r="O222" s="212">
        <v>0.1</v>
      </c>
      <c r="P222" s="212">
        <v>10</v>
      </c>
      <c r="Q222" s="213">
        <v>36.219879149999997</v>
      </c>
    </row>
    <row r="223" spans="1:17">
      <c r="A223" s="222">
        <v>25</v>
      </c>
      <c r="B223" s="222" t="s">
        <v>239</v>
      </c>
      <c r="C223" s="222">
        <v>8</v>
      </c>
      <c r="D223" s="212">
        <v>10</v>
      </c>
      <c r="E223" s="212">
        <v>35</v>
      </c>
      <c r="F223" s="212">
        <v>35</v>
      </c>
      <c r="G223" s="212">
        <v>20</v>
      </c>
      <c r="H223" s="212">
        <v>30</v>
      </c>
      <c r="I223" s="212">
        <v>3</v>
      </c>
      <c r="J223" s="212">
        <v>1.5799999237060547E-2</v>
      </c>
      <c r="K223" s="212">
        <v>1.4199999570846558</v>
      </c>
      <c r="L223" s="212">
        <v>7.9000000953674316</v>
      </c>
      <c r="M223" s="212">
        <v>-0.76300001144409202</v>
      </c>
      <c r="N223" s="212">
        <v>5</v>
      </c>
      <c r="O223" s="212">
        <v>1.0329999999999999</v>
      </c>
      <c r="P223" s="212">
        <v>35</v>
      </c>
      <c r="Q223" s="212">
        <v>460.06491088867102</v>
      </c>
    </row>
    <row r="224" spans="1:17">
      <c r="A224" s="222">
        <v>25</v>
      </c>
      <c r="B224" s="222" t="s">
        <v>239</v>
      </c>
      <c r="C224" s="222">
        <v>7</v>
      </c>
      <c r="D224" s="212">
        <v>20</v>
      </c>
      <c r="E224" s="212">
        <v>30</v>
      </c>
      <c r="F224" s="212">
        <v>26</v>
      </c>
      <c r="G224" s="212">
        <v>15</v>
      </c>
      <c r="H224" s="212">
        <v>32</v>
      </c>
      <c r="I224" s="212">
        <v>2</v>
      </c>
      <c r="J224" s="212">
        <v>1.5799999237060547E-2</v>
      </c>
      <c r="K224" s="212">
        <v>1.4199999570846558</v>
      </c>
      <c r="L224" s="212">
        <v>7.9000000953674316</v>
      </c>
      <c r="M224" s="212">
        <v>-0.76300001144409202</v>
      </c>
      <c r="N224" s="212">
        <v>3</v>
      </c>
      <c r="O224" s="212">
        <v>1.0329999999999999</v>
      </c>
      <c r="P224" s="212">
        <v>30</v>
      </c>
      <c r="Q224" s="212">
        <v>131.81080627441401</v>
      </c>
    </row>
    <row r="225" spans="1:17">
      <c r="A225" s="222">
        <v>25</v>
      </c>
      <c r="B225" s="222" t="s">
        <v>239</v>
      </c>
      <c r="C225" s="222">
        <v>6</v>
      </c>
      <c r="D225" s="212">
        <v>30</v>
      </c>
      <c r="E225" s="212">
        <v>30</v>
      </c>
      <c r="F225" s="212">
        <v>30</v>
      </c>
      <c r="G225" s="212">
        <v>19</v>
      </c>
      <c r="H225" s="212">
        <v>34</v>
      </c>
      <c r="I225" s="212">
        <v>2</v>
      </c>
      <c r="J225" s="212">
        <v>1.5799999237060547E-2</v>
      </c>
      <c r="K225" s="212">
        <v>1.4199999570846558</v>
      </c>
      <c r="L225" s="212">
        <v>7.9000000953674316</v>
      </c>
      <c r="M225" s="212">
        <v>-0.76300001144409202</v>
      </c>
      <c r="N225" s="212">
        <v>3</v>
      </c>
      <c r="O225" s="212">
        <v>1.0329999999999999</v>
      </c>
      <c r="P225" s="212">
        <v>25</v>
      </c>
      <c r="Q225" s="212">
        <v>37.764419555663999</v>
      </c>
    </row>
    <row r="226" spans="1:17">
      <c r="A226" s="222">
        <v>25</v>
      </c>
      <c r="B226" s="222" t="s">
        <v>239</v>
      </c>
      <c r="C226" s="222">
        <v>5</v>
      </c>
      <c r="D226" s="212">
        <v>50</v>
      </c>
      <c r="E226" s="212">
        <v>29</v>
      </c>
      <c r="F226" s="212">
        <v>30</v>
      </c>
      <c r="G226" s="212">
        <v>19</v>
      </c>
      <c r="H226" s="212">
        <v>34</v>
      </c>
      <c r="I226" s="212">
        <v>3</v>
      </c>
      <c r="J226" s="212">
        <v>1.5799999237060547E-2</v>
      </c>
      <c r="K226" s="212">
        <v>1.4199999570846558</v>
      </c>
      <c r="L226" s="212">
        <v>7.9000000953674316</v>
      </c>
      <c r="M226" s="212">
        <v>-0.76300001144409202</v>
      </c>
      <c r="N226" s="212">
        <v>5</v>
      </c>
      <c r="O226" s="212">
        <v>1.0329999999999999</v>
      </c>
      <c r="P226" s="212">
        <v>20</v>
      </c>
      <c r="Q226" s="212">
        <v>36.219879149999997</v>
      </c>
    </row>
    <row r="227" spans="1:17">
      <c r="A227" s="222">
        <v>25</v>
      </c>
      <c r="B227" s="222" t="s">
        <v>239</v>
      </c>
      <c r="C227" s="222">
        <v>4</v>
      </c>
      <c r="D227" s="212">
        <v>70</v>
      </c>
      <c r="E227" s="212">
        <v>21</v>
      </c>
      <c r="F227" s="212">
        <v>21</v>
      </c>
      <c r="G227" s="212">
        <v>16</v>
      </c>
      <c r="H227" s="212">
        <v>26</v>
      </c>
      <c r="I227" s="212">
        <v>3</v>
      </c>
      <c r="J227" s="212">
        <v>1.5799999237060547E-2</v>
      </c>
      <c r="K227" s="212">
        <v>1.4199999570846558</v>
      </c>
      <c r="L227" s="212">
        <v>7.9000000953674316</v>
      </c>
      <c r="M227" s="212">
        <v>-0.76300001144409202</v>
      </c>
      <c r="N227" s="212">
        <v>5</v>
      </c>
      <c r="O227" s="212">
        <v>1.0329999999999999</v>
      </c>
      <c r="P227" s="212">
        <v>10</v>
      </c>
      <c r="Q227" s="212">
        <v>36.219879149999997</v>
      </c>
    </row>
    <row r="228" spans="1:17">
      <c r="A228" s="222">
        <v>25</v>
      </c>
      <c r="B228" s="222" t="s">
        <v>239</v>
      </c>
      <c r="C228" s="222">
        <v>3</v>
      </c>
      <c r="D228" s="212">
        <v>90</v>
      </c>
      <c r="E228" s="212">
        <v>19</v>
      </c>
      <c r="F228" s="212">
        <v>17</v>
      </c>
      <c r="G228" s="212">
        <v>14</v>
      </c>
      <c r="H228" s="212">
        <v>22</v>
      </c>
      <c r="I228" s="212">
        <v>3</v>
      </c>
      <c r="J228" s="212">
        <v>1.5799999237060547E-2</v>
      </c>
      <c r="K228" s="212">
        <v>1.4199999570846558</v>
      </c>
      <c r="L228" s="212">
        <v>7.9000000953674316</v>
      </c>
      <c r="M228" s="212">
        <v>-0.76300001144409202</v>
      </c>
      <c r="N228" s="212">
        <v>2</v>
      </c>
      <c r="O228" s="212">
        <v>1</v>
      </c>
      <c r="P228" s="212">
        <v>10</v>
      </c>
      <c r="Q228" s="212">
        <v>36.219879149999997</v>
      </c>
    </row>
    <row r="229" spans="1:17">
      <c r="A229" s="222">
        <v>25</v>
      </c>
      <c r="B229" s="222" t="s">
        <v>239</v>
      </c>
      <c r="C229" s="222">
        <v>2</v>
      </c>
      <c r="D229" s="212">
        <v>110</v>
      </c>
      <c r="E229" s="212">
        <v>20</v>
      </c>
      <c r="F229" s="212">
        <v>18</v>
      </c>
      <c r="G229" s="212">
        <v>12</v>
      </c>
      <c r="H229" s="212">
        <v>24</v>
      </c>
      <c r="I229" s="212">
        <v>3</v>
      </c>
      <c r="J229" s="212">
        <v>1.5799999237060547E-2</v>
      </c>
      <c r="K229" s="212">
        <v>1.4199999570846558</v>
      </c>
      <c r="L229" s="212">
        <v>7.9000000953674316</v>
      </c>
      <c r="M229" s="212">
        <v>-0.76300001144409202</v>
      </c>
      <c r="N229" s="212">
        <v>3</v>
      </c>
      <c r="O229" s="212">
        <v>0.1</v>
      </c>
      <c r="P229" s="212">
        <v>10</v>
      </c>
      <c r="Q229" s="212">
        <v>36.219879149999997</v>
      </c>
    </row>
    <row r="230" spans="1:17">
      <c r="A230" s="222">
        <v>25</v>
      </c>
      <c r="B230" s="222" t="s">
        <v>239</v>
      </c>
      <c r="C230" s="222">
        <v>1</v>
      </c>
      <c r="D230" s="212">
        <v>130</v>
      </c>
      <c r="E230" s="212">
        <v>25</v>
      </c>
      <c r="F230" s="212">
        <v>21</v>
      </c>
      <c r="G230" s="212">
        <v>13</v>
      </c>
      <c r="H230" s="212">
        <v>28</v>
      </c>
      <c r="I230" s="212">
        <v>3</v>
      </c>
      <c r="J230" s="212">
        <v>1.5799999237060547E-2</v>
      </c>
      <c r="K230" s="212">
        <v>1.4199999570846558</v>
      </c>
      <c r="L230" s="212">
        <v>7.9000000953674316</v>
      </c>
      <c r="M230" s="212">
        <v>-0.76300001144409202</v>
      </c>
      <c r="N230" s="212">
        <v>3</v>
      </c>
      <c r="O230" s="212">
        <v>0.1</v>
      </c>
      <c r="P230" s="212">
        <v>10</v>
      </c>
      <c r="Q230" s="212">
        <v>36.219879149999997</v>
      </c>
    </row>
    <row r="231" spans="1:17">
      <c r="A231" s="222">
        <v>25</v>
      </c>
      <c r="B231" s="222" t="s">
        <v>239</v>
      </c>
      <c r="C231" s="222">
        <v>0</v>
      </c>
      <c r="D231" s="222">
        <v>200</v>
      </c>
      <c r="E231" s="212">
        <v>25</v>
      </c>
      <c r="F231" s="212">
        <v>21</v>
      </c>
      <c r="G231" s="212">
        <v>13</v>
      </c>
      <c r="H231" s="212">
        <v>28</v>
      </c>
      <c r="I231" s="212">
        <v>3</v>
      </c>
      <c r="J231" s="212">
        <v>1.5799999237060547E-2</v>
      </c>
      <c r="K231" s="212">
        <v>1.4199999570846558</v>
      </c>
      <c r="L231" s="212">
        <v>7.9000000953674316</v>
      </c>
      <c r="M231" s="212">
        <v>-0.76300001144409202</v>
      </c>
      <c r="N231" s="212">
        <v>3</v>
      </c>
      <c r="O231" s="212">
        <v>0.1</v>
      </c>
      <c r="P231" s="212">
        <v>10</v>
      </c>
      <c r="Q231" s="212">
        <v>36.219879149999997</v>
      </c>
    </row>
    <row r="232" spans="1:17">
      <c r="A232" s="222">
        <v>26</v>
      </c>
      <c r="B232" s="222" t="s">
        <v>234</v>
      </c>
      <c r="C232" s="222">
        <v>8</v>
      </c>
      <c r="D232" s="212">
        <v>10</v>
      </c>
      <c r="E232" s="212">
        <v>23</v>
      </c>
      <c r="F232" s="212">
        <v>35</v>
      </c>
      <c r="G232" s="212">
        <v>23</v>
      </c>
      <c r="H232" s="212">
        <v>41</v>
      </c>
      <c r="I232" s="212">
        <v>10</v>
      </c>
      <c r="J232" s="212">
        <v>1.5799999237060498E-2</v>
      </c>
      <c r="K232" s="212">
        <v>1.4199999570846558</v>
      </c>
      <c r="L232" s="212">
        <v>7.9000000953674316</v>
      </c>
      <c r="M232" s="212">
        <v>-0.76300001144409202</v>
      </c>
      <c r="N232" s="212">
        <v>4</v>
      </c>
      <c r="O232" s="212">
        <v>1.0329999999999999</v>
      </c>
      <c r="P232" s="212">
        <v>25</v>
      </c>
      <c r="Q232" s="212">
        <v>460.06491088867102</v>
      </c>
    </row>
    <row r="233" spans="1:17">
      <c r="A233" s="222">
        <v>26</v>
      </c>
      <c r="B233" s="222" t="s">
        <v>234</v>
      </c>
      <c r="C233" s="222">
        <v>7</v>
      </c>
      <c r="D233" s="212">
        <v>20</v>
      </c>
      <c r="E233" s="212">
        <v>24</v>
      </c>
      <c r="F233" s="212">
        <v>34</v>
      </c>
      <c r="G233" s="212">
        <v>22</v>
      </c>
      <c r="H233" s="212">
        <v>42</v>
      </c>
      <c r="I233" s="212">
        <v>12</v>
      </c>
      <c r="J233" s="212">
        <v>1.5799999237060498E-2</v>
      </c>
      <c r="K233" s="212">
        <v>1.4199999570846558</v>
      </c>
      <c r="L233" s="212">
        <v>7.9000000953674316</v>
      </c>
      <c r="M233" s="212">
        <v>-0.76300001144409202</v>
      </c>
      <c r="N233" s="212">
        <v>5</v>
      </c>
      <c r="O233" s="212">
        <v>1.0329999999999999</v>
      </c>
      <c r="P233" s="212">
        <v>20</v>
      </c>
      <c r="Q233" s="212">
        <v>131.81080627441401</v>
      </c>
    </row>
    <row r="234" spans="1:17">
      <c r="A234" s="222">
        <v>26</v>
      </c>
      <c r="B234" s="222" t="s">
        <v>234</v>
      </c>
      <c r="C234" s="222">
        <v>6</v>
      </c>
      <c r="D234" s="212">
        <v>40</v>
      </c>
      <c r="E234" s="212">
        <v>20</v>
      </c>
      <c r="F234" s="212">
        <v>35</v>
      </c>
      <c r="G234" s="212">
        <v>22</v>
      </c>
      <c r="H234" s="212">
        <v>36</v>
      </c>
      <c r="I234" s="212">
        <v>12</v>
      </c>
      <c r="J234" s="212">
        <v>1.5799999237060498E-2</v>
      </c>
      <c r="K234" s="212">
        <v>1.4199999570846558</v>
      </c>
      <c r="L234" s="212">
        <v>7.9000000953674316</v>
      </c>
      <c r="M234" s="212">
        <v>-0.76300001144409202</v>
      </c>
      <c r="N234" s="212">
        <v>5</v>
      </c>
      <c r="O234" s="212">
        <v>1.0329999999999999</v>
      </c>
      <c r="P234" s="212">
        <v>10</v>
      </c>
      <c r="Q234" s="212">
        <v>37.764419555663999</v>
      </c>
    </row>
    <row r="235" spans="1:17">
      <c r="A235" s="222">
        <v>26</v>
      </c>
      <c r="B235" s="222" t="s">
        <v>234</v>
      </c>
      <c r="C235" s="222">
        <v>5</v>
      </c>
      <c r="D235" s="212">
        <v>60</v>
      </c>
      <c r="E235" s="212">
        <v>20</v>
      </c>
      <c r="F235" s="212">
        <v>30</v>
      </c>
      <c r="G235" s="212">
        <v>19</v>
      </c>
      <c r="H235" s="212">
        <v>31</v>
      </c>
      <c r="I235" s="212">
        <v>10</v>
      </c>
      <c r="J235" s="212">
        <v>1.5799999237060498E-2</v>
      </c>
      <c r="K235" s="212">
        <v>1.4199999570846558</v>
      </c>
      <c r="L235" s="212">
        <v>7.9000000953674316</v>
      </c>
      <c r="M235" s="212">
        <v>-0.76300001144409202</v>
      </c>
      <c r="N235" s="212">
        <v>4</v>
      </c>
      <c r="O235" s="212">
        <v>1</v>
      </c>
      <c r="P235" s="212">
        <v>10</v>
      </c>
      <c r="Q235" s="212">
        <v>36.219879149999997</v>
      </c>
    </row>
    <row r="236" spans="1:17">
      <c r="A236" s="222">
        <v>26</v>
      </c>
      <c r="B236" s="222" t="s">
        <v>234</v>
      </c>
      <c r="C236" s="222">
        <v>4</v>
      </c>
      <c r="D236" s="212">
        <v>80</v>
      </c>
      <c r="E236" s="212">
        <v>19</v>
      </c>
      <c r="F236" s="212">
        <v>25</v>
      </c>
      <c r="G236" s="212">
        <v>19</v>
      </c>
      <c r="H236" s="212">
        <v>30</v>
      </c>
      <c r="I236" s="212">
        <v>10</v>
      </c>
      <c r="J236" s="212">
        <v>1.5799999237060498E-2</v>
      </c>
      <c r="K236" s="212">
        <v>1.4199999570846558</v>
      </c>
      <c r="L236" s="212">
        <v>7.9000000953674316</v>
      </c>
      <c r="M236" s="212">
        <v>-0.76300001144409202</v>
      </c>
      <c r="N236" s="212">
        <v>4</v>
      </c>
      <c r="O236" s="212">
        <v>0.1</v>
      </c>
      <c r="P236" s="212">
        <v>10</v>
      </c>
      <c r="Q236" s="212">
        <v>36.219879149999997</v>
      </c>
    </row>
    <row r="237" spans="1:17">
      <c r="A237" s="222">
        <v>26</v>
      </c>
      <c r="B237" s="222" t="s">
        <v>234</v>
      </c>
      <c r="C237" s="222">
        <v>3</v>
      </c>
      <c r="D237" s="212">
        <v>100</v>
      </c>
      <c r="E237" s="212">
        <v>15</v>
      </c>
      <c r="F237" s="212">
        <v>17</v>
      </c>
      <c r="G237" s="212">
        <v>15</v>
      </c>
      <c r="H237" s="212">
        <v>26</v>
      </c>
      <c r="I237" s="212">
        <v>10</v>
      </c>
      <c r="J237" s="212">
        <v>1.5799999237060498E-2</v>
      </c>
      <c r="K237" s="212">
        <v>1.4199999570846558</v>
      </c>
      <c r="L237" s="212">
        <v>7.9000000953674316</v>
      </c>
      <c r="M237" s="212">
        <v>-0.76300001144409202</v>
      </c>
      <c r="N237" s="212">
        <v>3</v>
      </c>
      <c r="O237" s="212">
        <v>0.1</v>
      </c>
      <c r="P237" s="212">
        <v>10</v>
      </c>
      <c r="Q237" s="212">
        <v>36.219879149999997</v>
      </c>
    </row>
    <row r="238" spans="1:17">
      <c r="A238" s="222">
        <v>26</v>
      </c>
      <c r="B238" s="222" t="s">
        <v>234</v>
      </c>
      <c r="C238" s="222">
        <v>2</v>
      </c>
      <c r="D238" s="212">
        <v>120</v>
      </c>
      <c r="E238" s="212">
        <v>14</v>
      </c>
      <c r="F238" s="212">
        <v>17</v>
      </c>
      <c r="G238" s="212">
        <v>15</v>
      </c>
      <c r="H238" s="212">
        <v>24</v>
      </c>
      <c r="I238" s="212">
        <v>12</v>
      </c>
      <c r="J238" s="212">
        <v>1.5799999237060498E-2</v>
      </c>
      <c r="K238" s="212">
        <v>1.4199999570846558</v>
      </c>
      <c r="L238" s="212">
        <v>7.9000000953674316</v>
      </c>
      <c r="M238" s="212">
        <v>-0.76300001144409202</v>
      </c>
      <c r="N238" s="212">
        <v>1</v>
      </c>
      <c r="O238" s="212">
        <v>0.1</v>
      </c>
      <c r="P238" s="212">
        <v>10</v>
      </c>
      <c r="Q238" s="212">
        <v>36.219879149999997</v>
      </c>
    </row>
    <row r="239" spans="1:17">
      <c r="A239" s="222">
        <v>26</v>
      </c>
      <c r="B239" s="222" t="s">
        <v>234</v>
      </c>
      <c r="C239" s="222">
        <v>1</v>
      </c>
      <c r="D239" s="212">
        <v>140</v>
      </c>
      <c r="E239" s="212">
        <v>16</v>
      </c>
      <c r="F239" s="212">
        <v>20</v>
      </c>
      <c r="G239" s="212">
        <v>15</v>
      </c>
      <c r="H239" s="212">
        <v>25</v>
      </c>
      <c r="I239" s="212">
        <v>10</v>
      </c>
      <c r="J239" s="212">
        <v>1.5799999237060498E-2</v>
      </c>
      <c r="K239" s="212">
        <v>1.4199999570846558</v>
      </c>
      <c r="L239" s="212">
        <v>7.9000000953674316</v>
      </c>
      <c r="M239" s="212">
        <v>-0.76300001144409202</v>
      </c>
      <c r="N239" s="212">
        <v>1</v>
      </c>
      <c r="O239" s="212">
        <v>0.1</v>
      </c>
      <c r="P239" s="212">
        <v>10</v>
      </c>
      <c r="Q239" s="212">
        <v>36.219879149999997</v>
      </c>
    </row>
    <row r="240" spans="1:17">
      <c r="A240" s="222">
        <v>26</v>
      </c>
      <c r="B240" s="222" t="s">
        <v>234</v>
      </c>
      <c r="C240" s="222">
        <v>0</v>
      </c>
      <c r="D240" s="222">
        <v>200</v>
      </c>
      <c r="E240" s="212">
        <v>16</v>
      </c>
      <c r="F240" s="212">
        <v>20</v>
      </c>
      <c r="G240" s="212">
        <v>15</v>
      </c>
      <c r="H240" s="212">
        <v>25</v>
      </c>
      <c r="I240" s="212">
        <v>10</v>
      </c>
      <c r="J240" s="212">
        <v>1.5799999237060498E-2</v>
      </c>
      <c r="K240" s="212">
        <v>1.4199999570846558</v>
      </c>
      <c r="L240" s="212">
        <v>7.9000000953674316</v>
      </c>
      <c r="M240" s="212">
        <v>-0.76300001144409202</v>
      </c>
      <c r="N240" s="212">
        <v>1</v>
      </c>
      <c r="O240" s="212">
        <v>0.1</v>
      </c>
      <c r="P240" s="212">
        <v>10</v>
      </c>
      <c r="Q240" s="212">
        <v>36.219879149999997</v>
      </c>
    </row>
    <row r="241" spans="1:17">
      <c r="A241" s="222">
        <v>27</v>
      </c>
      <c r="B241" s="222" t="s">
        <v>235</v>
      </c>
      <c r="C241" s="222">
        <v>8</v>
      </c>
      <c r="D241" s="212">
        <v>10</v>
      </c>
      <c r="E241" s="212">
        <v>35</v>
      </c>
      <c r="F241" s="212">
        <v>33</v>
      </c>
      <c r="G241" s="212">
        <v>20</v>
      </c>
      <c r="H241" s="212">
        <v>36</v>
      </c>
      <c r="I241" s="212">
        <v>3</v>
      </c>
      <c r="J241" s="212">
        <v>1.5799999237060498E-2</v>
      </c>
      <c r="K241" s="212">
        <v>1.4199999570846558</v>
      </c>
      <c r="L241" s="212">
        <v>7.9000000953674316</v>
      </c>
      <c r="M241" s="212">
        <v>-0.76300001144409202</v>
      </c>
      <c r="N241" s="212">
        <v>5</v>
      </c>
      <c r="O241" s="212">
        <v>1.0329999999999999</v>
      </c>
      <c r="P241" s="212">
        <v>25</v>
      </c>
      <c r="Q241" s="212">
        <v>460.06491088867102</v>
      </c>
    </row>
    <row r="242" spans="1:17">
      <c r="A242" s="222">
        <v>27</v>
      </c>
      <c r="B242" s="222" t="s">
        <v>235</v>
      </c>
      <c r="C242" s="222">
        <v>7</v>
      </c>
      <c r="D242" s="212">
        <v>20</v>
      </c>
      <c r="E242" s="212">
        <v>28</v>
      </c>
      <c r="F242" s="212">
        <v>34</v>
      </c>
      <c r="G242" s="212">
        <v>19</v>
      </c>
      <c r="H242" s="212">
        <v>37</v>
      </c>
      <c r="I242" s="212">
        <v>6</v>
      </c>
      <c r="J242" s="212">
        <v>1.5799999237060498E-2</v>
      </c>
      <c r="K242" s="212">
        <v>1.4199999570846558</v>
      </c>
      <c r="L242" s="212">
        <v>7.9000000953674316</v>
      </c>
      <c r="M242" s="212">
        <v>-0.76300001144409202</v>
      </c>
      <c r="N242" s="212">
        <v>3</v>
      </c>
      <c r="O242" s="212">
        <v>1.0329999999999999</v>
      </c>
      <c r="P242" s="212">
        <v>20</v>
      </c>
      <c r="Q242" s="212">
        <v>131.81080627441401</v>
      </c>
    </row>
    <row r="243" spans="1:17">
      <c r="A243" s="222">
        <v>27</v>
      </c>
      <c r="B243" s="222" t="s">
        <v>235</v>
      </c>
      <c r="C243" s="222">
        <v>6</v>
      </c>
      <c r="D243" s="212">
        <v>40</v>
      </c>
      <c r="E243" s="212">
        <v>34</v>
      </c>
      <c r="F243" s="212">
        <v>34</v>
      </c>
      <c r="G243" s="212">
        <v>22</v>
      </c>
      <c r="H243" s="212">
        <v>39</v>
      </c>
      <c r="I243" s="212">
        <v>6</v>
      </c>
      <c r="J243" s="212">
        <v>1.5799999237060498E-2</v>
      </c>
      <c r="K243" s="212">
        <v>1.4199999570846558</v>
      </c>
      <c r="L243" s="212">
        <v>7.9000000953674316</v>
      </c>
      <c r="M243" s="212">
        <v>-0.76300001144409202</v>
      </c>
      <c r="N243" s="212">
        <v>3</v>
      </c>
      <c r="O243" s="212">
        <v>1.0329999999999999</v>
      </c>
      <c r="P243" s="212">
        <v>10</v>
      </c>
      <c r="Q243" s="212">
        <v>37.764419555663999</v>
      </c>
    </row>
    <row r="244" spans="1:17">
      <c r="A244" s="222">
        <v>27</v>
      </c>
      <c r="B244" s="222" t="s">
        <v>235</v>
      </c>
      <c r="C244" s="222">
        <v>5</v>
      </c>
      <c r="D244" s="212">
        <v>60</v>
      </c>
      <c r="E244" s="212">
        <v>23</v>
      </c>
      <c r="F244" s="212">
        <v>33</v>
      </c>
      <c r="G244" s="212">
        <v>21</v>
      </c>
      <c r="H244" s="212">
        <v>36</v>
      </c>
      <c r="I244" s="212">
        <v>3</v>
      </c>
      <c r="J244" s="212">
        <v>1.5799999237060498E-2</v>
      </c>
      <c r="K244" s="212">
        <v>1.4199999570846558</v>
      </c>
      <c r="L244" s="212">
        <v>7.9000000953674316</v>
      </c>
      <c r="M244" s="212">
        <v>-0.76300001144409202</v>
      </c>
      <c r="N244" s="212">
        <v>5</v>
      </c>
      <c r="O244" s="212">
        <v>1</v>
      </c>
      <c r="P244" s="212">
        <v>10</v>
      </c>
      <c r="Q244" s="212">
        <v>36.219879149999997</v>
      </c>
    </row>
    <row r="245" spans="1:17">
      <c r="A245" s="222">
        <v>27</v>
      </c>
      <c r="B245" s="222" t="s">
        <v>235</v>
      </c>
      <c r="C245" s="222">
        <v>4</v>
      </c>
      <c r="D245" s="212">
        <v>80</v>
      </c>
      <c r="E245" s="212">
        <v>21</v>
      </c>
      <c r="F245" s="212">
        <v>25</v>
      </c>
      <c r="G245" s="212">
        <v>19</v>
      </c>
      <c r="H245" s="212">
        <v>33</v>
      </c>
      <c r="I245" s="212">
        <v>3</v>
      </c>
      <c r="J245" s="212">
        <v>1.5799999237060498E-2</v>
      </c>
      <c r="K245" s="212">
        <v>1.4199999570846558</v>
      </c>
      <c r="L245" s="212">
        <v>7.9000000953674316</v>
      </c>
      <c r="M245" s="212">
        <v>-0.76300001144409202</v>
      </c>
      <c r="N245" s="212">
        <v>5</v>
      </c>
      <c r="O245" s="212">
        <v>0.1</v>
      </c>
      <c r="P245" s="212">
        <v>10</v>
      </c>
      <c r="Q245" s="212">
        <v>36.219879149999997</v>
      </c>
    </row>
    <row r="246" spans="1:17">
      <c r="A246" s="222">
        <v>27</v>
      </c>
      <c r="B246" s="222" t="s">
        <v>235</v>
      </c>
      <c r="C246" s="222">
        <v>3</v>
      </c>
      <c r="D246" s="212">
        <v>100</v>
      </c>
      <c r="E246" s="212">
        <v>19</v>
      </c>
      <c r="F246" s="212">
        <v>23</v>
      </c>
      <c r="G246" s="212">
        <v>16</v>
      </c>
      <c r="H246" s="212">
        <v>30</v>
      </c>
      <c r="I246" s="212">
        <v>3</v>
      </c>
      <c r="J246" s="212">
        <v>1.5799999237060498E-2</v>
      </c>
      <c r="K246" s="212">
        <v>1.4199999570846558</v>
      </c>
      <c r="L246" s="212">
        <v>7.9000000953674316</v>
      </c>
      <c r="M246" s="212">
        <v>-0.76300001144409202</v>
      </c>
      <c r="N246" s="212">
        <v>2</v>
      </c>
      <c r="O246" s="212">
        <v>0.1</v>
      </c>
      <c r="P246" s="212">
        <v>10</v>
      </c>
      <c r="Q246" s="212">
        <v>36.219879149999997</v>
      </c>
    </row>
    <row r="247" spans="1:17">
      <c r="A247" s="222">
        <v>27</v>
      </c>
      <c r="B247" s="222" t="s">
        <v>235</v>
      </c>
      <c r="C247" s="222">
        <v>2</v>
      </c>
      <c r="D247" s="212">
        <v>120</v>
      </c>
      <c r="E247" s="212">
        <v>20</v>
      </c>
      <c r="F247" s="212">
        <v>23</v>
      </c>
      <c r="G247" s="212">
        <v>12</v>
      </c>
      <c r="H247" s="212">
        <v>28</v>
      </c>
      <c r="I247" s="212">
        <v>3</v>
      </c>
      <c r="J247" s="212">
        <v>1.5799999237060498E-2</v>
      </c>
      <c r="K247" s="212">
        <v>1.4199999570846558</v>
      </c>
      <c r="L247" s="212">
        <v>7.9000000953674316</v>
      </c>
      <c r="M247" s="212">
        <v>-0.76300001144409202</v>
      </c>
      <c r="N247" s="212">
        <v>3</v>
      </c>
      <c r="O247" s="212">
        <v>0.1</v>
      </c>
      <c r="P247" s="212">
        <v>10</v>
      </c>
      <c r="Q247" s="212">
        <v>36.219879149999997</v>
      </c>
    </row>
    <row r="248" spans="1:17">
      <c r="A248" s="222">
        <v>27</v>
      </c>
      <c r="B248" s="222" t="s">
        <v>235</v>
      </c>
      <c r="C248" s="222">
        <v>1</v>
      </c>
      <c r="D248" s="212">
        <v>140</v>
      </c>
      <c r="E248" s="212">
        <v>28</v>
      </c>
      <c r="F248" s="212">
        <v>29</v>
      </c>
      <c r="G248" s="212">
        <v>13</v>
      </c>
      <c r="H248" s="212">
        <v>35</v>
      </c>
      <c r="I248" s="212">
        <v>3</v>
      </c>
      <c r="J248" s="212">
        <v>1.5799999237060498E-2</v>
      </c>
      <c r="K248" s="212">
        <v>1.4199999570846558</v>
      </c>
      <c r="L248" s="212">
        <v>7.9000000953674316</v>
      </c>
      <c r="M248" s="212">
        <v>-0.76300001144409202</v>
      </c>
      <c r="N248" s="212">
        <v>3</v>
      </c>
      <c r="O248" s="212">
        <v>0.1</v>
      </c>
      <c r="P248" s="212">
        <v>10</v>
      </c>
      <c r="Q248" s="212">
        <v>36.219879149999997</v>
      </c>
    </row>
    <row r="249" spans="1:17">
      <c r="A249" s="222">
        <v>27</v>
      </c>
      <c r="B249" s="222" t="s">
        <v>235</v>
      </c>
      <c r="C249" s="222">
        <v>0</v>
      </c>
      <c r="D249" s="222">
        <v>200</v>
      </c>
      <c r="E249" s="212">
        <v>28</v>
      </c>
      <c r="F249" s="212">
        <v>29</v>
      </c>
      <c r="G249" s="212">
        <v>13</v>
      </c>
      <c r="H249" s="212">
        <v>35</v>
      </c>
      <c r="I249" s="212">
        <v>3</v>
      </c>
      <c r="J249" s="212">
        <v>1.5799999237060498E-2</v>
      </c>
      <c r="K249" s="212">
        <v>1.4199999570846558</v>
      </c>
      <c r="L249" s="212">
        <v>7.9000000953674316</v>
      </c>
      <c r="M249" s="212">
        <v>-0.76300001144409202</v>
      </c>
      <c r="N249" s="212">
        <v>3</v>
      </c>
      <c r="O249" s="212">
        <v>0.1</v>
      </c>
      <c r="P249" s="212">
        <v>10</v>
      </c>
      <c r="Q249" s="212">
        <v>36.219879149999997</v>
      </c>
    </row>
    <row r="250" spans="1:17">
      <c r="A250" s="222">
        <v>28</v>
      </c>
      <c r="B250" s="222" t="s">
        <v>236</v>
      </c>
      <c r="C250" s="222">
        <v>8</v>
      </c>
      <c r="D250" s="212">
        <v>10</v>
      </c>
      <c r="E250" s="212">
        <v>35</v>
      </c>
      <c r="F250" s="212">
        <v>35</v>
      </c>
      <c r="G250" s="212">
        <v>20</v>
      </c>
      <c r="H250" s="212">
        <v>36</v>
      </c>
      <c r="I250" s="212">
        <v>3</v>
      </c>
      <c r="J250" s="212">
        <v>1.5799999237060498E-2</v>
      </c>
      <c r="K250" s="212">
        <v>1.4199999570846558</v>
      </c>
      <c r="L250" s="212">
        <v>7.9000000953674316</v>
      </c>
      <c r="M250" s="212">
        <v>-0.76300001144409202</v>
      </c>
      <c r="N250" s="212">
        <v>5</v>
      </c>
      <c r="O250" s="212">
        <v>1.0329999999999999</v>
      </c>
      <c r="P250" s="212">
        <v>25</v>
      </c>
      <c r="Q250" s="212">
        <v>460.06491088867102</v>
      </c>
    </row>
    <row r="251" spans="1:17">
      <c r="A251" s="222">
        <v>28</v>
      </c>
      <c r="B251" s="222" t="s">
        <v>236</v>
      </c>
      <c r="C251" s="222">
        <v>7</v>
      </c>
      <c r="D251" s="212">
        <v>20</v>
      </c>
      <c r="E251" s="212">
        <v>32</v>
      </c>
      <c r="F251" s="212">
        <v>33</v>
      </c>
      <c r="G251" s="212">
        <v>15</v>
      </c>
      <c r="H251" s="212">
        <v>36</v>
      </c>
      <c r="I251" s="212">
        <v>2</v>
      </c>
      <c r="J251" s="212">
        <v>1.5799999237060498E-2</v>
      </c>
      <c r="K251" s="212">
        <v>1.4199999570846558</v>
      </c>
      <c r="L251" s="212">
        <v>7.9000000953674316</v>
      </c>
      <c r="M251" s="212">
        <v>-0.76300001144409202</v>
      </c>
      <c r="N251" s="212">
        <v>3</v>
      </c>
      <c r="O251" s="212">
        <v>1.0329999999999999</v>
      </c>
      <c r="P251" s="212">
        <v>20</v>
      </c>
      <c r="Q251" s="212">
        <v>131.81080627441401</v>
      </c>
    </row>
    <row r="252" spans="1:17">
      <c r="A252" s="222">
        <v>28</v>
      </c>
      <c r="B252" s="222" t="s">
        <v>236</v>
      </c>
      <c r="C252" s="222">
        <v>6</v>
      </c>
      <c r="D252" s="212">
        <v>40</v>
      </c>
      <c r="E252" s="212">
        <v>32</v>
      </c>
      <c r="F252" s="212">
        <v>33</v>
      </c>
      <c r="G252" s="212">
        <v>22</v>
      </c>
      <c r="H252" s="212">
        <v>37</v>
      </c>
      <c r="I252" s="212">
        <v>3</v>
      </c>
      <c r="J252" s="212">
        <v>1.5799999237060498E-2</v>
      </c>
      <c r="K252" s="212">
        <v>1.4199999570846558</v>
      </c>
      <c r="L252" s="212">
        <v>7.9000000953674316</v>
      </c>
      <c r="M252" s="212">
        <v>-0.76300001144409202</v>
      </c>
      <c r="N252" s="212">
        <v>3</v>
      </c>
      <c r="O252" s="212">
        <v>1.0329999999999999</v>
      </c>
      <c r="P252" s="212">
        <v>10</v>
      </c>
      <c r="Q252" s="212">
        <v>37.764419555663999</v>
      </c>
    </row>
    <row r="253" spans="1:17">
      <c r="A253" s="222">
        <v>28</v>
      </c>
      <c r="B253" s="222" t="s">
        <v>236</v>
      </c>
      <c r="C253" s="222">
        <v>5</v>
      </c>
      <c r="D253" s="212">
        <v>60</v>
      </c>
      <c r="E253" s="212">
        <v>27</v>
      </c>
      <c r="F253" s="212">
        <v>28</v>
      </c>
      <c r="G253" s="212">
        <v>20</v>
      </c>
      <c r="H253" s="212">
        <v>35</v>
      </c>
      <c r="I253" s="212">
        <v>3</v>
      </c>
      <c r="J253" s="212">
        <v>1.5799999237060498E-2</v>
      </c>
      <c r="K253" s="212">
        <v>1.4199999570846558</v>
      </c>
      <c r="L253" s="212">
        <v>7.9000000953674316</v>
      </c>
      <c r="M253" s="212">
        <v>-0.76300001144409202</v>
      </c>
      <c r="N253" s="212">
        <v>5</v>
      </c>
      <c r="O253" s="212">
        <v>1</v>
      </c>
      <c r="P253" s="212">
        <v>10</v>
      </c>
      <c r="Q253" s="212">
        <v>36.219879149999997</v>
      </c>
    </row>
    <row r="254" spans="1:17">
      <c r="A254" s="222">
        <v>28</v>
      </c>
      <c r="B254" s="222" t="s">
        <v>236</v>
      </c>
      <c r="C254" s="222">
        <v>4</v>
      </c>
      <c r="D254" s="212">
        <v>80</v>
      </c>
      <c r="E254" s="212">
        <v>21</v>
      </c>
      <c r="F254" s="212">
        <v>21</v>
      </c>
      <c r="G254" s="212">
        <v>19</v>
      </c>
      <c r="H254" s="212">
        <v>26</v>
      </c>
      <c r="I254" s="212">
        <v>3</v>
      </c>
      <c r="J254" s="212">
        <v>1.5799999237060498E-2</v>
      </c>
      <c r="K254" s="212">
        <v>1.4199999570846558</v>
      </c>
      <c r="L254" s="212">
        <v>7.9000000953674316</v>
      </c>
      <c r="M254" s="212">
        <v>-0.76300001144409202</v>
      </c>
      <c r="N254" s="212">
        <v>5</v>
      </c>
      <c r="O254" s="212">
        <v>0.1</v>
      </c>
      <c r="P254" s="212">
        <v>10</v>
      </c>
      <c r="Q254" s="212">
        <v>36.219879149999997</v>
      </c>
    </row>
    <row r="255" spans="1:17">
      <c r="A255" s="222">
        <v>28</v>
      </c>
      <c r="B255" s="222" t="s">
        <v>236</v>
      </c>
      <c r="C255" s="222">
        <v>3</v>
      </c>
      <c r="D255" s="212">
        <v>100</v>
      </c>
      <c r="E255" s="212">
        <v>19</v>
      </c>
      <c r="F255" s="212">
        <v>17</v>
      </c>
      <c r="G255" s="212">
        <v>14</v>
      </c>
      <c r="H255" s="212">
        <v>22</v>
      </c>
      <c r="I255" s="212">
        <v>3</v>
      </c>
      <c r="J255" s="212">
        <v>1.5799999237060498E-2</v>
      </c>
      <c r="K255" s="212">
        <v>1.4199999570846558</v>
      </c>
      <c r="L255" s="212">
        <v>7.9000000953674316</v>
      </c>
      <c r="M255" s="212">
        <v>-0.76300001144409202</v>
      </c>
      <c r="N255" s="212">
        <v>2</v>
      </c>
      <c r="O255" s="212">
        <v>0.1</v>
      </c>
      <c r="P255" s="212">
        <v>10</v>
      </c>
      <c r="Q255" s="212">
        <v>36.219879149999997</v>
      </c>
    </row>
    <row r="256" spans="1:17">
      <c r="A256" s="222">
        <v>28</v>
      </c>
      <c r="B256" s="222" t="s">
        <v>236</v>
      </c>
      <c r="C256" s="222">
        <v>2</v>
      </c>
      <c r="D256" s="212">
        <v>120</v>
      </c>
      <c r="E256" s="212">
        <v>19</v>
      </c>
      <c r="F256" s="212">
        <v>16</v>
      </c>
      <c r="G256" s="212">
        <v>12</v>
      </c>
      <c r="H256" s="212">
        <v>21</v>
      </c>
      <c r="I256" s="212">
        <v>3</v>
      </c>
      <c r="J256" s="212">
        <v>1.5799999237060498E-2</v>
      </c>
      <c r="K256" s="212">
        <v>1.4199999570846558</v>
      </c>
      <c r="L256" s="212">
        <v>7.9000000953674316</v>
      </c>
      <c r="M256" s="212">
        <v>-0.76300001144409202</v>
      </c>
      <c r="N256" s="212">
        <v>3</v>
      </c>
      <c r="O256" s="212">
        <v>0.1</v>
      </c>
      <c r="P256" s="212">
        <v>10</v>
      </c>
      <c r="Q256" s="212">
        <v>36.219879149999997</v>
      </c>
    </row>
    <row r="257" spans="1:17">
      <c r="A257" s="222">
        <v>28</v>
      </c>
      <c r="B257" s="222" t="s">
        <v>236</v>
      </c>
      <c r="C257" s="222">
        <v>1</v>
      </c>
      <c r="D257" s="212">
        <v>140</v>
      </c>
      <c r="E257" s="212">
        <v>21</v>
      </c>
      <c r="F257" s="212">
        <v>18</v>
      </c>
      <c r="G257" s="212">
        <v>13</v>
      </c>
      <c r="H257" s="212">
        <v>25</v>
      </c>
      <c r="I257" s="212">
        <v>3</v>
      </c>
      <c r="J257" s="212">
        <v>1.5799999237060498E-2</v>
      </c>
      <c r="K257" s="212">
        <v>1.4199999570846558</v>
      </c>
      <c r="L257" s="212">
        <v>7.9000000953674316</v>
      </c>
      <c r="M257" s="212">
        <v>-0.76300001144409202</v>
      </c>
      <c r="N257" s="212">
        <v>3</v>
      </c>
      <c r="O257" s="212">
        <v>0.1</v>
      </c>
      <c r="P257" s="212">
        <v>10</v>
      </c>
      <c r="Q257" s="212">
        <v>36.219879149999997</v>
      </c>
    </row>
    <row r="258" spans="1:17">
      <c r="A258" s="222">
        <v>28</v>
      </c>
      <c r="B258" s="222" t="s">
        <v>236</v>
      </c>
      <c r="C258" s="222">
        <v>0</v>
      </c>
      <c r="D258" s="212">
        <v>200</v>
      </c>
      <c r="E258" s="212">
        <v>21</v>
      </c>
      <c r="F258" s="212">
        <v>18</v>
      </c>
      <c r="G258" s="212">
        <v>13</v>
      </c>
      <c r="H258" s="212">
        <v>25</v>
      </c>
      <c r="I258" s="212">
        <v>3</v>
      </c>
      <c r="J258" s="212">
        <v>1.5799999237060498E-2</v>
      </c>
      <c r="K258" s="212">
        <v>1.4199999570846558</v>
      </c>
      <c r="L258" s="212">
        <v>7.9000000953674316</v>
      </c>
      <c r="M258" s="212">
        <v>-0.76300001144409202</v>
      </c>
      <c r="N258" s="212">
        <v>3</v>
      </c>
      <c r="O258" s="212">
        <v>0.1</v>
      </c>
      <c r="P258" s="212">
        <v>10</v>
      </c>
      <c r="Q258" s="212">
        <v>36.219879149999997</v>
      </c>
    </row>
    <row r="259" spans="1:17">
      <c r="A259" s="222">
        <v>29</v>
      </c>
      <c r="B259" s="222" t="s">
        <v>237</v>
      </c>
      <c r="C259" s="222">
        <v>8</v>
      </c>
      <c r="D259" s="212">
        <v>10</v>
      </c>
      <c r="E259" s="212">
        <v>35</v>
      </c>
      <c r="F259" s="212">
        <v>33</v>
      </c>
      <c r="G259" s="212">
        <v>20</v>
      </c>
      <c r="H259" s="212">
        <v>36</v>
      </c>
      <c r="I259" s="212">
        <v>3</v>
      </c>
      <c r="J259" s="212">
        <v>1.5799999237060547E-2</v>
      </c>
      <c r="K259" s="212">
        <v>1.4199999570846558</v>
      </c>
      <c r="L259" s="212">
        <v>7.9000000953674316</v>
      </c>
      <c r="M259" s="212">
        <v>-0.76300001144409202</v>
      </c>
      <c r="N259" s="212">
        <v>5</v>
      </c>
      <c r="O259" s="212">
        <v>1.0329999999999999</v>
      </c>
      <c r="P259" s="212">
        <v>35</v>
      </c>
      <c r="Q259" s="213">
        <v>460.06491088867102</v>
      </c>
    </row>
    <row r="260" spans="1:17">
      <c r="A260" s="222">
        <v>29</v>
      </c>
      <c r="B260" s="222" t="s">
        <v>237</v>
      </c>
      <c r="C260" s="222">
        <v>7</v>
      </c>
      <c r="D260" s="212">
        <v>20</v>
      </c>
      <c r="E260" s="212">
        <v>28</v>
      </c>
      <c r="F260" s="212">
        <v>34</v>
      </c>
      <c r="G260" s="212">
        <v>19</v>
      </c>
      <c r="H260" s="212">
        <v>37</v>
      </c>
      <c r="I260" s="212">
        <v>6</v>
      </c>
      <c r="J260" s="212">
        <v>1.5799999237060547E-2</v>
      </c>
      <c r="K260" s="212">
        <v>1.4199999570846558</v>
      </c>
      <c r="L260" s="212">
        <v>7.9000000953674316</v>
      </c>
      <c r="M260" s="212">
        <v>-0.76300001144409202</v>
      </c>
      <c r="N260" s="212">
        <v>3</v>
      </c>
      <c r="O260" s="212">
        <v>1.0329999999999999</v>
      </c>
      <c r="P260" s="212">
        <v>30</v>
      </c>
      <c r="Q260" s="213">
        <v>131.81080627441401</v>
      </c>
    </row>
    <row r="261" spans="1:17">
      <c r="A261" s="222">
        <v>29</v>
      </c>
      <c r="B261" s="222" t="s">
        <v>237</v>
      </c>
      <c r="C261" s="222">
        <v>6</v>
      </c>
      <c r="D261" s="212">
        <v>30</v>
      </c>
      <c r="E261" s="212">
        <v>34</v>
      </c>
      <c r="F261" s="212">
        <v>34</v>
      </c>
      <c r="G261" s="212">
        <v>22</v>
      </c>
      <c r="H261" s="212">
        <v>39</v>
      </c>
      <c r="I261" s="212">
        <v>6</v>
      </c>
      <c r="J261" s="212">
        <v>1.5799999237060547E-2</v>
      </c>
      <c r="K261" s="212">
        <v>1.4199999570846558</v>
      </c>
      <c r="L261" s="212">
        <v>7.9000000953674316</v>
      </c>
      <c r="M261" s="212">
        <v>-0.76300001144409202</v>
      </c>
      <c r="N261" s="212">
        <v>3</v>
      </c>
      <c r="O261" s="212">
        <v>1.0329999999999999</v>
      </c>
      <c r="P261" s="212">
        <v>25</v>
      </c>
      <c r="Q261" s="213">
        <v>37.764419555663999</v>
      </c>
    </row>
    <row r="262" spans="1:17">
      <c r="A262" s="222">
        <v>29</v>
      </c>
      <c r="B262" s="222" t="s">
        <v>237</v>
      </c>
      <c r="C262" s="222">
        <v>5</v>
      </c>
      <c r="D262" s="212">
        <v>50</v>
      </c>
      <c r="E262" s="212">
        <v>23</v>
      </c>
      <c r="F262" s="212">
        <v>33</v>
      </c>
      <c r="G262" s="212">
        <v>21</v>
      </c>
      <c r="H262" s="212">
        <v>36</v>
      </c>
      <c r="I262" s="212">
        <v>3</v>
      </c>
      <c r="J262" s="212">
        <v>1.5799999237060547E-2</v>
      </c>
      <c r="K262" s="212">
        <v>1.4199999570846558</v>
      </c>
      <c r="L262" s="212">
        <v>7.9000000953674316</v>
      </c>
      <c r="M262" s="212">
        <v>-0.76300001144409202</v>
      </c>
      <c r="N262" s="212">
        <v>5</v>
      </c>
      <c r="O262" s="212">
        <v>1.0329999999999999</v>
      </c>
      <c r="P262" s="212">
        <v>20</v>
      </c>
      <c r="Q262" s="213">
        <v>36.219879149999997</v>
      </c>
    </row>
    <row r="263" spans="1:17">
      <c r="A263" s="222">
        <v>29</v>
      </c>
      <c r="B263" s="222" t="s">
        <v>237</v>
      </c>
      <c r="C263" s="222">
        <v>4</v>
      </c>
      <c r="D263" s="212">
        <v>70</v>
      </c>
      <c r="E263" s="212">
        <v>21</v>
      </c>
      <c r="F263" s="212">
        <v>25</v>
      </c>
      <c r="G263" s="212">
        <v>19</v>
      </c>
      <c r="H263" s="212">
        <v>33</v>
      </c>
      <c r="I263" s="212">
        <v>3</v>
      </c>
      <c r="J263" s="212">
        <v>1.5799999237060547E-2</v>
      </c>
      <c r="K263" s="212">
        <v>1.4199999570846558</v>
      </c>
      <c r="L263" s="212">
        <v>7.9000000953674316</v>
      </c>
      <c r="M263" s="212">
        <v>-0.76300001144409202</v>
      </c>
      <c r="N263" s="212">
        <v>5</v>
      </c>
      <c r="O263" s="212">
        <v>1.0329999999999999</v>
      </c>
      <c r="P263" s="212">
        <v>10</v>
      </c>
      <c r="Q263" s="213">
        <v>36.219879149999997</v>
      </c>
    </row>
    <row r="264" spans="1:17">
      <c r="A264" s="222">
        <v>29</v>
      </c>
      <c r="B264" s="222" t="s">
        <v>237</v>
      </c>
      <c r="C264" s="222">
        <v>3</v>
      </c>
      <c r="D264" s="212">
        <v>90</v>
      </c>
      <c r="E264" s="212">
        <v>19</v>
      </c>
      <c r="F264" s="212">
        <v>23</v>
      </c>
      <c r="G264" s="212">
        <v>16</v>
      </c>
      <c r="H264" s="212">
        <v>30</v>
      </c>
      <c r="I264" s="212">
        <v>3</v>
      </c>
      <c r="J264" s="212">
        <v>1.5799999237060547E-2</v>
      </c>
      <c r="K264" s="212">
        <v>1.4199999570846558</v>
      </c>
      <c r="L264" s="212">
        <v>7.9000000953674316</v>
      </c>
      <c r="M264" s="212">
        <v>-0.76300001144409202</v>
      </c>
      <c r="N264" s="212">
        <v>2</v>
      </c>
      <c r="O264" s="212">
        <v>1</v>
      </c>
      <c r="P264" s="212">
        <v>10</v>
      </c>
      <c r="Q264" s="213">
        <v>36.219879149999997</v>
      </c>
    </row>
    <row r="265" spans="1:17">
      <c r="A265" s="222">
        <v>29</v>
      </c>
      <c r="B265" s="222" t="s">
        <v>237</v>
      </c>
      <c r="C265" s="222">
        <v>2</v>
      </c>
      <c r="D265" s="212">
        <v>110</v>
      </c>
      <c r="E265" s="212">
        <v>20</v>
      </c>
      <c r="F265" s="212">
        <v>23</v>
      </c>
      <c r="G265" s="212">
        <v>12</v>
      </c>
      <c r="H265" s="212">
        <v>28</v>
      </c>
      <c r="I265" s="212">
        <v>3</v>
      </c>
      <c r="J265" s="212">
        <v>1.5799999237060547E-2</v>
      </c>
      <c r="K265" s="212">
        <v>1.4199999570846558</v>
      </c>
      <c r="L265" s="212">
        <v>7.9000000953674316</v>
      </c>
      <c r="M265" s="212">
        <v>-0.76300001144409202</v>
      </c>
      <c r="N265" s="212">
        <v>3</v>
      </c>
      <c r="O265" s="212">
        <v>0.1</v>
      </c>
      <c r="P265" s="212">
        <v>10</v>
      </c>
      <c r="Q265" s="213">
        <v>36.219879149999997</v>
      </c>
    </row>
    <row r="266" spans="1:17">
      <c r="A266" s="222">
        <v>29</v>
      </c>
      <c r="B266" s="222" t="s">
        <v>237</v>
      </c>
      <c r="C266" s="222">
        <v>1</v>
      </c>
      <c r="D266" s="212">
        <v>130</v>
      </c>
      <c r="E266" s="212">
        <v>28</v>
      </c>
      <c r="F266" s="212">
        <v>29</v>
      </c>
      <c r="G266" s="212">
        <v>13</v>
      </c>
      <c r="H266" s="212">
        <v>35</v>
      </c>
      <c r="I266" s="212">
        <v>3</v>
      </c>
      <c r="J266" s="212">
        <v>1.5799999237060547E-2</v>
      </c>
      <c r="K266" s="212">
        <v>1.4199999570846558</v>
      </c>
      <c r="L266" s="212">
        <v>7.9000000953674316</v>
      </c>
      <c r="M266" s="212">
        <v>-0.76300001144409202</v>
      </c>
      <c r="N266" s="212">
        <v>3</v>
      </c>
      <c r="O266" s="212">
        <v>0.1</v>
      </c>
      <c r="P266" s="212">
        <v>10</v>
      </c>
      <c r="Q266" s="213">
        <v>36.219879149999997</v>
      </c>
    </row>
    <row r="267" spans="1:17">
      <c r="A267" s="222">
        <v>29</v>
      </c>
      <c r="B267" s="222" t="s">
        <v>237</v>
      </c>
      <c r="C267" s="222">
        <v>0</v>
      </c>
      <c r="D267" s="212">
        <v>200</v>
      </c>
      <c r="E267" s="212">
        <v>28</v>
      </c>
      <c r="F267" s="212">
        <v>29</v>
      </c>
      <c r="G267" s="212">
        <v>13</v>
      </c>
      <c r="H267" s="212">
        <v>35</v>
      </c>
      <c r="I267" s="212">
        <v>3</v>
      </c>
      <c r="J267" s="212">
        <v>1.5799999237060547E-2</v>
      </c>
      <c r="K267" s="212">
        <v>1.4199999570846558</v>
      </c>
      <c r="L267" s="212">
        <v>7.9000000953674316</v>
      </c>
      <c r="M267" s="212">
        <v>-0.76300001144409202</v>
      </c>
      <c r="N267" s="212">
        <v>3</v>
      </c>
      <c r="O267" s="212">
        <v>0.1</v>
      </c>
      <c r="P267" s="212">
        <v>10</v>
      </c>
      <c r="Q267" s="213">
        <v>36.219879149999997</v>
      </c>
    </row>
    <row r="268" spans="1:17">
      <c r="A268" s="222">
        <v>30</v>
      </c>
      <c r="B268" s="222" t="s">
        <v>238</v>
      </c>
      <c r="C268" s="222">
        <v>8</v>
      </c>
      <c r="D268" s="212">
        <v>10</v>
      </c>
      <c r="E268" s="212">
        <v>35</v>
      </c>
      <c r="F268" s="212">
        <v>35</v>
      </c>
      <c r="G268" s="212">
        <v>20</v>
      </c>
      <c r="H268" s="212">
        <v>36</v>
      </c>
      <c r="I268" s="212">
        <v>3</v>
      </c>
      <c r="J268" s="212">
        <v>1.5799999237060547E-2</v>
      </c>
      <c r="K268" s="212">
        <v>1.4199999570846558</v>
      </c>
      <c r="L268" s="212">
        <v>7.9000000953674316</v>
      </c>
      <c r="M268" s="212">
        <v>-0.76300001144409202</v>
      </c>
      <c r="N268" s="212">
        <v>5</v>
      </c>
      <c r="O268" s="212">
        <v>1.0329999999999999</v>
      </c>
      <c r="P268" s="212">
        <v>35</v>
      </c>
      <c r="Q268" s="213">
        <v>460.06491088867102</v>
      </c>
    </row>
    <row r="269" spans="1:17">
      <c r="A269" s="222">
        <v>30</v>
      </c>
      <c r="B269" s="222" t="s">
        <v>238</v>
      </c>
      <c r="C269" s="222">
        <v>7</v>
      </c>
      <c r="D269" s="212">
        <v>20</v>
      </c>
      <c r="E269" s="212">
        <v>32</v>
      </c>
      <c r="F269" s="212">
        <v>33</v>
      </c>
      <c r="G269" s="212">
        <v>15</v>
      </c>
      <c r="H269" s="212">
        <v>36</v>
      </c>
      <c r="I269" s="212">
        <v>2</v>
      </c>
      <c r="J269" s="212">
        <v>1.5799999237060547E-2</v>
      </c>
      <c r="K269" s="212">
        <v>1.4199999570846558</v>
      </c>
      <c r="L269" s="212">
        <v>7.9000000953674316</v>
      </c>
      <c r="M269" s="212">
        <v>-0.76300001144409202</v>
      </c>
      <c r="N269" s="212">
        <v>3</v>
      </c>
      <c r="O269" s="212">
        <v>1.0329999999999999</v>
      </c>
      <c r="P269" s="212">
        <v>30</v>
      </c>
      <c r="Q269" s="213">
        <v>131.81080627441401</v>
      </c>
    </row>
    <row r="270" spans="1:17">
      <c r="A270" s="222">
        <v>30</v>
      </c>
      <c r="B270" s="222" t="s">
        <v>238</v>
      </c>
      <c r="C270" s="222">
        <v>6</v>
      </c>
      <c r="D270" s="212">
        <v>30</v>
      </c>
      <c r="E270" s="212">
        <v>32</v>
      </c>
      <c r="F270" s="212">
        <v>33</v>
      </c>
      <c r="G270" s="212">
        <v>22</v>
      </c>
      <c r="H270" s="212">
        <v>37</v>
      </c>
      <c r="I270" s="212">
        <v>3</v>
      </c>
      <c r="J270" s="212">
        <v>1.5799999237060547E-2</v>
      </c>
      <c r="K270" s="212">
        <v>1.4199999570846558</v>
      </c>
      <c r="L270" s="212">
        <v>7.9000000953674316</v>
      </c>
      <c r="M270" s="212">
        <v>-0.76300001144409202</v>
      </c>
      <c r="N270" s="212">
        <v>3</v>
      </c>
      <c r="O270" s="212">
        <v>1.0329999999999999</v>
      </c>
      <c r="P270" s="212">
        <v>25</v>
      </c>
      <c r="Q270" s="213">
        <v>37.764419555663999</v>
      </c>
    </row>
    <row r="271" spans="1:17">
      <c r="A271" s="222">
        <v>30</v>
      </c>
      <c r="B271" s="222" t="s">
        <v>238</v>
      </c>
      <c r="C271" s="222">
        <v>5</v>
      </c>
      <c r="D271" s="212">
        <v>50</v>
      </c>
      <c r="E271" s="212">
        <v>27</v>
      </c>
      <c r="F271" s="212">
        <v>28</v>
      </c>
      <c r="G271" s="212">
        <v>20</v>
      </c>
      <c r="H271" s="212">
        <v>35</v>
      </c>
      <c r="I271" s="212">
        <v>3</v>
      </c>
      <c r="J271" s="212">
        <v>1.5799999237060547E-2</v>
      </c>
      <c r="K271" s="212">
        <v>1.4199999570846558</v>
      </c>
      <c r="L271" s="212">
        <v>7.9000000953674316</v>
      </c>
      <c r="M271" s="212">
        <v>-0.76300001144409202</v>
      </c>
      <c r="N271" s="212">
        <v>5</v>
      </c>
      <c r="O271" s="212">
        <v>1.0329999999999999</v>
      </c>
      <c r="P271" s="212">
        <v>20</v>
      </c>
      <c r="Q271" s="213">
        <v>36.219879149999997</v>
      </c>
    </row>
    <row r="272" spans="1:17">
      <c r="A272" s="222">
        <v>30</v>
      </c>
      <c r="B272" s="222" t="s">
        <v>238</v>
      </c>
      <c r="C272" s="222">
        <v>4</v>
      </c>
      <c r="D272" s="212">
        <v>70</v>
      </c>
      <c r="E272" s="212">
        <v>21</v>
      </c>
      <c r="F272" s="212">
        <v>21</v>
      </c>
      <c r="G272" s="212">
        <v>19</v>
      </c>
      <c r="H272" s="212">
        <v>26</v>
      </c>
      <c r="I272" s="212">
        <v>3</v>
      </c>
      <c r="J272" s="212">
        <v>1.5799999237060547E-2</v>
      </c>
      <c r="K272" s="212">
        <v>1.4199999570846558</v>
      </c>
      <c r="L272" s="212">
        <v>7.9000000953674316</v>
      </c>
      <c r="M272" s="212">
        <v>-0.76300001144409202</v>
      </c>
      <c r="N272" s="212">
        <v>5</v>
      </c>
      <c r="O272" s="212">
        <v>1.0329999999999999</v>
      </c>
      <c r="P272" s="212">
        <v>10</v>
      </c>
      <c r="Q272" s="213">
        <v>36.219879149999997</v>
      </c>
    </row>
    <row r="273" spans="1:17">
      <c r="A273" s="222">
        <v>30</v>
      </c>
      <c r="B273" s="222" t="s">
        <v>238</v>
      </c>
      <c r="C273" s="222">
        <v>3</v>
      </c>
      <c r="D273" s="212">
        <v>90</v>
      </c>
      <c r="E273" s="212">
        <v>19</v>
      </c>
      <c r="F273" s="212">
        <v>17</v>
      </c>
      <c r="G273" s="212">
        <v>14</v>
      </c>
      <c r="H273" s="212">
        <v>22</v>
      </c>
      <c r="I273" s="212">
        <v>3</v>
      </c>
      <c r="J273" s="212">
        <v>1.5799999237060547E-2</v>
      </c>
      <c r="K273" s="212">
        <v>1.4199999570846558</v>
      </c>
      <c r="L273" s="212">
        <v>7.9000000953674316</v>
      </c>
      <c r="M273" s="212">
        <v>-0.76300001144409202</v>
      </c>
      <c r="N273" s="212">
        <v>2</v>
      </c>
      <c r="O273" s="212">
        <v>1</v>
      </c>
      <c r="P273" s="212">
        <v>10</v>
      </c>
      <c r="Q273" s="213">
        <v>36.219879149999997</v>
      </c>
    </row>
    <row r="274" spans="1:17">
      <c r="A274" s="222">
        <v>30</v>
      </c>
      <c r="B274" s="222" t="s">
        <v>238</v>
      </c>
      <c r="C274" s="222">
        <v>2</v>
      </c>
      <c r="D274" s="212">
        <v>110</v>
      </c>
      <c r="E274" s="212">
        <v>19</v>
      </c>
      <c r="F274" s="212">
        <v>16</v>
      </c>
      <c r="G274" s="212">
        <v>12</v>
      </c>
      <c r="H274" s="212">
        <v>21</v>
      </c>
      <c r="I274" s="212">
        <v>3</v>
      </c>
      <c r="J274" s="212">
        <v>1.5799999237060547E-2</v>
      </c>
      <c r="K274" s="212">
        <v>1.4199999570846558</v>
      </c>
      <c r="L274" s="212">
        <v>7.9000000953674316</v>
      </c>
      <c r="M274" s="212">
        <v>-0.76300001144409202</v>
      </c>
      <c r="N274" s="212">
        <v>3</v>
      </c>
      <c r="O274" s="212">
        <v>0.1</v>
      </c>
      <c r="P274" s="212">
        <v>10</v>
      </c>
      <c r="Q274" s="213">
        <v>36.219879149999997</v>
      </c>
    </row>
    <row r="275" spans="1:17">
      <c r="A275" s="222">
        <v>30</v>
      </c>
      <c r="B275" s="222" t="s">
        <v>238</v>
      </c>
      <c r="C275" s="222">
        <v>1</v>
      </c>
      <c r="D275" s="212">
        <v>130</v>
      </c>
      <c r="E275" s="212">
        <v>21</v>
      </c>
      <c r="F275" s="212">
        <v>18</v>
      </c>
      <c r="G275" s="212">
        <v>13</v>
      </c>
      <c r="H275" s="212">
        <v>25</v>
      </c>
      <c r="I275" s="212">
        <v>3</v>
      </c>
      <c r="J275" s="212">
        <v>1.5799999237060547E-2</v>
      </c>
      <c r="K275" s="212">
        <v>1.4199999570846558</v>
      </c>
      <c r="L275" s="212">
        <v>7.9000000953674316</v>
      </c>
      <c r="M275" s="212">
        <v>-0.76300001144409202</v>
      </c>
      <c r="N275" s="212">
        <v>3</v>
      </c>
      <c r="O275" s="212">
        <v>0.1</v>
      </c>
      <c r="P275" s="212">
        <v>10</v>
      </c>
      <c r="Q275" s="213">
        <v>36.219879149999997</v>
      </c>
    </row>
    <row r="276" spans="1:17">
      <c r="A276" s="222">
        <v>30</v>
      </c>
      <c r="B276" s="222" t="s">
        <v>238</v>
      </c>
      <c r="C276" s="222">
        <v>0</v>
      </c>
      <c r="D276" s="222">
        <v>200</v>
      </c>
      <c r="E276" s="212">
        <v>21</v>
      </c>
      <c r="F276" s="212">
        <v>18</v>
      </c>
      <c r="G276" s="212">
        <v>13</v>
      </c>
      <c r="H276" s="212">
        <v>25</v>
      </c>
      <c r="I276" s="212">
        <v>3</v>
      </c>
      <c r="J276" s="212">
        <v>1.5799999237060547E-2</v>
      </c>
      <c r="K276" s="212">
        <v>1.4199999570846558</v>
      </c>
      <c r="L276" s="212">
        <v>7.9000000953674316</v>
      </c>
      <c r="M276" s="212">
        <v>-0.76300001144409202</v>
      </c>
      <c r="N276" s="212">
        <v>3</v>
      </c>
      <c r="O276" s="212">
        <v>0.1</v>
      </c>
      <c r="P276" s="212">
        <v>10</v>
      </c>
      <c r="Q276" s="213">
        <v>36.219879149999997</v>
      </c>
    </row>
    <row r="277" spans="1:17">
      <c r="A277" s="222">
        <v>31</v>
      </c>
      <c r="B277" s="222" t="s">
        <v>239</v>
      </c>
      <c r="C277" s="222">
        <v>8</v>
      </c>
      <c r="D277" s="212">
        <v>10</v>
      </c>
      <c r="E277" s="212">
        <v>35</v>
      </c>
      <c r="F277" s="212">
        <v>35</v>
      </c>
      <c r="G277" s="212">
        <v>20</v>
      </c>
      <c r="H277" s="212">
        <v>30</v>
      </c>
      <c r="I277" s="212">
        <v>3</v>
      </c>
      <c r="J277" s="212">
        <v>1.5799999237060547E-2</v>
      </c>
      <c r="K277" s="212">
        <v>1.4199999570846558</v>
      </c>
      <c r="L277" s="212">
        <v>7.9000000953674316</v>
      </c>
      <c r="M277" s="212">
        <v>-0.76300001144409202</v>
      </c>
      <c r="N277" s="212">
        <v>5</v>
      </c>
      <c r="O277" s="212">
        <v>1.0329999999999999</v>
      </c>
      <c r="P277" s="212">
        <v>35</v>
      </c>
      <c r="Q277" s="212">
        <v>460.06491088867102</v>
      </c>
    </row>
    <row r="278" spans="1:17">
      <c r="A278" s="222">
        <v>31</v>
      </c>
      <c r="B278" s="222" t="s">
        <v>239</v>
      </c>
      <c r="C278" s="222">
        <v>7</v>
      </c>
      <c r="D278" s="212">
        <v>20</v>
      </c>
      <c r="E278" s="212">
        <v>30</v>
      </c>
      <c r="F278" s="212">
        <v>26</v>
      </c>
      <c r="G278" s="212">
        <v>15</v>
      </c>
      <c r="H278" s="212">
        <v>32</v>
      </c>
      <c r="I278" s="212">
        <v>2</v>
      </c>
      <c r="J278" s="212">
        <v>1.5799999237060547E-2</v>
      </c>
      <c r="K278" s="212">
        <v>1.4199999570846558</v>
      </c>
      <c r="L278" s="212">
        <v>7.9000000953674316</v>
      </c>
      <c r="M278" s="212">
        <v>-0.76300001144409202</v>
      </c>
      <c r="N278" s="212">
        <v>3</v>
      </c>
      <c r="O278" s="212">
        <v>1.0329999999999999</v>
      </c>
      <c r="P278" s="212">
        <v>30</v>
      </c>
      <c r="Q278" s="212">
        <v>131.81080627441401</v>
      </c>
    </row>
    <row r="279" spans="1:17">
      <c r="A279" s="222">
        <v>31</v>
      </c>
      <c r="B279" s="222" t="s">
        <v>239</v>
      </c>
      <c r="C279" s="222">
        <v>6</v>
      </c>
      <c r="D279" s="212">
        <v>30</v>
      </c>
      <c r="E279" s="212">
        <v>30</v>
      </c>
      <c r="F279" s="212">
        <v>30</v>
      </c>
      <c r="G279" s="212">
        <v>19</v>
      </c>
      <c r="H279" s="212">
        <v>34</v>
      </c>
      <c r="I279" s="212">
        <v>2</v>
      </c>
      <c r="J279" s="212">
        <v>1.5799999237060547E-2</v>
      </c>
      <c r="K279" s="212">
        <v>1.4199999570846558</v>
      </c>
      <c r="L279" s="212">
        <v>7.9000000953674316</v>
      </c>
      <c r="M279" s="212">
        <v>-0.76300001144409202</v>
      </c>
      <c r="N279" s="212">
        <v>3</v>
      </c>
      <c r="O279" s="212">
        <v>1.0329999999999999</v>
      </c>
      <c r="P279" s="212">
        <v>25</v>
      </c>
      <c r="Q279" s="212">
        <v>37.764419555663999</v>
      </c>
    </row>
    <row r="280" spans="1:17">
      <c r="A280" s="222">
        <v>31</v>
      </c>
      <c r="B280" s="222" t="s">
        <v>239</v>
      </c>
      <c r="C280" s="222">
        <v>5</v>
      </c>
      <c r="D280" s="212">
        <v>50</v>
      </c>
      <c r="E280" s="212">
        <v>29</v>
      </c>
      <c r="F280" s="212">
        <v>30</v>
      </c>
      <c r="G280" s="212">
        <v>19</v>
      </c>
      <c r="H280" s="212">
        <v>34</v>
      </c>
      <c r="I280" s="212">
        <v>3</v>
      </c>
      <c r="J280" s="212">
        <v>1.5799999237060547E-2</v>
      </c>
      <c r="K280" s="212">
        <v>1.4199999570846558</v>
      </c>
      <c r="L280" s="212">
        <v>7.9000000953674316</v>
      </c>
      <c r="M280" s="212">
        <v>-0.76300001144409202</v>
      </c>
      <c r="N280" s="212">
        <v>5</v>
      </c>
      <c r="O280" s="212">
        <v>1.0329999999999999</v>
      </c>
      <c r="P280" s="212">
        <v>20</v>
      </c>
      <c r="Q280" s="212">
        <v>36.219879149999997</v>
      </c>
    </row>
    <row r="281" spans="1:17">
      <c r="A281" s="222">
        <v>31</v>
      </c>
      <c r="B281" s="222" t="s">
        <v>239</v>
      </c>
      <c r="C281" s="222">
        <v>4</v>
      </c>
      <c r="D281" s="212">
        <v>70</v>
      </c>
      <c r="E281" s="212">
        <v>21</v>
      </c>
      <c r="F281" s="212">
        <v>21</v>
      </c>
      <c r="G281" s="212">
        <v>16</v>
      </c>
      <c r="H281" s="212">
        <v>26</v>
      </c>
      <c r="I281" s="212">
        <v>3</v>
      </c>
      <c r="J281" s="212">
        <v>1.5799999237060547E-2</v>
      </c>
      <c r="K281" s="212">
        <v>1.4199999570846558</v>
      </c>
      <c r="L281" s="212">
        <v>7.9000000953674316</v>
      </c>
      <c r="M281" s="212">
        <v>-0.76300001144409202</v>
      </c>
      <c r="N281" s="212">
        <v>5</v>
      </c>
      <c r="O281" s="212">
        <v>1.0329999999999999</v>
      </c>
      <c r="P281" s="212">
        <v>10</v>
      </c>
      <c r="Q281" s="212">
        <v>36.219879149999997</v>
      </c>
    </row>
    <row r="282" spans="1:17">
      <c r="A282" s="222">
        <v>31</v>
      </c>
      <c r="B282" s="222" t="s">
        <v>239</v>
      </c>
      <c r="C282" s="222">
        <v>3</v>
      </c>
      <c r="D282" s="212">
        <v>90</v>
      </c>
      <c r="E282" s="212">
        <v>19</v>
      </c>
      <c r="F282" s="212">
        <v>17</v>
      </c>
      <c r="G282" s="212">
        <v>14</v>
      </c>
      <c r="H282" s="212">
        <v>22</v>
      </c>
      <c r="I282" s="212">
        <v>3</v>
      </c>
      <c r="J282" s="212">
        <v>1.5799999237060547E-2</v>
      </c>
      <c r="K282" s="212">
        <v>1.4199999570846558</v>
      </c>
      <c r="L282" s="212">
        <v>7.9000000953674316</v>
      </c>
      <c r="M282" s="212">
        <v>-0.76300001144409202</v>
      </c>
      <c r="N282" s="212">
        <v>2</v>
      </c>
      <c r="O282" s="212">
        <v>1</v>
      </c>
      <c r="P282" s="212">
        <v>10</v>
      </c>
      <c r="Q282" s="212">
        <v>36.219879149999997</v>
      </c>
    </row>
    <row r="283" spans="1:17">
      <c r="A283" s="222">
        <v>31</v>
      </c>
      <c r="B283" s="222" t="s">
        <v>239</v>
      </c>
      <c r="C283" s="222">
        <v>2</v>
      </c>
      <c r="D283" s="212">
        <v>110</v>
      </c>
      <c r="E283" s="212">
        <v>20</v>
      </c>
      <c r="F283" s="212">
        <v>18</v>
      </c>
      <c r="G283" s="212">
        <v>12</v>
      </c>
      <c r="H283" s="212">
        <v>24</v>
      </c>
      <c r="I283" s="212">
        <v>3</v>
      </c>
      <c r="J283" s="212">
        <v>1.5799999237060547E-2</v>
      </c>
      <c r="K283" s="212">
        <v>1.4199999570846558</v>
      </c>
      <c r="L283" s="212">
        <v>7.9000000953674316</v>
      </c>
      <c r="M283" s="212">
        <v>-0.76300001144409202</v>
      </c>
      <c r="N283" s="212">
        <v>3</v>
      </c>
      <c r="O283" s="212">
        <v>0.1</v>
      </c>
      <c r="P283" s="212">
        <v>10</v>
      </c>
      <c r="Q283" s="212">
        <v>36.219879149999997</v>
      </c>
    </row>
    <row r="284" spans="1:17">
      <c r="A284" s="222">
        <v>31</v>
      </c>
      <c r="B284" s="222" t="s">
        <v>239</v>
      </c>
      <c r="C284" s="222">
        <v>1</v>
      </c>
      <c r="D284" s="212">
        <v>130</v>
      </c>
      <c r="E284" s="212">
        <v>25</v>
      </c>
      <c r="F284" s="212">
        <v>21</v>
      </c>
      <c r="G284" s="212">
        <v>13</v>
      </c>
      <c r="H284" s="212">
        <v>28</v>
      </c>
      <c r="I284" s="212">
        <v>3</v>
      </c>
      <c r="J284" s="212">
        <v>1.5799999237060547E-2</v>
      </c>
      <c r="K284" s="212">
        <v>1.4199999570846558</v>
      </c>
      <c r="L284" s="212">
        <v>7.9000000953674316</v>
      </c>
      <c r="M284" s="212">
        <v>-0.76300001144409202</v>
      </c>
      <c r="N284" s="212">
        <v>3</v>
      </c>
      <c r="O284" s="212">
        <v>0.1</v>
      </c>
      <c r="P284" s="212">
        <v>10</v>
      </c>
      <c r="Q284" s="212">
        <v>36.219879149999997</v>
      </c>
    </row>
    <row r="285" spans="1:17">
      <c r="A285" s="222">
        <v>31</v>
      </c>
      <c r="B285" s="222" t="s">
        <v>239</v>
      </c>
      <c r="C285" s="222">
        <v>0</v>
      </c>
      <c r="D285" s="222">
        <v>200</v>
      </c>
      <c r="E285" s="212">
        <v>25</v>
      </c>
      <c r="F285" s="212">
        <v>21</v>
      </c>
      <c r="G285" s="212">
        <v>13</v>
      </c>
      <c r="H285" s="212">
        <v>28</v>
      </c>
      <c r="I285" s="212">
        <v>3</v>
      </c>
      <c r="J285" s="212">
        <v>1.5799999237060547E-2</v>
      </c>
      <c r="K285" s="212">
        <v>1.4199999570846558</v>
      </c>
      <c r="L285" s="212">
        <v>7.9000000953674316</v>
      </c>
      <c r="M285" s="212">
        <v>-0.76300001144409202</v>
      </c>
      <c r="N285" s="212">
        <v>3</v>
      </c>
      <c r="O285" s="212">
        <v>0.1</v>
      </c>
      <c r="P285" s="212">
        <v>10</v>
      </c>
      <c r="Q285" s="212">
        <v>36.219879149999997</v>
      </c>
    </row>
    <row r="286" spans="1:17" ht="15.75">
      <c r="A286" s="222">
        <v>32</v>
      </c>
      <c r="B286" s="222" t="s">
        <v>240</v>
      </c>
      <c r="C286" s="222">
        <v>9</v>
      </c>
      <c r="D286" s="222">
        <v>10</v>
      </c>
      <c r="E286" s="212">
        <v>11</v>
      </c>
      <c r="F286" s="212">
        <v>21</v>
      </c>
      <c r="G286" s="212">
        <v>11.9</v>
      </c>
      <c r="H286" s="212">
        <v>25</v>
      </c>
      <c r="I286" s="212">
        <v>31.44</v>
      </c>
      <c r="J286" s="212">
        <v>5.8999999999999997E-2</v>
      </c>
      <c r="K286" s="212">
        <v>1.48</v>
      </c>
      <c r="L286" s="212">
        <v>10</v>
      </c>
      <c r="M286" s="212">
        <v>0.5</v>
      </c>
      <c r="N286" s="212">
        <v>3.9</v>
      </c>
      <c r="O286" s="212">
        <v>1.0329999999999999</v>
      </c>
      <c r="P286" s="216">
        <v>25</v>
      </c>
      <c r="Q286" s="222">
        <v>460.06491088867102</v>
      </c>
    </row>
    <row r="287" spans="1:17" s="211" customFormat="1" ht="15.75">
      <c r="A287" s="222">
        <v>32</v>
      </c>
      <c r="B287" s="222" t="s">
        <v>240</v>
      </c>
      <c r="C287" s="222">
        <v>8</v>
      </c>
      <c r="D287" s="222">
        <v>30</v>
      </c>
      <c r="E287" s="212">
        <v>6.9</v>
      </c>
      <c r="F287" s="212">
        <v>21</v>
      </c>
      <c r="G287" s="212">
        <v>7.8</v>
      </c>
      <c r="H287" s="212">
        <v>23.3</v>
      </c>
      <c r="I287" s="212">
        <v>31.44</v>
      </c>
      <c r="J287" s="212">
        <v>5.8999999999999997E-2</v>
      </c>
      <c r="K287" s="212">
        <v>1.48</v>
      </c>
      <c r="L287" s="212">
        <v>10</v>
      </c>
      <c r="M287" s="212">
        <v>0.5</v>
      </c>
      <c r="N287" s="212">
        <v>3.9</v>
      </c>
      <c r="O287" s="212">
        <v>1.0329999999999999</v>
      </c>
      <c r="P287" s="216">
        <v>20</v>
      </c>
      <c r="Q287" s="222">
        <v>131.81080627441401</v>
      </c>
    </row>
    <row r="288" spans="1:17" s="211" customFormat="1" ht="15.75">
      <c r="A288" s="222">
        <v>32</v>
      </c>
      <c r="B288" s="222" t="s">
        <v>240</v>
      </c>
      <c r="C288" s="222">
        <v>7</v>
      </c>
      <c r="D288" s="222">
        <v>50</v>
      </c>
      <c r="E288" s="212">
        <v>11.6</v>
      </c>
      <c r="F288" s="212">
        <v>20.7</v>
      </c>
      <c r="G288" s="212">
        <v>11</v>
      </c>
      <c r="H288" s="212">
        <v>24</v>
      </c>
      <c r="I288" s="212">
        <v>31.44</v>
      </c>
      <c r="J288" s="212">
        <v>5.8999999999999997E-2</v>
      </c>
      <c r="K288" s="212">
        <v>1.48</v>
      </c>
      <c r="L288" s="212">
        <v>10</v>
      </c>
      <c r="M288" s="212">
        <v>0.5</v>
      </c>
      <c r="N288" s="212">
        <v>3.9</v>
      </c>
      <c r="O288" s="212">
        <v>1.0329999999999999</v>
      </c>
      <c r="P288" s="216">
        <v>10</v>
      </c>
      <c r="Q288" s="222">
        <v>37.764419555663999</v>
      </c>
    </row>
    <row r="289" spans="1:17" s="211" customFormat="1" ht="15.75">
      <c r="A289" s="222">
        <v>32</v>
      </c>
      <c r="B289" s="222" t="s">
        <v>240</v>
      </c>
      <c r="C289" s="222">
        <v>6</v>
      </c>
      <c r="D289" s="222">
        <v>70</v>
      </c>
      <c r="E289" s="212">
        <v>9.1</v>
      </c>
      <c r="F289" s="212">
        <v>16.399999999999999</v>
      </c>
      <c r="G289" s="212">
        <v>11</v>
      </c>
      <c r="H289" s="212">
        <v>20</v>
      </c>
      <c r="I289" s="212">
        <v>31.44</v>
      </c>
      <c r="J289" s="212">
        <v>5.8999999999999997E-2</v>
      </c>
      <c r="K289" s="212">
        <v>1.48</v>
      </c>
      <c r="L289" s="212">
        <v>10</v>
      </c>
      <c r="M289" s="212">
        <v>0.5</v>
      </c>
      <c r="N289" s="212">
        <v>3.9</v>
      </c>
      <c r="O289" s="212">
        <v>1</v>
      </c>
      <c r="P289" s="216">
        <v>10</v>
      </c>
      <c r="Q289" s="222">
        <v>36.219879149999997</v>
      </c>
    </row>
    <row r="290" spans="1:17" s="211" customFormat="1" ht="15.75">
      <c r="A290" s="222">
        <v>32</v>
      </c>
      <c r="B290" s="222" t="s">
        <v>240</v>
      </c>
      <c r="C290" s="222">
        <v>5</v>
      </c>
      <c r="D290" s="222">
        <v>90</v>
      </c>
      <c r="E290" s="212">
        <v>7.6</v>
      </c>
      <c r="F290" s="212">
        <v>15.9</v>
      </c>
      <c r="G290" s="212">
        <v>7</v>
      </c>
      <c r="H290" s="212">
        <v>17</v>
      </c>
      <c r="I290" s="212">
        <v>106.1</v>
      </c>
      <c r="J290" s="212">
        <v>7.4999999999999997E-2</v>
      </c>
      <c r="K290" s="212">
        <v>1.48</v>
      </c>
      <c r="L290" s="212">
        <v>6.5</v>
      </c>
      <c r="M290" s="212">
        <v>0.5</v>
      </c>
      <c r="N290" s="212">
        <v>4</v>
      </c>
      <c r="O290" s="212">
        <v>0.1</v>
      </c>
      <c r="P290" s="216">
        <v>10</v>
      </c>
      <c r="Q290" s="222">
        <v>36.219879149999997</v>
      </c>
    </row>
    <row r="291" spans="1:17" s="211" customFormat="1" ht="15.75">
      <c r="A291" s="222">
        <v>32</v>
      </c>
      <c r="B291" s="222" t="s">
        <v>240</v>
      </c>
      <c r="C291" s="222">
        <v>4</v>
      </c>
      <c r="D291" s="222">
        <v>110</v>
      </c>
      <c r="E291" s="212">
        <v>7.6</v>
      </c>
      <c r="F291" s="212">
        <v>15.9</v>
      </c>
      <c r="G291" s="212">
        <v>7</v>
      </c>
      <c r="H291" s="212">
        <v>17</v>
      </c>
      <c r="I291" s="212">
        <v>106.1</v>
      </c>
      <c r="J291" s="212">
        <v>7.4999999999999997E-2</v>
      </c>
      <c r="K291" s="212">
        <v>1.89</v>
      </c>
      <c r="L291" s="212">
        <v>6.5</v>
      </c>
      <c r="M291" s="212">
        <v>0.5</v>
      </c>
      <c r="N291" s="212">
        <v>4</v>
      </c>
      <c r="O291" s="212">
        <v>0.1</v>
      </c>
      <c r="P291" s="216">
        <v>10</v>
      </c>
      <c r="Q291" s="222">
        <v>36.219879149999997</v>
      </c>
    </row>
    <row r="292" spans="1:17" s="211" customFormat="1" ht="15.75">
      <c r="A292" s="222">
        <v>32</v>
      </c>
      <c r="B292" s="222" t="s">
        <v>240</v>
      </c>
      <c r="C292" s="222">
        <v>3</v>
      </c>
      <c r="D292" s="222">
        <v>130</v>
      </c>
      <c r="E292" s="212">
        <v>10.8</v>
      </c>
      <c r="F292" s="212">
        <v>18</v>
      </c>
      <c r="G292" s="212">
        <v>8</v>
      </c>
      <c r="H292" s="212">
        <v>18</v>
      </c>
      <c r="I292" s="212">
        <v>31.44</v>
      </c>
      <c r="J292" s="212">
        <v>5.8999999999999997E-2</v>
      </c>
      <c r="K292" s="212">
        <v>1.89</v>
      </c>
      <c r="L292" s="212">
        <v>10</v>
      </c>
      <c r="M292" s="212">
        <v>0.5</v>
      </c>
      <c r="N292" s="212">
        <v>3.9</v>
      </c>
      <c r="O292" s="212">
        <v>0.1</v>
      </c>
      <c r="P292" s="216">
        <v>10</v>
      </c>
      <c r="Q292" s="222">
        <v>36.219879149999997</v>
      </c>
    </row>
    <row r="293" spans="1:17" s="211" customFormat="1" ht="15.75">
      <c r="A293" s="222">
        <v>32</v>
      </c>
      <c r="B293" s="222" t="s">
        <v>240</v>
      </c>
      <c r="C293" s="222">
        <v>2</v>
      </c>
      <c r="D293" s="222">
        <v>150</v>
      </c>
      <c r="E293" s="212">
        <v>17.7</v>
      </c>
      <c r="F293" s="212">
        <v>19.3</v>
      </c>
      <c r="G293" s="212">
        <v>10</v>
      </c>
      <c r="H293" s="212">
        <v>19.3</v>
      </c>
      <c r="I293" s="212">
        <v>31.44</v>
      </c>
      <c r="J293" s="212">
        <v>5.8999999999999997E-2</v>
      </c>
      <c r="K293" s="212">
        <v>1.48</v>
      </c>
      <c r="L293" s="212">
        <v>10</v>
      </c>
      <c r="M293" s="212">
        <v>0.5</v>
      </c>
      <c r="N293" s="212">
        <v>3.9</v>
      </c>
      <c r="O293" s="212">
        <v>0.1</v>
      </c>
      <c r="P293" s="216">
        <v>10</v>
      </c>
      <c r="Q293" s="222">
        <v>36.219879149999997</v>
      </c>
    </row>
    <row r="294" spans="1:17" s="211" customFormat="1" ht="15.75">
      <c r="A294" s="222">
        <v>32</v>
      </c>
      <c r="B294" s="222" t="s">
        <v>240</v>
      </c>
      <c r="C294" s="222">
        <v>1</v>
      </c>
      <c r="D294" s="222">
        <v>170</v>
      </c>
      <c r="E294" s="212">
        <v>18.3</v>
      </c>
      <c r="F294" s="212">
        <v>19.3</v>
      </c>
      <c r="G294" s="212">
        <v>10</v>
      </c>
      <c r="H294" s="212">
        <v>19.3</v>
      </c>
      <c r="I294" s="212">
        <v>31.44</v>
      </c>
      <c r="J294" s="212">
        <v>5.8999999999999997E-2</v>
      </c>
      <c r="K294" s="212">
        <v>1.48</v>
      </c>
      <c r="L294" s="212">
        <v>10</v>
      </c>
      <c r="M294" s="212">
        <v>0.5</v>
      </c>
      <c r="N294" s="212">
        <v>4</v>
      </c>
      <c r="O294" s="212">
        <v>1.0329999999999999</v>
      </c>
      <c r="P294" s="216">
        <v>25</v>
      </c>
      <c r="Q294" s="222">
        <v>460.06491088867102</v>
      </c>
    </row>
    <row r="295" spans="1:17" s="211" customFormat="1" ht="15.75">
      <c r="A295" s="222">
        <v>32</v>
      </c>
      <c r="B295" s="222" t="s">
        <v>240</v>
      </c>
      <c r="C295" s="222">
        <v>0</v>
      </c>
      <c r="D295" s="222">
        <v>200</v>
      </c>
      <c r="E295" s="212">
        <v>18.3</v>
      </c>
      <c r="F295" s="212">
        <v>19.3</v>
      </c>
      <c r="G295" s="212">
        <v>10</v>
      </c>
      <c r="H295" s="212">
        <v>19.3</v>
      </c>
      <c r="I295" s="212">
        <v>31.44</v>
      </c>
      <c r="J295" s="212">
        <v>5.8999999999999997E-2</v>
      </c>
      <c r="K295" s="212">
        <v>1.48</v>
      </c>
      <c r="L295" s="212">
        <v>10</v>
      </c>
      <c r="M295" s="212">
        <v>0.5</v>
      </c>
      <c r="N295" s="212">
        <v>4</v>
      </c>
      <c r="O295" s="212">
        <v>1.0329999999999999</v>
      </c>
      <c r="P295" s="216">
        <v>25</v>
      </c>
      <c r="Q295" s="222">
        <v>460.06491088867102</v>
      </c>
    </row>
    <row r="296" spans="1:17" s="211" customFormat="1" ht="15.75">
      <c r="A296" s="222">
        <v>33</v>
      </c>
      <c r="B296" s="222" t="s">
        <v>241</v>
      </c>
      <c r="C296" s="222">
        <v>9</v>
      </c>
      <c r="D296" s="222">
        <v>10</v>
      </c>
      <c r="E296" s="212">
        <v>9.8000000000000007</v>
      </c>
      <c r="F296" s="212">
        <v>19.8</v>
      </c>
      <c r="G296" s="212">
        <v>8.5</v>
      </c>
      <c r="H296" s="212">
        <v>22</v>
      </c>
      <c r="I296" s="212">
        <v>31.44</v>
      </c>
      <c r="J296" s="212">
        <v>5.8999999999999997E-2</v>
      </c>
      <c r="K296" s="212">
        <v>1.48</v>
      </c>
      <c r="L296" s="212">
        <v>10</v>
      </c>
      <c r="M296" s="212">
        <v>0.5</v>
      </c>
      <c r="N296" s="212">
        <v>3.9</v>
      </c>
      <c r="O296" s="212">
        <v>1.0329999999999999</v>
      </c>
      <c r="P296" s="216">
        <v>20</v>
      </c>
      <c r="Q296" s="222">
        <v>131.81080627441401</v>
      </c>
    </row>
    <row r="297" spans="1:17" s="211" customFormat="1" ht="15.75">
      <c r="A297" s="222">
        <v>33</v>
      </c>
      <c r="B297" s="222" t="s">
        <v>241</v>
      </c>
      <c r="C297" s="222">
        <v>8</v>
      </c>
      <c r="D297" s="222">
        <v>30</v>
      </c>
      <c r="E297" s="212">
        <v>9.8000000000000007</v>
      </c>
      <c r="F297" s="212">
        <v>19.8</v>
      </c>
      <c r="G297" s="212">
        <v>8.5</v>
      </c>
      <c r="H297" s="212">
        <v>22</v>
      </c>
      <c r="I297" s="212">
        <v>31.44</v>
      </c>
      <c r="J297" s="212">
        <v>5.8999999999999997E-2</v>
      </c>
      <c r="K297" s="212">
        <v>1.48</v>
      </c>
      <c r="L297" s="212">
        <v>10</v>
      </c>
      <c r="M297" s="212">
        <v>0.5</v>
      </c>
      <c r="N297" s="212">
        <v>3.9</v>
      </c>
      <c r="O297" s="212">
        <v>1.0329999999999999</v>
      </c>
      <c r="P297" s="216">
        <v>10</v>
      </c>
      <c r="Q297" s="222">
        <v>37.764419555663999</v>
      </c>
    </row>
    <row r="298" spans="1:17" s="211" customFormat="1" ht="15.75">
      <c r="A298" s="222">
        <v>33</v>
      </c>
      <c r="B298" s="222" t="s">
        <v>241</v>
      </c>
      <c r="C298" s="222">
        <v>7</v>
      </c>
      <c r="D298" s="222">
        <v>50</v>
      </c>
      <c r="E298" s="212">
        <v>11.6</v>
      </c>
      <c r="F298" s="212">
        <v>18.2</v>
      </c>
      <c r="G298" s="212">
        <v>10.199999999999999</v>
      </c>
      <c r="H298" s="212">
        <v>21</v>
      </c>
      <c r="I298" s="212">
        <v>106.1</v>
      </c>
      <c r="J298" s="212">
        <v>7.4999999999999997E-2</v>
      </c>
      <c r="K298" s="212">
        <v>1.89</v>
      </c>
      <c r="L298" s="212">
        <v>6.5</v>
      </c>
      <c r="M298" s="212">
        <v>0.5</v>
      </c>
      <c r="N298" s="212">
        <v>4</v>
      </c>
      <c r="O298" s="212">
        <v>1</v>
      </c>
      <c r="P298" s="216">
        <v>10</v>
      </c>
      <c r="Q298" s="222">
        <v>36.219879149999997</v>
      </c>
    </row>
    <row r="299" spans="1:17" s="211" customFormat="1" ht="15.75">
      <c r="A299" s="222">
        <v>33</v>
      </c>
      <c r="B299" s="222" t="s">
        <v>241</v>
      </c>
      <c r="C299" s="222">
        <v>6</v>
      </c>
      <c r="D299" s="222">
        <v>70</v>
      </c>
      <c r="E299" s="212">
        <v>10.6</v>
      </c>
      <c r="F299" s="212">
        <v>16.399999999999999</v>
      </c>
      <c r="G299" s="212">
        <v>10.199999999999999</v>
      </c>
      <c r="H299" s="212">
        <v>19</v>
      </c>
      <c r="I299" s="212">
        <v>106.1</v>
      </c>
      <c r="J299" s="212">
        <v>7.4999999999999997E-2</v>
      </c>
      <c r="K299" s="212">
        <v>1.89</v>
      </c>
      <c r="L299" s="212">
        <v>6.5</v>
      </c>
      <c r="M299" s="212">
        <v>0.5</v>
      </c>
      <c r="N299" s="212">
        <v>4</v>
      </c>
      <c r="O299" s="212">
        <v>0.1</v>
      </c>
      <c r="P299" s="216">
        <v>10</v>
      </c>
      <c r="Q299" s="222">
        <v>36.219879149999997</v>
      </c>
    </row>
    <row r="300" spans="1:17" s="211" customFormat="1" ht="15.75">
      <c r="A300" s="222">
        <v>33</v>
      </c>
      <c r="B300" s="222" t="s">
        <v>241</v>
      </c>
      <c r="C300" s="222">
        <v>5</v>
      </c>
      <c r="D300" s="222">
        <v>90</v>
      </c>
      <c r="E300" s="212">
        <v>10.9</v>
      </c>
      <c r="F300" s="212">
        <v>18</v>
      </c>
      <c r="G300" s="212">
        <v>7</v>
      </c>
      <c r="H300" s="212">
        <v>20</v>
      </c>
      <c r="I300" s="212">
        <v>106.1</v>
      </c>
      <c r="J300" s="212">
        <v>7.4999999999999997E-2</v>
      </c>
      <c r="K300" s="212">
        <v>1.89</v>
      </c>
      <c r="L300" s="212">
        <v>6.5</v>
      </c>
      <c r="M300" s="212">
        <v>0.5</v>
      </c>
      <c r="N300" s="212">
        <v>4</v>
      </c>
      <c r="O300" s="212">
        <v>0.1</v>
      </c>
      <c r="P300" s="216">
        <v>10</v>
      </c>
      <c r="Q300" s="222">
        <v>36.219879149999997</v>
      </c>
    </row>
    <row r="301" spans="1:17" s="211" customFormat="1" ht="15.75">
      <c r="A301" s="222">
        <v>33</v>
      </c>
      <c r="B301" s="222" t="s">
        <v>241</v>
      </c>
      <c r="C301" s="222">
        <v>4</v>
      </c>
      <c r="D301" s="222">
        <v>110</v>
      </c>
      <c r="E301" s="212">
        <v>10.3</v>
      </c>
      <c r="F301" s="212">
        <v>19.600000000000001</v>
      </c>
      <c r="G301" s="212">
        <v>8</v>
      </c>
      <c r="H301" s="212">
        <v>22</v>
      </c>
      <c r="I301" s="212">
        <v>106.1</v>
      </c>
      <c r="J301" s="212">
        <v>7.4999999999999997E-2</v>
      </c>
      <c r="K301" s="212">
        <v>1.89</v>
      </c>
      <c r="L301" s="212">
        <v>6.5</v>
      </c>
      <c r="M301" s="212">
        <v>0.5</v>
      </c>
      <c r="N301" s="212">
        <v>4</v>
      </c>
      <c r="O301" s="212">
        <v>0.1</v>
      </c>
      <c r="P301" s="216">
        <v>10</v>
      </c>
      <c r="Q301" s="222">
        <v>36.219879149999997</v>
      </c>
    </row>
    <row r="302" spans="1:17" s="211" customFormat="1" ht="15.75">
      <c r="A302" s="222">
        <v>33</v>
      </c>
      <c r="B302" s="222" t="s">
        <v>241</v>
      </c>
      <c r="C302" s="222">
        <v>3</v>
      </c>
      <c r="D302" s="222">
        <v>130</v>
      </c>
      <c r="E302" s="212">
        <v>10.1</v>
      </c>
      <c r="F302" s="212">
        <v>18.8</v>
      </c>
      <c r="G302" s="212">
        <v>9.5</v>
      </c>
      <c r="H302" s="212">
        <v>20.5</v>
      </c>
      <c r="I302" s="212">
        <v>31.44</v>
      </c>
      <c r="J302" s="212">
        <v>5.8999999999999997E-2</v>
      </c>
      <c r="K302" s="212">
        <v>1.48</v>
      </c>
      <c r="L302" s="212">
        <v>10</v>
      </c>
      <c r="M302" s="212">
        <v>0.5</v>
      </c>
      <c r="N302" s="212">
        <v>3.9</v>
      </c>
      <c r="O302" s="212">
        <v>0.1</v>
      </c>
      <c r="P302" s="216">
        <v>10</v>
      </c>
      <c r="Q302" s="222">
        <v>36.219879149999997</v>
      </c>
    </row>
    <row r="303" spans="1:17" s="211" customFormat="1" ht="15.75">
      <c r="A303" s="222">
        <v>33</v>
      </c>
      <c r="B303" s="222" t="s">
        <v>241</v>
      </c>
      <c r="C303" s="222">
        <v>2</v>
      </c>
      <c r="D303" s="222">
        <v>150</v>
      </c>
      <c r="E303" s="212">
        <v>10.7</v>
      </c>
      <c r="F303" s="212">
        <v>19</v>
      </c>
      <c r="G303" s="212">
        <v>10</v>
      </c>
      <c r="H303" s="212">
        <v>20.5</v>
      </c>
      <c r="I303" s="212">
        <v>31.44</v>
      </c>
      <c r="J303" s="212">
        <v>5.8999999999999997E-2</v>
      </c>
      <c r="K303" s="212">
        <v>1.48</v>
      </c>
      <c r="L303" s="212">
        <v>10</v>
      </c>
      <c r="M303" s="212">
        <v>0.5</v>
      </c>
      <c r="N303" s="212">
        <v>3.9</v>
      </c>
      <c r="O303" s="212">
        <v>1.0329999999999999</v>
      </c>
      <c r="P303" s="216">
        <v>25</v>
      </c>
      <c r="Q303" s="222">
        <v>460.06491088867102</v>
      </c>
    </row>
    <row r="304" spans="1:17" s="211" customFormat="1" ht="15.75">
      <c r="A304" s="222">
        <v>33</v>
      </c>
      <c r="B304" s="222" t="s">
        <v>241</v>
      </c>
      <c r="C304" s="222">
        <v>1</v>
      </c>
      <c r="D304" s="222">
        <v>170</v>
      </c>
      <c r="E304" s="212">
        <v>12.6</v>
      </c>
      <c r="F304" s="212">
        <v>17.5</v>
      </c>
      <c r="G304" s="212">
        <v>10.5</v>
      </c>
      <c r="H304" s="212">
        <v>20</v>
      </c>
      <c r="I304" s="212">
        <v>106.1</v>
      </c>
      <c r="J304" s="212">
        <v>7.4999999999999997E-2</v>
      </c>
      <c r="K304" s="212">
        <v>1.89</v>
      </c>
      <c r="L304" s="212">
        <v>6.5</v>
      </c>
      <c r="M304" s="212">
        <v>0.5</v>
      </c>
      <c r="N304" s="212">
        <v>4</v>
      </c>
      <c r="O304" s="212">
        <v>1.0329999999999999</v>
      </c>
      <c r="P304" s="216">
        <v>20</v>
      </c>
      <c r="Q304" s="222">
        <v>131.81080627441401</v>
      </c>
    </row>
    <row r="305" spans="1:17" s="211" customFormat="1" ht="15.75">
      <c r="A305" s="222">
        <v>33</v>
      </c>
      <c r="B305" s="222" t="s">
        <v>241</v>
      </c>
      <c r="C305" s="222">
        <v>0</v>
      </c>
      <c r="D305" s="222">
        <v>200</v>
      </c>
      <c r="E305" s="212">
        <v>12.6</v>
      </c>
      <c r="F305" s="212">
        <v>17.5</v>
      </c>
      <c r="G305" s="212">
        <v>10.5</v>
      </c>
      <c r="H305" s="212">
        <v>20</v>
      </c>
      <c r="I305" s="212">
        <v>106.1</v>
      </c>
      <c r="J305" s="212">
        <v>7.4999999999999997E-2</v>
      </c>
      <c r="K305" s="212">
        <v>1.89</v>
      </c>
      <c r="L305" s="212">
        <v>6.5</v>
      </c>
      <c r="M305" s="212">
        <v>0.5</v>
      </c>
      <c r="N305" s="212">
        <v>4</v>
      </c>
      <c r="O305" s="212">
        <v>1.0329999999999999</v>
      </c>
      <c r="P305" s="216">
        <v>20</v>
      </c>
      <c r="Q305" s="222">
        <v>131.81080627441401</v>
      </c>
    </row>
    <row r="306" spans="1:17" s="211" customFormat="1" ht="15.75">
      <c r="A306" s="222">
        <v>34</v>
      </c>
      <c r="B306" s="222" t="s">
        <v>242</v>
      </c>
      <c r="C306" s="222">
        <v>9</v>
      </c>
      <c r="D306" s="222">
        <v>10</v>
      </c>
      <c r="E306" s="212">
        <v>11.1</v>
      </c>
      <c r="F306" s="212">
        <v>20</v>
      </c>
      <c r="G306" s="212">
        <v>8</v>
      </c>
      <c r="H306" s="212">
        <v>23.3</v>
      </c>
      <c r="I306" s="212">
        <v>31.44</v>
      </c>
      <c r="J306" s="212">
        <v>5.8999999999999997E-2</v>
      </c>
      <c r="K306" s="212">
        <v>1.48</v>
      </c>
      <c r="L306" s="212">
        <v>10</v>
      </c>
      <c r="M306" s="212">
        <v>0.5</v>
      </c>
      <c r="N306" s="212">
        <v>3.9</v>
      </c>
      <c r="O306" s="212">
        <v>1.0329999999999999</v>
      </c>
      <c r="P306" s="216">
        <v>10</v>
      </c>
      <c r="Q306" s="222">
        <v>37.764419555663999</v>
      </c>
    </row>
    <row r="307" spans="1:17" s="211" customFormat="1" ht="15.75">
      <c r="A307" s="222">
        <v>34</v>
      </c>
      <c r="B307" s="222" t="s">
        <v>242</v>
      </c>
      <c r="C307" s="222">
        <v>8</v>
      </c>
      <c r="D307" s="222">
        <v>30</v>
      </c>
      <c r="E307" s="212">
        <v>11.1</v>
      </c>
      <c r="F307" s="212">
        <v>22.2</v>
      </c>
      <c r="G307" s="212">
        <v>8.9</v>
      </c>
      <c r="H307" s="212">
        <v>24</v>
      </c>
      <c r="I307" s="212">
        <v>31.44</v>
      </c>
      <c r="J307" s="212">
        <v>5.8999999999999997E-2</v>
      </c>
      <c r="K307" s="212">
        <v>1.48</v>
      </c>
      <c r="L307" s="212">
        <v>10</v>
      </c>
      <c r="M307" s="212">
        <v>0.5</v>
      </c>
      <c r="N307" s="212">
        <v>3.9</v>
      </c>
      <c r="O307" s="212">
        <v>1</v>
      </c>
      <c r="P307" s="216">
        <v>10</v>
      </c>
      <c r="Q307" s="222">
        <v>36.219879149999997</v>
      </c>
    </row>
    <row r="308" spans="1:17" s="211" customFormat="1" ht="15.75">
      <c r="A308" s="222">
        <v>34</v>
      </c>
      <c r="B308" s="222" t="s">
        <v>242</v>
      </c>
      <c r="C308" s="222">
        <v>7</v>
      </c>
      <c r="D308" s="222">
        <v>50</v>
      </c>
      <c r="E308" s="212">
        <v>9</v>
      </c>
      <c r="F308" s="212">
        <v>18.39</v>
      </c>
      <c r="G308" s="212">
        <v>10.039865715484652</v>
      </c>
      <c r="H308" s="212">
        <v>23.3</v>
      </c>
      <c r="I308" s="212">
        <v>106.1</v>
      </c>
      <c r="J308" s="212">
        <v>7.4999999999999997E-2</v>
      </c>
      <c r="K308" s="212">
        <v>1.89</v>
      </c>
      <c r="L308" s="212">
        <v>6.5</v>
      </c>
      <c r="M308" s="212">
        <v>0.5</v>
      </c>
      <c r="N308" s="212">
        <v>4</v>
      </c>
      <c r="O308" s="212">
        <v>0.1</v>
      </c>
      <c r="P308" s="216">
        <v>10</v>
      </c>
      <c r="Q308" s="222">
        <v>36.219879149999997</v>
      </c>
    </row>
    <row r="309" spans="1:17" s="211" customFormat="1" ht="15.75">
      <c r="A309" s="222">
        <v>34</v>
      </c>
      <c r="B309" s="222" t="s">
        <v>242</v>
      </c>
      <c r="C309" s="222">
        <v>6</v>
      </c>
      <c r="D309" s="222">
        <v>70</v>
      </c>
      <c r="E309" s="212">
        <v>8</v>
      </c>
      <c r="F309" s="212">
        <v>15</v>
      </c>
      <c r="G309" s="212">
        <v>9.477272727272732</v>
      </c>
      <c r="H309" s="212">
        <v>18.5</v>
      </c>
      <c r="I309" s="212">
        <v>106.1</v>
      </c>
      <c r="J309" s="212">
        <v>7.4999999999999997E-2</v>
      </c>
      <c r="K309" s="212">
        <v>1.89</v>
      </c>
      <c r="L309" s="212">
        <v>6.5</v>
      </c>
      <c r="M309" s="212">
        <v>0.5</v>
      </c>
      <c r="N309" s="212">
        <v>4</v>
      </c>
      <c r="O309" s="212">
        <v>0.1</v>
      </c>
      <c r="P309" s="216">
        <v>10</v>
      </c>
      <c r="Q309" s="222">
        <v>36.219879149999997</v>
      </c>
    </row>
    <row r="310" spans="1:17" s="211" customFormat="1" ht="15.75">
      <c r="A310" s="222">
        <v>34</v>
      </c>
      <c r="B310" s="222" t="s">
        <v>242</v>
      </c>
      <c r="C310" s="222">
        <v>5</v>
      </c>
      <c r="D310" s="222">
        <v>90</v>
      </c>
      <c r="E310" s="212">
        <v>9</v>
      </c>
      <c r="F310" s="212">
        <v>15.5</v>
      </c>
      <c r="G310" s="212">
        <v>8</v>
      </c>
      <c r="H310" s="212">
        <v>19</v>
      </c>
      <c r="I310" s="212">
        <v>106.1</v>
      </c>
      <c r="J310" s="212">
        <v>7.4999999999999997E-2</v>
      </c>
      <c r="K310" s="212">
        <v>1.89</v>
      </c>
      <c r="L310" s="212">
        <v>6.5</v>
      </c>
      <c r="M310" s="212">
        <v>0.5</v>
      </c>
      <c r="N310" s="212">
        <v>4</v>
      </c>
      <c r="O310" s="212">
        <v>0.1</v>
      </c>
      <c r="P310" s="216">
        <v>10</v>
      </c>
      <c r="Q310" s="222">
        <v>36.219879149999997</v>
      </c>
    </row>
    <row r="311" spans="1:17" s="211" customFormat="1" ht="15.75">
      <c r="A311" s="222">
        <v>34</v>
      </c>
      <c r="B311" s="222" t="s">
        <v>242</v>
      </c>
      <c r="C311" s="222">
        <v>4</v>
      </c>
      <c r="D311" s="222">
        <v>110</v>
      </c>
      <c r="E311" s="212">
        <v>10.3</v>
      </c>
      <c r="F311" s="212">
        <v>18</v>
      </c>
      <c r="G311" s="212">
        <v>11.684981684981699</v>
      </c>
      <c r="H311" s="212">
        <v>20.399999999999999</v>
      </c>
      <c r="I311" s="212">
        <v>106.1</v>
      </c>
      <c r="J311" s="212">
        <v>7.4999999999999997E-2</v>
      </c>
      <c r="K311" s="212">
        <v>1.89</v>
      </c>
      <c r="L311" s="212">
        <v>6.5</v>
      </c>
      <c r="M311" s="212">
        <v>0.5</v>
      </c>
      <c r="N311" s="212">
        <v>4</v>
      </c>
      <c r="O311" s="212">
        <v>0.1</v>
      </c>
      <c r="P311" s="216">
        <v>10</v>
      </c>
      <c r="Q311" s="222">
        <v>36.219879149999997</v>
      </c>
    </row>
    <row r="312" spans="1:17" s="211" customFormat="1" ht="15.75">
      <c r="A312" s="222">
        <v>34</v>
      </c>
      <c r="B312" s="222" t="s">
        <v>242</v>
      </c>
      <c r="C312" s="222">
        <v>3</v>
      </c>
      <c r="D312" s="222">
        <v>130</v>
      </c>
      <c r="E312" s="212">
        <v>13.8</v>
      </c>
      <c r="F312" s="212">
        <v>24</v>
      </c>
      <c r="G312" s="212">
        <v>15.814479638009038</v>
      </c>
      <c r="H312" s="212">
        <v>25</v>
      </c>
      <c r="I312" s="212">
        <v>31.44</v>
      </c>
      <c r="J312" s="212">
        <v>5.8999999999999997E-2</v>
      </c>
      <c r="K312" s="212">
        <v>1.48</v>
      </c>
      <c r="L312" s="212">
        <v>10</v>
      </c>
      <c r="M312" s="212">
        <v>0.5</v>
      </c>
      <c r="N312" s="212">
        <v>3.9</v>
      </c>
      <c r="O312" s="212">
        <v>1.0329999999999999</v>
      </c>
      <c r="P312" s="216">
        <v>25</v>
      </c>
      <c r="Q312" s="222">
        <v>460.06491088867102</v>
      </c>
    </row>
    <row r="313" spans="1:17" s="211" customFormat="1" ht="15.75">
      <c r="A313" s="222">
        <v>34</v>
      </c>
      <c r="B313" s="222" t="s">
        <v>242</v>
      </c>
      <c r="C313" s="222">
        <v>2</v>
      </c>
      <c r="D313" s="222">
        <v>150</v>
      </c>
      <c r="E313" s="212">
        <v>19</v>
      </c>
      <c r="F313" s="212">
        <v>24</v>
      </c>
      <c r="G313" s="212">
        <v>17</v>
      </c>
      <c r="H313" s="212">
        <v>25</v>
      </c>
      <c r="I313" s="212">
        <v>31.44</v>
      </c>
      <c r="J313" s="212">
        <v>5.8999999999999997E-2</v>
      </c>
      <c r="K313" s="212">
        <v>1.48</v>
      </c>
      <c r="L313" s="212">
        <v>10</v>
      </c>
      <c r="M313" s="212">
        <v>0.5</v>
      </c>
      <c r="N313" s="212">
        <v>3.9</v>
      </c>
      <c r="O313" s="212">
        <v>1.0329999999999999</v>
      </c>
      <c r="P313" s="216">
        <v>20</v>
      </c>
      <c r="Q313" s="222">
        <v>131.81080627441401</v>
      </c>
    </row>
    <row r="314" spans="1:17" s="211" customFormat="1" ht="15.75">
      <c r="A314" s="222">
        <v>34</v>
      </c>
      <c r="B314" s="222" t="s">
        <v>242</v>
      </c>
      <c r="C314" s="222">
        <v>1</v>
      </c>
      <c r="D314" s="222">
        <v>170</v>
      </c>
      <c r="E314" s="212">
        <v>19</v>
      </c>
      <c r="F314" s="212">
        <v>21.5</v>
      </c>
      <c r="G314" s="212">
        <v>15</v>
      </c>
      <c r="H314" s="212">
        <v>24</v>
      </c>
      <c r="I314" s="212">
        <v>31.44</v>
      </c>
      <c r="J314" s="212">
        <v>5.8999999999999997E-2</v>
      </c>
      <c r="K314" s="212">
        <v>1.48</v>
      </c>
      <c r="L314" s="212">
        <v>10</v>
      </c>
      <c r="M314" s="212">
        <v>0.5</v>
      </c>
      <c r="N314" s="212">
        <v>3.9</v>
      </c>
      <c r="O314" s="212">
        <v>1.0329999999999999</v>
      </c>
      <c r="P314" s="216">
        <v>10</v>
      </c>
      <c r="Q314" s="222">
        <v>37.764419555663999</v>
      </c>
    </row>
    <row r="315" spans="1:17" s="211" customFormat="1" ht="15.75">
      <c r="A315" s="222">
        <v>34</v>
      </c>
      <c r="B315" s="222" t="s">
        <v>242</v>
      </c>
      <c r="C315" s="222">
        <v>0</v>
      </c>
      <c r="D315" s="222">
        <v>200</v>
      </c>
      <c r="E315" s="212">
        <v>19</v>
      </c>
      <c r="F315" s="212">
        <v>21.5</v>
      </c>
      <c r="G315" s="212">
        <v>15</v>
      </c>
      <c r="H315" s="212">
        <v>24</v>
      </c>
      <c r="I315" s="212">
        <v>31.44</v>
      </c>
      <c r="J315" s="212">
        <v>5.8999999999999997E-2</v>
      </c>
      <c r="K315" s="212">
        <v>1.48</v>
      </c>
      <c r="L315" s="212">
        <v>10</v>
      </c>
      <c r="M315" s="212">
        <v>0.5</v>
      </c>
      <c r="N315" s="212">
        <v>3.9</v>
      </c>
      <c r="O315" s="212">
        <v>1.0329999999999999</v>
      </c>
      <c r="P315" s="216">
        <v>10</v>
      </c>
      <c r="Q315" s="222">
        <v>37.764419555663999</v>
      </c>
    </row>
    <row r="316" spans="1:17" s="211" customFormat="1" ht="15.75">
      <c r="A316" s="222">
        <v>35</v>
      </c>
      <c r="B316" s="222" t="s">
        <v>243</v>
      </c>
      <c r="C316" s="222">
        <v>9</v>
      </c>
      <c r="D316" s="222">
        <v>10</v>
      </c>
      <c r="E316" s="212">
        <v>11.8</v>
      </c>
      <c r="F316" s="212">
        <v>24.66</v>
      </c>
      <c r="G316" s="212">
        <v>8.9</v>
      </c>
      <c r="H316" s="212">
        <v>25</v>
      </c>
      <c r="I316" s="212">
        <v>31.44</v>
      </c>
      <c r="J316" s="212">
        <v>5.8999999999999997E-2</v>
      </c>
      <c r="K316" s="212">
        <v>1.48</v>
      </c>
      <c r="L316" s="212">
        <v>10</v>
      </c>
      <c r="M316" s="212">
        <v>0.5</v>
      </c>
      <c r="N316" s="212">
        <v>3.9</v>
      </c>
      <c r="O316" s="212">
        <v>1</v>
      </c>
      <c r="P316" s="216">
        <v>10</v>
      </c>
      <c r="Q316" s="222">
        <v>36.219879149999997</v>
      </c>
    </row>
    <row r="317" spans="1:17" s="211" customFormat="1" ht="15.75">
      <c r="A317" s="222">
        <v>35</v>
      </c>
      <c r="B317" s="222" t="s">
        <v>243</v>
      </c>
      <c r="C317" s="222">
        <v>8</v>
      </c>
      <c r="D317" s="222">
        <v>30</v>
      </c>
      <c r="E317" s="212">
        <v>11.8</v>
      </c>
      <c r="F317" s="212">
        <v>24.66</v>
      </c>
      <c r="G317" s="212">
        <v>8.9</v>
      </c>
      <c r="H317" s="212">
        <v>25</v>
      </c>
      <c r="I317" s="212">
        <v>31.44</v>
      </c>
      <c r="J317" s="212">
        <v>5.8999999999999997E-2</v>
      </c>
      <c r="K317" s="212">
        <v>1.48</v>
      </c>
      <c r="L317" s="212">
        <v>10</v>
      </c>
      <c r="M317" s="212">
        <v>0.5</v>
      </c>
      <c r="N317" s="212">
        <v>3.9</v>
      </c>
      <c r="O317" s="212">
        <v>0.1</v>
      </c>
      <c r="P317" s="216">
        <v>10</v>
      </c>
      <c r="Q317" s="222">
        <v>36.219879149999997</v>
      </c>
    </row>
    <row r="318" spans="1:17" s="211" customFormat="1" ht="15.75">
      <c r="A318" s="222">
        <v>35</v>
      </c>
      <c r="B318" s="222" t="s">
        <v>243</v>
      </c>
      <c r="C318" s="222">
        <v>7</v>
      </c>
      <c r="D318" s="222">
        <v>50</v>
      </c>
      <c r="E318" s="212">
        <v>12.9</v>
      </c>
      <c r="F318" s="212">
        <v>23.7</v>
      </c>
      <c r="G318" s="212">
        <v>13.57</v>
      </c>
      <c r="H318" s="212">
        <v>23</v>
      </c>
      <c r="I318" s="212">
        <v>31.44</v>
      </c>
      <c r="J318" s="212">
        <v>5.8999999999999997E-2</v>
      </c>
      <c r="K318" s="212">
        <v>1.48</v>
      </c>
      <c r="L318" s="212">
        <v>10</v>
      </c>
      <c r="M318" s="212">
        <v>0.5</v>
      </c>
      <c r="N318" s="212">
        <v>3.9</v>
      </c>
      <c r="O318" s="212">
        <v>0.1</v>
      </c>
      <c r="P318" s="216">
        <v>10</v>
      </c>
      <c r="Q318" s="222">
        <v>36.219879149999997</v>
      </c>
    </row>
    <row r="319" spans="1:17" s="211" customFormat="1" ht="15.75">
      <c r="A319" s="222">
        <v>35</v>
      </c>
      <c r="B319" s="222" t="s">
        <v>243</v>
      </c>
      <c r="C319" s="222">
        <v>6</v>
      </c>
      <c r="D319" s="222">
        <v>70</v>
      </c>
      <c r="E319" s="212">
        <v>17.7</v>
      </c>
      <c r="F319" s="212">
        <v>27</v>
      </c>
      <c r="G319" s="212">
        <v>13.57</v>
      </c>
      <c r="H319" s="212">
        <v>29</v>
      </c>
      <c r="I319" s="212">
        <v>6.24</v>
      </c>
      <c r="J319" s="212">
        <v>1.9E-2</v>
      </c>
      <c r="K319" s="212">
        <v>1.31</v>
      </c>
      <c r="L319" s="212">
        <v>9.5</v>
      </c>
      <c r="M319" s="212">
        <v>0.5</v>
      </c>
      <c r="N319" s="212">
        <v>4.0999999999999996</v>
      </c>
      <c r="O319" s="212">
        <v>0.1</v>
      </c>
      <c r="P319" s="216">
        <v>10</v>
      </c>
      <c r="Q319" s="222">
        <v>36.219879149999997</v>
      </c>
    </row>
    <row r="320" spans="1:17" s="211" customFormat="1" ht="15.75">
      <c r="A320" s="222">
        <v>35</v>
      </c>
      <c r="B320" s="222" t="s">
        <v>243</v>
      </c>
      <c r="C320" s="222">
        <v>5</v>
      </c>
      <c r="D320" s="222">
        <v>90</v>
      </c>
      <c r="E320" s="212">
        <v>19.600000000000001</v>
      </c>
      <c r="F320" s="212">
        <v>30</v>
      </c>
      <c r="G320" s="212">
        <v>19</v>
      </c>
      <c r="H320" s="212">
        <v>32.5</v>
      </c>
      <c r="I320" s="212">
        <v>6.24</v>
      </c>
      <c r="J320" s="212">
        <v>1.9E-2</v>
      </c>
      <c r="K320" s="212">
        <v>1.31</v>
      </c>
      <c r="L320" s="212">
        <v>9.5</v>
      </c>
      <c r="M320" s="212">
        <v>0.5</v>
      </c>
      <c r="N320" s="212">
        <v>4.0999999999999996</v>
      </c>
      <c r="O320" s="212">
        <v>0.1</v>
      </c>
      <c r="P320" s="216">
        <v>10</v>
      </c>
      <c r="Q320" s="222">
        <v>36.219879149999997</v>
      </c>
    </row>
    <row r="321" spans="1:20" s="211" customFormat="1" ht="15.75">
      <c r="A321" s="222">
        <v>35</v>
      </c>
      <c r="B321" s="222" t="s">
        <v>243</v>
      </c>
      <c r="C321" s="222">
        <v>4</v>
      </c>
      <c r="D321" s="222">
        <v>110</v>
      </c>
      <c r="E321" s="212">
        <v>18.600000000000001</v>
      </c>
      <c r="F321" s="212">
        <v>33.119999999999997</v>
      </c>
      <c r="G321" s="212">
        <v>20</v>
      </c>
      <c r="H321" s="212">
        <v>29</v>
      </c>
      <c r="I321" s="212">
        <v>3.8</v>
      </c>
      <c r="J321" s="212">
        <v>8.0000000000000002E-3</v>
      </c>
      <c r="K321" s="212">
        <v>1.0900000000000001</v>
      </c>
      <c r="L321" s="212">
        <v>6.8</v>
      </c>
      <c r="M321" s="212">
        <v>0.5</v>
      </c>
      <c r="N321" s="212">
        <v>3.8</v>
      </c>
      <c r="O321" s="212">
        <v>1.0329999999999999</v>
      </c>
      <c r="P321" s="216">
        <v>25</v>
      </c>
      <c r="Q321" s="222">
        <v>460.06491088867102</v>
      </c>
    </row>
    <row r="322" spans="1:20" s="211" customFormat="1" ht="15.75">
      <c r="A322" s="222">
        <v>35</v>
      </c>
      <c r="B322" s="222" t="s">
        <v>243</v>
      </c>
      <c r="C322" s="222">
        <v>3</v>
      </c>
      <c r="D322" s="222">
        <v>130</v>
      </c>
      <c r="E322" s="212">
        <v>17.899999999999999</v>
      </c>
      <c r="F322" s="212">
        <v>25.75</v>
      </c>
      <c r="G322" s="212">
        <v>19.29</v>
      </c>
      <c r="H322" s="212">
        <v>25.5</v>
      </c>
      <c r="I322" s="212">
        <v>3.8</v>
      </c>
      <c r="J322" s="212">
        <v>8.0000000000000002E-3</v>
      </c>
      <c r="K322" s="212">
        <v>1.0900000000000001</v>
      </c>
      <c r="L322" s="212">
        <v>6.8</v>
      </c>
      <c r="M322" s="212">
        <v>0.5</v>
      </c>
      <c r="N322" s="212">
        <v>3.8</v>
      </c>
      <c r="O322" s="212">
        <v>1.0329999999999999</v>
      </c>
      <c r="P322" s="216">
        <v>20</v>
      </c>
      <c r="Q322" s="222">
        <v>131.81080627441401</v>
      </c>
    </row>
    <row r="323" spans="1:20" s="211" customFormat="1" ht="15.75">
      <c r="A323" s="222">
        <v>35</v>
      </c>
      <c r="B323" s="222" t="s">
        <v>243</v>
      </c>
      <c r="C323" s="222">
        <v>2</v>
      </c>
      <c r="D323" s="222">
        <v>150</v>
      </c>
      <c r="E323" s="212">
        <v>21</v>
      </c>
      <c r="F323" s="212">
        <v>25.75</v>
      </c>
      <c r="G323" s="212">
        <v>19.29</v>
      </c>
      <c r="H323" s="212">
        <v>24</v>
      </c>
      <c r="I323" s="212">
        <v>3.8</v>
      </c>
      <c r="J323" s="212">
        <v>8.0000000000000002E-3</v>
      </c>
      <c r="K323" s="212">
        <v>1.0900000000000001</v>
      </c>
      <c r="L323" s="212">
        <v>6.8</v>
      </c>
      <c r="M323" s="212">
        <v>0.5</v>
      </c>
      <c r="N323" s="212">
        <v>3.8</v>
      </c>
      <c r="O323" s="212">
        <v>1.0329999999999999</v>
      </c>
      <c r="P323" s="216">
        <v>10</v>
      </c>
      <c r="Q323" s="222">
        <v>37.764419555663999</v>
      </c>
    </row>
    <row r="324" spans="1:20" s="211" customFormat="1" ht="15.75">
      <c r="A324" s="222">
        <v>35</v>
      </c>
      <c r="B324" s="222" t="s">
        <v>243</v>
      </c>
      <c r="C324" s="222">
        <v>1</v>
      </c>
      <c r="D324" s="222">
        <v>170</v>
      </c>
      <c r="E324" s="212">
        <v>15.7</v>
      </c>
      <c r="F324" s="212">
        <v>22</v>
      </c>
      <c r="G324" s="212">
        <v>17</v>
      </c>
      <c r="H324" s="212">
        <v>22.5</v>
      </c>
      <c r="I324" s="212">
        <v>31.44</v>
      </c>
      <c r="J324" s="212">
        <v>5.8999999999999997E-2</v>
      </c>
      <c r="K324" s="212">
        <v>1.48</v>
      </c>
      <c r="L324" s="212">
        <v>10</v>
      </c>
      <c r="M324" s="212">
        <v>0.5</v>
      </c>
      <c r="N324" s="212">
        <v>3.9</v>
      </c>
      <c r="O324" s="212">
        <v>1</v>
      </c>
      <c r="P324" s="216">
        <v>10</v>
      </c>
      <c r="Q324" s="222">
        <v>36.219879149999997</v>
      </c>
    </row>
    <row r="325" spans="1:20" s="211" customFormat="1" ht="15.75">
      <c r="A325" s="222">
        <v>35</v>
      </c>
      <c r="B325" s="222" t="s">
        <v>243</v>
      </c>
      <c r="C325" s="222">
        <v>0</v>
      </c>
      <c r="D325" s="222">
        <v>200</v>
      </c>
      <c r="E325" s="212">
        <v>15.7</v>
      </c>
      <c r="F325" s="212">
        <v>22</v>
      </c>
      <c r="G325" s="212">
        <v>17</v>
      </c>
      <c r="H325" s="212">
        <v>22.5</v>
      </c>
      <c r="I325" s="212">
        <v>31.44</v>
      </c>
      <c r="J325" s="212">
        <v>5.8999999999999997E-2</v>
      </c>
      <c r="K325" s="212">
        <v>1.48</v>
      </c>
      <c r="L325" s="212">
        <v>10</v>
      </c>
      <c r="M325" s="212">
        <v>0.5</v>
      </c>
      <c r="N325" s="212">
        <v>3.9</v>
      </c>
      <c r="O325" s="212">
        <v>1</v>
      </c>
      <c r="P325" s="216">
        <v>10</v>
      </c>
      <c r="Q325" s="222">
        <v>36.219879149999997</v>
      </c>
      <c r="R325" s="222"/>
      <c r="S325" s="222"/>
      <c r="T325" s="222"/>
    </row>
    <row r="326" spans="1:20" s="211" customFormat="1" ht="15.75">
      <c r="A326" s="222">
        <v>36</v>
      </c>
      <c r="B326" s="222" t="s">
        <v>244</v>
      </c>
      <c r="C326" s="222">
        <v>9</v>
      </c>
      <c r="D326" s="222">
        <v>10</v>
      </c>
      <c r="E326" s="212">
        <v>13.5</v>
      </c>
      <c r="F326" s="212">
        <v>19.8</v>
      </c>
      <c r="G326" s="212">
        <v>8.5</v>
      </c>
      <c r="H326" s="212">
        <v>24</v>
      </c>
      <c r="I326" s="212">
        <v>106.1</v>
      </c>
      <c r="J326" s="212">
        <v>7.4999999999999997E-2</v>
      </c>
      <c r="K326" s="212">
        <v>1.89</v>
      </c>
      <c r="L326" s="212">
        <v>6.5</v>
      </c>
      <c r="M326" s="212">
        <v>0.5</v>
      </c>
      <c r="N326" s="212">
        <v>4</v>
      </c>
      <c r="O326" s="212">
        <v>0.1</v>
      </c>
      <c r="P326" s="216">
        <v>10</v>
      </c>
      <c r="Q326" s="222">
        <v>36.219879149999997</v>
      </c>
      <c r="R326" s="222"/>
      <c r="S326" s="222"/>
      <c r="T326" s="222"/>
    </row>
    <row r="327" spans="1:20" s="211" customFormat="1" ht="15.75">
      <c r="A327" s="222">
        <v>36</v>
      </c>
      <c r="B327" s="222" t="s">
        <v>244</v>
      </c>
      <c r="C327" s="222">
        <v>8</v>
      </c>
      <c r="D327" s="222">
        <v>30</v>
      </c>
      <c r="E327" s="212">
        <v>13.5</v>
      </c>
      <c r="F327" s="212">
        <v>19.8</v>
      </c>
      <c r="G327" s="212">
        <v>8.5</v>
      </c>
      <c r="H327" s="212">
        <v>24</v>
      </c>
      <c r="I327" s="212">
        <v>106.1</v>
      </c>
      <c r="J327" s="212">
        <v>7.4999999999999997E-2</v>
      </c>
      <c r="K327" s="212">
        <v>1.89</v>
      </c>
      <c r="L327" s="212">
        <v>6.5</v>
      </c>
      <c r="M327" s="212">
        <v>0.5</v>
      </c>
      <c r="N327" s="212">
        <v>4</v>
      </c>
      <c r="O327" s="212">
        <v>0.1</v>
      </c>
      <c r="P327" s="216">
        <v>10</v>
      </c>
      <c r="Q327" s="222">
        <v>36.219879149999997</v>
      </c>
      <c r="R327" s="222"/>
      <c r="S327" s="222"/>
      <c r="T327" s="222"/>
    </row>
    <row r="328" spans="1:20" s="211" customFormat="1" ht="15.75">
      <c r="A328" s="222">
        <v>36</v>
      </c>
      <c r="B328" s="222" t="s">
        <v>244</v>
      </c>
      <c r="C328" s="222">
        <v>7</v>
      </c>
      <c r="D328" s="222">
        <v>50</v>
      </c>
      <c r="E328" s="212">
        <v>9.5</v>
      </c>
      <c r="F328" s="212">
        <v>18.2</v>
      </c>
      <c r="G328" s="212">
        <v>10.199999999999999</v>
      </c>
      <c r="H328" s="212">
        <v>21</v>
      </c>
      <c r="I328" s="212">
        <v>106.1</v>
      </c>
      <c r="J328" s="212">
        <v>7.4999999999999997E-2</v>
      </c>
      <c r="K328" s="212">
        <v>1.89</v>
      </c>
      <c r="L328" s="212">
        <v>6.5</v>
      </c>
      <c r="M328" s="212">
        <v>0.5</v>
      </c>
      <c r="N328" s="212">
        <v>4</v>
      </c>
      <c r="O328" s="212">
        <v>0.1</v>
      </c>
      <c r="P328" s="216">
        <v>10</v>
      </c>
      <c r="Q328" s="222">
        <v>36.219879149999997</v>
      </c>
      <c r="R328" s="222"/>
      <c r="S328" s="222"/>
      <c r="T328" s="222"/>
    </row>
    <row r="329" spans="1:20" s="211" customFormat="1" ht="15.75">
      <c r="A329" s="222">
        <v>36</v>
      </c>
      <c r="B329" s="222" t="s">
        <v>244</v>
      </c>
      <c r="C329" s="222">
        <v>6</v>
      </c>
      <c r="D329" s="222">
        <v>70</v>
      </c>
      <c r="E329" s="212">
        <v>7</v>
      </c>
      <c r="F329" s="212">
        <v>16.399999999999999</v>
      </c>
      <c r="G329" s="212">
        <v>9.8000000000000007</v>
      </c>
      <c r="H329" s="212">
        <v>21</v>
      </c>
      <c r="I329" s="212">
        <v>106.1</v>
      </c>
      <c r="J329" s="212">
        <v>7.4999999999999997E-2</v>
      </c>
      <c r="K329" s="212">
        <v>1.89</v>
      </c>
      <c r="L329" s="212">
        <v>6.5</v>
      </c>
      <c r="M329" s="212">
        <v>0.5</v>
      </c>
      <c r="N329" s="212">
        <v>4</v>
      </c>
      <c r="O329" s="212">
        <v>0.1</v>
      </c>
      <c r="P329" s="216">
        <v>10</v>
      </c>
      <c r="Q329" s="222">
        <v>36.219879149999997</v>
      </c>
      <c r="R329" s="222"/>
      <c r="S329" s="222"/>
      <c r="T329" s="222"/>
    </row>
    <row r="330" spans="1:20" s="211" customFormat="1" ht="15.75">
      <c r="A330" s="222">
        <v>36</v>
      </c>
      <c r="B330" s="222" t="s">
        <v>244</v>
      </c>
      <c r="C330" s="222">
        <v>5</v>
      </c>
      <c r="D330" s="222">
        <v>90</v>
      </c>
      <c r="E330" s="212">
        <v>8</v>
      </c>
      <c r="F330" s="212">
        <v>19.8</v>
      </c>
      <c r="G330" s="212">
        <v>6</v>
      </c>
      <c r="H330" s="212">
        <v>22</v>
      </c>
      <c r="I330" s="212">
        <v>106.1</v>
      </c>
      <c r="J330" s="212">
        <v>7.4999999999999997E-2</v>
      </c>
      <c r="K330" s="212">
        <v>1.89</v>
      </c>
      <c r="L330" s="212">
        <v>6.5</v>
      </c>
      <c r="M330" s="212">
        <v>0.5</v>
      </c>
      <c r="N330" s="212">
        <v>4</v>
      </c>
      <c r="O330" s="212">
        <v>1.0329999999999999</v>
      </c>
      <c r="P330" s="216">
        <v>25</v>
      </c>
      <c r="Q330" s="222">
        <v>460.06491088867102</v>
      </c>
      <c r="R330" s="222"/>
      <c r="S330" s="222"/>
      <c r="T330" s="222"/>
    </row>
    <row r="331" spans="1:20" s="211" customFormat="1" ht="15.75">
      <c r="A331" s="222">
        <v>36</v>
      </c>
      <c r="B331" s="222" t="s">
        <v>244</v>
      </c>
      <c r="C331" s="222">
        <v>4</v>
      </c>
      <c r="D331" s="222">
        <v>110</v>
      </c>
      <c r="E331" s="212">
        <v>10.3</v>
      </c>
      <c r="F331" s="212">
        <v>22.7</v>
      </c>
      <c r="G331" s="212">
        <v>8</v>
      </c>
      <c r="H331" s="212">
        <v>27</v>
      </c>
      <c r="I331" s="212">
        <v>106.1</v>
      </c>
      <c r="J331" s="212">
        <v>7.4999999999999997E-2</v>
      </c>
      <c r="K331" s="212">
        <v>1.89</v>
      </c>
      <c r="L331" s="212">
        <v>6.5</v>
      </c>
      <c r="M331" s="212">
        <v>0.5</v>
      </c>
      <c r="N331" s="212">
        <v>4</v>
      </c>
      <c r="O331" s="212">
        <v>1.0329999999999999</v>
      </c>
      <c r="P331" s="216">
        <v>20</v>
      </c>
      <c r="Q331" s="222">
        <v>131.81080627441401</v>
      </c>
      <c r="R331" s="222"/>
      <c r="S331" s="222"/>
      <c r="T331" s="213"/>
    </row>
    <row r="332" spans="1:20" s="211" customFormat="1" ht="15.75">
      <c r="A332" s="222">
        <v>36</v>
      </c>
      <c r="B332" s="222" t="s">
        <v>244</v>
      </c>
      <c r="C332" s="222">
        <v>3</v>
      </c>
      <c r="D332" s="222">
        <v>130</v>
      </c>
      <c r="E332" s="212">
        <v>10.1</v>
      </c>
      <c r="F332" s="212">
        <v>22.5</v>
      </c>
      <c r="G332" s="212">
        <v>9.5</v>
      </c>
      <c r="H332" s="212">
        <v>27</v>
      </c>
      <c r="I332" s="212">
        <v>106.1</v>
      </c>
      <c r="J332" s="212">
        <v>7.4999999999999997E-2</v>
      </c>
      <c r="K332" s="212">
        <v>1.89</v>
      </c>
      <c r="L332" s="212">
        <v>6.5</v>
      </c>
      <c r="M332" s="212">
        <v>0.5</v>
      </c>
      <c r="N332" s="212">
        <v>4</v>
      </c>
      <c r="O332" s="212">
        <v>1.0329999999999999</v>
      </c>
      <c r="P332" s="216">
        <v>10</v>
      </c>
      <c r="Q332" s="222">
        <v>37.764419555663999</v>
      </c>
      <c r="R332" s="222"/>
      <c r="S332" s="222"/>
      <c r="T332" s="213"/>
    </row>
    <row r="333" spans="1:20" s="211" customFormat="1" ht="15.75">
      <c r="A333" s="222">
        <v>36</v>
      </c>
      <c r="B333" s="222" t="s">
        <v>244</v>
      </c>
      <c r="C333" s="222">
        <v>2</v>
      </c>
      <c r="D333" s="222">
        <v>150</v>
      </c>
      <c r="E333" s="212">
        <v>10.7</v>
      </c>
      <c r="F333" s="212">
        <v>25.5</v>
      </c>
      <c r="G333" s="212">
        <v>12</v>
      </c>
      <c r="H333" s="212">
        <v>27</v>
      </c>
      <c r="I333" s="212">
        <v>106.1</v>
      </c>
      <c r="J333" s="212">
        <v>7.4999999999999997E-2</v>
      </c>
      <c r="K333" s="212">
        <v>1.89</v>
      </c>
      <c r="L333" s="212">
        <v>6.5</v>
      </c>
      <c r="M333" s="212">
        <v>0.5</v>
      </c>
      <c r="N333" s="212">
        <v>4</v>
      </c>
      <c r="O333" s="212">
        <v>1</v>
      </c>
      <c r="P333" s="216">
        <v>10</v>
      </c>
      <c r="Q333" s="222">
        <v>36.219879149999997</v>
      </c>
      <c r="R333" s="222"/>
      <c r="S333" s="222"/>
      <c r="T333" s="213"/>
    </row>
    <row r="334" spans="1:20" s="211" customFormat="1" ht="15.75">
      <c r="A334" s="222">
        <v>36</v>
      </c>
      <c r="B334" s="222" t="s">
        <v>244</v>
      </c>
      <c r="C334" s="222">
        <v>1</v>
      </c>
      <c r="D334" s="222">
        <v>170</v>
      </c>
      <c r="E334" s="212">
        <v>14</v>
      </c>
      <c r="F334" s="212">
        <v>23</v>
      </c>
      <c r="G334" s="212">
        <v>10</v>
      </c>
      <c r="H334" s="212">
        <v>25</v>
      </c>
      <c r="I334" s="212">
        <v>106.1</v>
      </c>
      <c r="J334" s="212">
        <v>7.4999999999999997E-2</v>
      </c>
      <c r="K334" s="212">
        <v>1.89</v>
      </c>
      <c r="L334" s="212">
        <v>6.5</v>
      </c>
      <c r="M334" s="212">
        <v>0.5</v>
      </c>
      <c r="N334" s="212">
        <v>4</v>
      </c>
      <c r="O334" s="212">
        <v>0.1</v>
      </c>
      <c r="P334" s="216">
        <v>10</v>
      </c>
      <c r="Q334" s="222">
        <v>36.219879149999997</v>
      </c>
      <c r="R334" s="222"/>
      <c r="S334" s="222"/>
      <c r="T334" s="213"/>
    </row>
    <row r="335" spans="1:20" s="211" customFormat="1" ht="15.75">
      <c r="A335" s="222">
        <v>36</v>
      </c>
      <c r="B335" s="222" t="s">
        <v>244</v>
      </c>
      <c r="C335" s="222">
        <v>0</v>
      </c>
      <c r="D335" s="222">
        <v>200</v>
      </c>
      <c r="E335" s="212">
        <v>14</v>
      </c>
      <c r="F335" s="212">
        <v>23</v>
      </c>
      <c r="G335" s="212">
        <v>10</v>
      </c>
      <c r="H335" s="212">
        <v>25</v>
      </c>
      <c r="I335" s="212">
        <v>106.1</v>
      </c>
      <c r="J335" s="212">
        <v>7.4999999999999997E-2</v>
      </c>
      <c r="K335" s="212">
        <v>1.89</v>
      </c>
      <c r="L335" s="212">
        <v>6.5</v>
      </c>
      <c r="M335" s="212">
        <v>0.5</v>
      </c>
      <c r="N335" s="212">
        <v>4</v>
      </c>
      <c r="O335" s="212">
        <v>0.1</v>
      </c>
      <c r="P335" s="216">
        <v>10</v>
      </c>
      <c r="Q335" s="222">
        <v>36.219879149999997</v>
      </c>
      <c r="R335" s="222"/>
      <c r="S335" s="222"/>
      <c r="T335" s="213"/>
    </row>
    <row r="336" spans="1:20" s="211" customFormat="1" ht="15.75">
      <c r="A336" s="222">
        <v>37</v>
      </c>
      <c r="B336" s="222" t="s">
        <v>245</v>
      </c>
      <c r="C336" s="222">
        <v>9</v>
      </c>
      <c r="D336" s="222">
        <v>10</v>
      </c>
      <c r="E336" s="212">
        <v>9.8000000000000007</v>
      </c>
      <c r="F336" s="212">
        <v>23.16</v>
      </c>
      <c r="G336" s="212">
        <v>10.3</v>
      </c>
      <c r="H336" s="212">
        <v>25</v>
      </c>
      <c r="I336" s="212">
        <v>31.44</v>
      </c>
      <c r="J336" s="212">
        <v>5.8999999999999997E-2</v>
      </c>
      <c r="K336" s="212">
        <v>1.48</v>
      </c>
      <c r="L336" s="212">
        <v>10</v>
      </c>
      <c r="M336" s="212">
        <v>0.5</v>
      </c>
      <c r="N336" s="212">
        <v>3.9</v>
      </c>
      <c r="O336" s="212">
        <v>0.1</v>
      </c>
      <c r="P336" s="216">
        <v>10</v>
      </c>
      <c r="Q336" s="222">
        <v>36.219879149999997</v>
      </c>
      <c r="R336" s="222"/>
      <c r="S336" s="222"/>
      <c r="T336" s="213"/>
    </row>
    <row r="337" spans="1:20" s="211" customFormat="1" ht="15.75">
      <c r="A337" s="222">
        <v>37</v>
      </c>
      <c r="B337" s="222" t="s">
        <v>245</v>
      </c>
      <c r="C337" s="222">
        <v>8</v>
      </c>
      <c r="D337" s="222">
        <v>30</v>
      </c>
      <c r="E337" s="212">
        <v>10</v>
      </c>
      <c r="F337" s="212">
        <v>23.16</v>
      </c>
      <c r="G337" s="212">
        <v>10.3</v>
      </c>
      <c r="H337" s="212">
        <v>25</v>
      </c>
      <c r="I337" s="212">
        <v>31.44</v>
      </c>
      <c r="J337" s="212">
        <v>5.8999999999999997E-2</v>
      </c>
      <c r="K337" s="212">
        <v>1.48</v>
      </c>
      <c r="L337" s="212">
        <v>10</v>
      </c>
      <c r="M337" s="212">
        <v>0.5</v>
      </c>
      <c r="N337" s="212">
        <v>3.9</v>
      </c>
      <c r="O337" s="212">
        <v>0.1</v>
      </c>
      <c r="P337" s="216">
        <v>10</v>
      </c>
      <c r="Q337" s="222">
        <v>36.219879149999997</v>
      </c>
      <c r="R337" s="222"/>
      <c r="S337" s="222"/>
      <c r="T337" s="213"/>
    </row>
    <row r="338" spans="1:20" s="211" customFormat="1" ht="15.75">
      <c r="A338" s="222">
        <v>37</v>
      </c>
      <c r="B338" s="222" t="s">
        <v>245</v>
      </c>
      <c r="C338" s="222">
        <v>7</v>
      </c>
      <c r="D338" s="222">
        <v>50</v>
      </c>
      <c r="E338" s="212">
        <v>10.1</v>
      </c>
      <c r="F338" s="212">
        <v>22.25</v>
      </c>
      <c r="G338" s="212">
        <v>12.04</v>
      </c>
      <c r="H338" s="212">
        <v>22</v>
      </c>
      <c r="I338" s="212">
        <v>31.44</v>
      </c>
      <c r="J338" s="212">
        <v>5.8999999999999997E-2</v>
      </c>
      <c r="K338" s="212">
        <v>1.48</v>
      </c>
      <c r="L338" s="212">
        <v>10</v>
      </c>
      <c r="M338" s="212">
        <v>0.5</v>
      </c>
      <c r="N338" s="212">
        <v>3.9</v>
      </c>
      <c r="O338" s="212">
        <v>0.1</v>
      </c>
      <c r="P338" s="216">
        <v>10</v>
      </c>
      <c r="Q338" s="222">
        <v>36.219879149999997</v>
      </c>
      <c r="R338" s="222"/>
      <c r="S338" s="222"/>
      <c r="T338" s="213"/>
    </row>
    <row r="339" spans="1:20" s="211" customFormat="1" ht="15.75">
      <c r="A339" s="222">
        <v>37</v>
      </c>
      <c r="B339" s="222" t="s">
        <v>245</v>
      </c>
      <c r="C339" s="222">
        <v>6</v>
      </c>
      <c r="D339" s="222">
        <v>70</v>
      </c>
      <c r="E339" s="212">
        <v>11</v>
      </c>
      <c r="F339" s="212">
        <v>26</v>
      </c>
      <c r="G339" s="212">
        <v>14</v>
      </c>
      <c r="H339" s="212">
        <v>25</v>
      </c>
      <c r="I339" s="212">
        <v>31.44</v>
      </c>
      <c r="J339" s="212">
        <v>5.8999999999999997E-2</v>
      </c>
      <c r="K339" s="212">
        <v>1.48</v>
      </c>
      <c r="L339" s="212">
        <v>10</v>
      </c>
      <c r="M339" s="212">
        <v>0.5</v>
      </c>
      <c r="N339" s="212">
        <v>3.9</v>
      </c>
      <c r="O339" s="212">
        <v>1.0329999999999999</v>
      </c>
      <c r="P339" s="216">
        <v>25</v>
      </c>
      <c r="Q339" s="222">
        <v>460.06491088867102</v>
      </c>
      <c r="R339" s="222"/>
      <c r="S339" s="222"/>
      <c r="T339" s="213"/>
    </row>
    <row r="340" spans="1:20" s="211" customFormat="1" ht="15.75">
      <c r="A340" s="222">
        <v>37</v>
      </c>
      <c r="B340" s="222" t="s">
        <v>245</v>
      </c>
      <c r="C340" s="222">
        <v>5</v>
      </c>
      <c r="D340" s="222">
        <v>90</v>
      </c>
      <c r="E340" s="212">
        <v>15</v>
      </c>
      <c r="F340" s="212">
        <v>29</v>
      </c>
      <c r="G340" s="212">
        <v>16</v>
      </c>
      <c r="H340" s="212">
        <v>30</v>
      </c>
      <c r="I340" s="212">
        <v>31.44</v>
      </c>
      <c r="J340" s="212">
        <v>5.8999999999999997E-2</v>
      </c>
      <c r="K340" s="212">
        <v>1.48</v>
      </c>
      <c r="L340" s="212">
        <v>10</v>
      </c>
      <c r="M340" s="212">
        <v>0.5</v>
      </c>
      <c r="N340" s="212">
        <v>3.9</v>
      </c>
      <c r="O340" s="212">
        <v>1.0329999999999999</v>
      </c>
      <c r="P340" s="216">
        <v>20</v>
      </c>
      <c r="Q340" s="222">
        <v>131.81080627441401</v>
      </c>
      <c r="R340" s="222"/>
      <c r="S340" s="222"/>
      <c r="T340" s="213"/>
    </row>
    <row r="341" spans="1:20" s="211" customFormat="1" ht="15.75">
      <c r="A341" s="222">
        <v>37</v>
      </c>
      <c r="B341" s="222" t="s">
        <v>245</v>
      </c>
      <c r="C341" s="222">
        <v>4</v>
      </c>
      <c r="D341" s="222">
        <v>110</v>
      </c>
      <c r="E341" s="212">
        <v>16.5</v>
      </c>
      <c r="F341" s="212">
        <v>29</v>
      </c>
      <c r="G341" s="212">
        <v>16</v>
      </c>
      <c r="H341" s="212">
        <v>30</v>
      </c>
      <c r="I341" s="212">
        <v>31.44</v>
      </c>
      <c r="J341" s="212">
        <v>5.8999999999999997E-2</v>
      </c>
      <c r="K341" s="212">
        <v>1.48</v>
      </c>
      <c r="L341" s="212">
        <v>10</v>
      </c>
      <c r="M341" s="212">
        <v>0.5</v>
      </c>
      <c r="N341" s="212">
        <v>3.9</v>
      </c>
      <c r="O341" s="212">
        <v>1.0329999999999999</v>
      </c>
      <c r="P341" s="216">
        <v>10</v>
      </c>
      <c r="Q341" s="222">
        <v>37.764419555663999</v>
      </c>
      <c r="R341" s="222"/>
      <c r="S341" s="222"/>
      <c r="T341" s="213"/>
    </row>
    <row r="342" spans="1:20" s="211" customFormat="1" ht="15.75">
      <c r="A342" s="222">
        <v>37</v>
      </c>
      <c r="B342" s="222" t="s">
        <v>245</v>
      </c>
      <c r="C342" s="222">
        <v>3</v>
      </c>
      <c r="D342" s="222">
        <v>130</v>
      </c>
      <c r="E342" s="212">
        <v>19</v>
      </c>
      <c r="F342" s="212">
        <v>25.5</v>
      </c>
      <c r="G342" s="212">
        <v>13.03</v>
      </c>
      <c r="H342" s="212">
        <v>28</v>
      </c>
      <c r="I342" s="212">
        <v>6.24</v>
      </c>
      <c r="J342" s="212">
        <v>1.9E-2</v>
      </c>
      <c r="K342" s="212">
        <v>1.31</v>
      </c>
      <c r="L342" s="212">
        <v>9.5</v>
      </c>
      <c r="M342" s="212">
        <v>0.5</v>
      </c>
      <c r="N342" s="212">
        <v>4.0999999999999996</v>
      </c>
      <c r="O342" s="212">
        <v>1</v>
      </c>
      <c r="P342" s="216">
        <v>10</v>
      </c>
      <c r="Q342" s="222">
        <v>36.219879149999997</v>
      </c>
      <c r="R342" s="222"/>
      <c r="S342" s="222"/>
      <c r="T342" s="213"/>
    </row>
    <row r="343" spans="1:20" s="211" customFormat="1" ht="15.75">
      <c r="A343" s="222">
        <v>37</v>
      </c>
      <c r="B343" s="222" t="s">
        <v>245</v>
      </c>
      <c r="C343" s="222">
        <v>2</v>
      </c>
      <c r="D343" s="222">
        <v>150</v>
      </c>
      <c r="E343" s="212">
        <v>17</v>
      </c>
      <c r="F343" s="212">
        <v>22.5</v>
      </c>
      <c r="G343" s="212">
        <v>18</v>
      </c>
      <c r="H343" s="212">
        <v>24</v>
      </c>
      <c r="I343" s="212">
        <v>31.44</v>
      </c>
      <c r="J343" s="212">
        <v>5.8999999999999997E-2</v>
      </c>
      <c r="K343" s="212">
        <v>1.48</v>
      </c>
      <c r="L343" s="212">
        <v>10</v>
      </c>
      <c r="M343" s="212">
        <v>0.5</v>
      </c>
      <c r="N343" s="212">
        <v>3.9</v>
      </c>
      <c r="O343" s="212">
        <v>0.1</v>
      </c>
      <c r="P343" s="216">
        <v>10</v>
      </c>
      <c r="Q343" s="222">
        <v>36.219879149999997</v>
      </c>
      <c r="R343" s="222"/>
      <c r="S343" s="222"/>
      <c r="T343" s="213"/>
    </row>
    <row r="344" spans="1:20" s="211" customFormat="1" ht="15.75">
      <c r="A344" s="222">
        <v>37</v>
      </c>
      <c r="B344" s="222" t="s">
        <v>245</v>
      </c>
      <c r="C344" s="222">
        <v>1</v>
      </c>
      <c r="D344" s="222">
        <v>170</v>
      </c>
      <c r="E344" s="212">
        <v>18</v>
      </c>
      <c r="F344" s="212">
        <v>21.5</v>
      </c>
      <c r="G344" s="212">
        <v>11.49</v>
      </c>
      <c r="H344" s="212">
        <v>23.6</v>
      </c>
      <c r="I344" s="212">
        <v>31.44</v>
      </c>
      <c r="J344" s="212">
        <v>5.8999999999999997E-2</v>
      </c>
      <c r="K344" s="212">
        <v>1.48</v>
      </c>
      <c r="L344" s="212">
        <v>10</v>
      </c>
      <c r="M344" s="212">
        <v>0.5</v>
      </c>
      <c r="N344" s="212">
        <v>3.9</v>
      </c>
      <c r="O344" s="212">
        <v>0.1</v>
      </c>
      <c r="P344" s="216">
        <v>10</v>
      </c>
      <c r="Q344" s="222">
        <v>36.219879149999997</v>
      </c>
      <c r="R344" s="222"/>
      <c r="S344" s="222"/>
      <c r="T344" s="213"/>
    </row>
    <row r="345" spans="1:20" s="211" customFormat="1" ht="15.75">
      <c r="A345" s="222">
        <v>37</v>
      </c>
      <c r="B345" s="222" t="s">
        <v>245</v>
      </c>
      <c r="C345" s="222">
        <v>0</v>
      </c>
      <c r="D345" s="222">
        <v>200</v>
      </c>
      <c r="E345" s="212">
        <v>18</v>
      </c>
      <c r="F345" s="212">
        <v>21.5</v>
      </c>
      <c r="G345" s="212">
        <v>11.49</v>
      </c>
      <c r="H345" s="212">
        <v>23.6</v>
      </c>
      <c r="I345" s="212">
        <v>31.44</v>
      </c>
      <c r="J345" s="212">
        <v>5.8999999999999997E-2</v>
      </c>
      <c r="K345" s="212">
        <v>1.48</v>
      </c>
      <c r="L345" s="212">
        <v>10</v>
      </c>
      <c r="M345" s="212">
        <v>0.5</v>
      </c>
      <c r="N345" s="212">
        <v>3.9</v>
      </c>
      <c r="O345" s="212">
        <v>0.1</v>
      </c>
      <c r="P345" s="216">
        <v>10</v>
      </c>
      <c r="Q345" s="222">
        <v>36.219879149999997</v>
      </c>
      <c r="R345" s="222"/>
      <c r="S345" s="222"/>
      <c r="T345" s="213"/>
    </row>
    <row r="346" spans="1:20" s="211" customFormat="1" ht="15.75">
      <c r="A346" s="222">
        <v>38</v>
      </c>
      <c r="B346" s="222" t="s">
        <v>246</v>
      </c>
      <c r="C346" s="222">
        <v>9</v>
      </c>
      <c r="D346" s="222">
        <v>10</v>
      </c>
      <c r="E346" s="212">
        <v>9.8000000000000007</v>
      </c>
      <c r="F346" s="212">
        <v>21</v>
      </c>
      <c r="G346" s="212">
        <v>9.48</v>
      </c>
      <c r="H346" s="212">
        <v>23</v>
      </c>
      <c r="I346" s="212">
        <v>31.44</v>
      </c>
      <c r="J346" s="212">
        <v>5.8999999999999997E-2</v>
      </c>
      <c r="K346" s="212">
        <v>1.48</v>
      </c>
      <c r="L346" s="212">
        <v>10</v>
      </c>
      <c r="M346" s="212">
        <v>0.5</v>
      </c>
      <c r="N346" s="212">
        <v>3.9</v>
      </c>
      <c r="O346" s="212">
        <v>0.1</v>
      </c>
      <c r="P346" s="216">
        <v>10</v>
      </c>
      <c r="Q346" s="222">
        <v>36.219879149999997</v>
      </c>
      <c r="R346" s="222"/>
      <c r="S346" s="222"/>
      <c r="T346" s="213"/>
    </row>
    <row r="347" spans="1:20" s="211" customFormat="1" ht="15.75">
      <c r="A347" s="222">
        <v>38</v>
      </c>
      <c r="B347" s="222" t="s">
        <v>246</v>
      </c>
      <c r="C347" s="222">
        <v>8</v>
      </c>
      <c r="D347" s="222">
        <v>30</v>
      </c>
      <c r="E347" s="212">
        <v>10.7</v>
      </c>
      <c r="F347" s="212">
        <v>21</v>
      </c>
      <c r="G347" s="212">
        <v>9.475363346331072</v>
      </c>
      <c r="H347" s="212">
        <v>23</v>
      </c>
      <c r="I347" s="212">
        <v>31.44</v>
      </c>
      <c r="J347" s="212">
        <v>5.8999999999999997E-2</v>
      </c>
      <c r="K347" s="212">
        <v>1.48</v>
      </c>
      <c r="L347" s="212">
        <v>10</v>
      </c>
      <c r="M347" s="212">
        <v>0.5</v>
      </c>
      <c r="N347" s="212">
        <v>3.9</v>
      </c>
      <c r="O347" s="212">
        <v>0.1</v>
      </c>
      <c r="P347" s="216">
        <v>10</v>
      </c>
      <c r="Q347" s="222">
        <v>36.219879149999997</v>
      </c>
      <c r="R347" s="222"/>
      <c r="S347" s="222"/>
      <c r="T347" s="213"/>
    </row>
    <row r="348" spans="1:20" s="211" customFormat="1" ht="15.75">
      <c r="A348" s="222">
        <v>38</v>
      </c>
      <c r="B348" s="222" t="s">
        <v>246</v>
      </c>
      <c r="C348" s="222">
        <v>7</v>
      </c>
      <c r="D348" s="222">
        <v>50</v>
      </c>
      <c r="E348" s="212">
        <v>8</v>
      </c>
      <c r="F348" s="212">
        <v>19.02</v>
      </c>
      <c r="G348" s="212">
        <v>9</v>
      </c>
      <c r="H348" s="212">
        <v>19.5</v>
      </c>
      <c r="I348" s="212">
        <v>106.1</v>
      </c>
      <c r="J348" s="212">
        <v>7.4999999999999997E-2</v>
      </c>
      <c r="K348" s="212">
        <v>1.89</v>
      </c>
      <c r="L348" s="212">
        <v>6.5</v>
      </c>
      <c r="M348" s="212">
        <v>0.5</v>
      </c>
      <c r="N348" s="212">
        <v>4</v>
      </c>
      <c r="O348" s="212">
        <v>1.0329999999999999</v>
      </c>
      <c r="P348" s="216">
        <v>25</v>
      </c>
      <c r="Q348" s="222">
        <v>460.06491088867102</v>
      </c>
      <c r="R348" s="222"/>
      <c r="S348" s="222"/>
      <c r="T348" s="213"/>
    </row>
    <row r="349" spans="1:20" s="211" customFormat="1" ht="15.75">
      <c r="A349" s="222">
        <v>38</v>
      </c>
      <c r="B349" s="222" t="s">
        <v>246</v>
      </c>
      <c r="C349" s="222">
        <v>6</v>
      </c>
      <c r="D349" s="222">
        <v>70</v>
      </c>
      <c r="E349" s="212">
        <v>7</v>
      </c>
      <c r="F349" s="212">
        <v>15</v>
      </c>
      <c r="G349" s="212">
        <v>9.5070422535210835</v>
      </c>
      <c r="H349" s="212">
        <v>17</v>
      </c>
      <c r="I349" s="212">
        <v>106.1</v>
      </c>
      <c r="J349" s="212">
        <v>7.4999999999999997E-2</v>
      </c>
      <c r="K349" s="212">
        <v>1.89</v>
      </c>
      <c r="L349" s="212">
        <v>6.5</v>
      </c>
      <c r="M349" s="212">
        <v>0.5</v>
      </c>
      <c r="N349" s="212">
        <v>4</v>
      </c>
      <c r="O349" s="212">
        <v>1.0329999999999999</v>
      </c>
      <c r="P349" s="216">
        <v>20</v>
      </c>
      <c r="Q349" s="222">
        <v>131.81080627441401</v>
      </c>
      <c r="R349" s="222"/>
      <c r="S349" s="222"/>
      <c r="T349" s="213"/>
    </row>
    <row r="350" spans="1:20" s="211" customFormat="1" ht="15.75">
      <c r="A350" s="222">
        <v>38</v>
      </c>
      <c r="B350" s="222" t="s">
        <v>246</v>
      </c>
      <c r="C350" s="222">
        <v>5</v>
      </c>
      <c r="D350" s="222">
        <v>90</v>
      </c>
      <c r="E350" s="212">
        <v>7</v>
      </c>
      <c r="F350" s="212">
        <v>15.8</v>
      </c>
      <c r="G350" s="212">
        <v>8</v>
      </c>
      <c r="H350" s="212">
        <v>18</v>
      </c>
      <c r="I350" s="212">
        <v>106.1</v>
      </c>
      <c r="J350" s="212">
        <v>7.4999999999999997E-2</v>
      </c>
      <c r="K350" s="212">
        <v>1.89</v>
      </c>
      <c r="L350" s="212">
        <v>6.5</v>
      </c>
      <c r="M350" s="212">
        <v>0.5</v>
      </c>
      <c r="N350" s="212">
        <v>4</v>
      </c>
      <c r="O350" s="212">
        <v>1.0329999999999999</v>
      </c>
      <c r="P350" s="216">
        <v>10</v>
      </c>
      <c r="Q350" s="222">
        <v>37.764419555663999</v>
      </c>
      <c r="R350" s="222"/>
      <c r="S350" s="222"/>
      <c r="T350" s="213"/>
    </row>
    <row r="351" spans="1:20" s="211" customFormat="1" ht="15.75">
      <c r="A351" s="222">
        <v>38</v>
      </c>
      <c r="B351" s="222" t="s">
        <v>246</v>
      </c>
      <c r="C351" s="222">
        <v>4</v>
      </c>
      <c r="D351" s="222">
        <v>110</v>
      </c>
      <c r="E351" s="212">
        <v>7.8</v>
      </c>
      <c r="F351" s="212">
        <v>15</v>
      </c>
      <c r="G351" s="212">
        <v>7</v>
      </c>
      <c r="H351" s="212">
        <v>18</v>
      </c>
      <c r="I351" s="212">
        <v>106.1</v>
      </c>
      <c r="J351" s="212">
        <v>7.4999999999999997E-2</v>
      </c>
      <c r="K351" s="212">
        <v>1.89</v>
      </c>
      <c r="L351" s="212">
        <v>6.5</v>
      </c>
      <c r="M351" s="212">
        <v>0.5</v>
      </c>
      <c r="N351" s="212">
        <v>4</v>
      </c>
      <c r="O351" s="212">
        <v>1</v>
      </c>
      <c r="P351" s="216">
        <v>10</v>
      </c>
      <c r="Q351" s="222">
        <v>36.219879149999997</v>
      </c>
      <c r="R351" s="222"/>
      <c r="S351" s="222"/>
      <c r="T351" s="213"/>
    </row>
    <row r="352" spans="1:20" s="211" customFormat="1" ht="15.75">
      <c r="A352" s="222">
        <v>38</v>
      </c>
      <c r="B352" s="222" t="s">
        <v>246</v>
      </c>
      <c r="C352" s="222">
        <v>3</v>
      </c>
      <c r="D352" s="222">
        <v>130</v>
      </c>
      <c r="E352" s="212">
        <v>12</v>
      </c>
      <c r="F352" s="212">
        <v>17</v>
      </c>
      <c r="G352" s="212">
        <v>8.5</v>
      </c>
      <c r="H352" s="212">
        <v>20</v>
      </c>
      <c r="I352" s="212">
        <v>106.1</v>
      </c>
      <c r="J352" s="212">
        <v>7.4999999999999997E-2</v>
      </c>
      <c r="K352" s="212">
        <v>1.89</v>
      </c>
      <c r="L352" s="212">
        <v>6.5</v>
      </c>
      <c r="M352" s="212">
        <v>0.5</v>
      </c>
      <c r="N352" s="212">
        <v>4</v>
      </c>
      <c r="O352" s="212">
        <v>0.1</v>
      </c>
      <c r="P352" s="216">
        <v>10</v>
      </c>
      <c r="Q352" s="222">
        <v>36.219879149999997</v>
      </c>
      <c r="R352" s="222"/>
      <c r="S352" s="222"/>
      <c r="T352" s="213"/>
    </row>
    <row r="353" spans="1:20" s="211" customFormat="1" ht="15.75">
      <c r="A353" s="222">
        <v>38</v>
      </c>
      <c r="B353" s="222" t="s">
        <v>246</v>
      </c>
      <c r="C353" s="222">
        <v>2</v>
      </c>
      <c r="D353" s="222">
        <v>150</v>
      </c>
      <c r="E353" s="212">
        <v>13</v>
      </c>
      <c r="F353" s="212">
        <v>21.8</v>
      </c>
      <c r="G353" s="212">
        <v>9.934335260115617</v>
      </c>
      <c r="H353" s="212">
        <v>24</v>
      </c>
      <c r="I353" s="212">
        <v>31.44</v>
      </c>
      <c r="J353" s="212">
        <v>5.8999999999999997E-2</v>
      </c>
      <c r="K353" s="212">
        <v>1.48</v>
      </c>
      <c r="L353" s="212">
        <v>10</v>
      </c>
      <c r="M353" s="212">
        <v>0.5</v>
      </c>
      <c r="N353" s="212">
        <v>3.9</v>
      </c>
      <c r="O353" s="212">
        <v>0.1</v>
      </c>
      <c r="P353" s="216">
        <v>10</v>
      </c>
      <c r="Q353" s="222">
        <v>36.219879149999997</v>
      </c>
      <c r="R353" s="222"/>
      <c r="S353" s="222"/>
      <c r="T353" s="213"/>
    </row>
    <row r="354" spans="1:20" s="211" customFormat="1" ht="15.75">
      <c r="A354" s="222">
        <v>38</v>
      </c>
      <c r="B354" s="222" t="s">
        <v>246</v>
      </c>
      <c r="C354" s="222">
        <v>1</v>
      </c>
      <c r="D354" s="222">
        <v>170</v>
      </c>
      <c r="E354" s="212">
        <v>16</v>
      </c>
      <c r="F354" s="212">
        <v>18.3</v>
      </c>
      <c r="G354" s="212">
        <v>11.958365458750936</v>
      </c>
      <c r="H354" s="212">
        <v>21</v>
      </c>
      <c r="I354" s="212">
        <v>106.1</v>
      </c>
      <c r="J354" s="212">
        <v>7.4999999999999997E-2</v>
      </c>
      <c r="K354" s="212">
        <v>1.89</v>
      </c>
      <c r="L354" s="212">
        <v>6.5</v>
      </c>
      <c r="M354" s="212">
        <v>0.5</v>
      </c>
      <c r="N354" s="212">
        <v>4</v>
      </c>
      <c r="O354" s="212">
        <v>0.1</v>
      </c>
      <c r="P354" s="216">
        <v>10</v>
      </c>
      <c r="Q354" s="222">
        <v>36.219879149999997</v>
      </c>
      <c r="R354" s="222"/>
      <c r="S354" s="222"/>
      <c r="T354" s="213"/>
    </row>
    <row r="355" spans="1:20" s="211" customFormat="1" ht="15.75">
      <c r="A355" s="222">
        <v>38</v>
      </c>
      <c r="B355" s="222" t="s">
        <v>246</v>
      </c>
      <c r="C355" s="222">
        <v>0</v>
      </c>
      <c r="D355" s="222">
        <v>200</v>
      </c>
      <c r="E355" s="212">
        <v>16</v>
      </c>
      <c r="F355" s="212">
        <v>18.3</v>
      </c>
      <c r="G355" s="212">
        <v>11.958365458750936</v>
      </c>
      <c r="H355" s="212">
        <v>21</v>
      </c>
      <c r="I355" s="212">
        <v>106.1</v>
      </c>
      <c r="J355" s="212">
        <v>7.4999999999999997E-2</v>
      </c>
      <c r="K355" s="212">
        <v>1.89</v>
      </c>
      <c r="L355" s="212">
        <v>6.5</v>
      </c>
      <c r="M355" s="212">
        <v>0.5</v>
      </c>
      <c r="N355" s="212">
        <v>4</v>
      </c>
      <c r="O355" s="212">
        <v>0.1</v>
      </c>
      <c r="P355" s="216">
        <v>10</v>
      </c>
      <c r="Q355" s="222">
        <v>36.219879149999997</v>
      </c>
      <c r="R355" s="222"/>
      <c r="S355" s="222"/>
      <c r="T355" s="213"/>
    </row>
    <row r="356" spans="1:20" s="211" customFormat="1" ht="15.75">
      <c r="A356" s="222">
        <v>39</v>
      </c>
      <c r="B356" s="222" t="s">
        <v>247</v>
      </c>
      <c r="C356" s="222">
        <v>9</v>
      </c>
      <c r="D356" s="222">
        <v>10</v>
      </c>
      <c r="E356" s="212">
        <v>8</v>
      </c>
      <c r="F356" s="212">
        <v>18</v>
      </c>
      <c r="G356" s="212">
        <v>8</v>
      </c>
      <c r="H356" s="212">
        <v>22</v>
      </c>
      <c r="I356" s="212">
        <v>31.44</v>
      </c>
      <c r="J356" s="212">
        <v>5.8999999999999997E-2</v>
      </c>
      <c r="K356" s="212">
        <v>1.48</v>
      </c>
      <c r="L356" s="212">
        <v>10</v>
      </c>
      <c r="M356" s="212">
        <v>0.5</v>
      </c>
      <c r="N356" s="212">
        <v>3.9</v>
      </c>
      <c r="O356" s="212">
        <v>0.1</v>
      </c>
      <c r="P356" s="216">
        <v>10</v>
      </c>
      <c r="Q356" s="222">
        <v>36.219879149999997</v>
      </c>
      <c r="R356" s="222"/>
      <c r="S356" s="222"/>
      <c r="T356" s="213"/>
    </row>
    <row r="357" spans="1:20" s="211" customFormat="1">
      <c r="A357" s="222">
        <v>39</v>
      </c>
      <c r="B357" s="222" t="s">
        <v>247</v>
      </c>
      <c r="C357" s="222">
        <v>8</v>
      </c>
      <c r="D357" s="222">
        <v>30</v>
      </c>
      <c r="E357" s="212">
        <v>8</v>
      </c>
      <c r="F357" s="212">
        <v>21</v>
      </c>
      <c r="G357" s="212">
        <v>8.8000000000000007</v>
      </c>
      <c r="H357" s="212">
        <v>22</v>
      </c>
      <c r="I357" s="212">
        <v>31.44</v>
      </c>
      <c r="J357" s="212">
        <v>5.8999999999999997E-2</v>
      </c>
      <c r="K357" s="212">
        <v>1.48</v>
      </c>
      <c r="L357" s="212">
        <v>10</v>
      </c>
      <c r="M357" s="212">
        <v>0.5</v>
      </c>
      <c r="N357" s="212">
        <v>3.9</v>
      </c>
      <c r="O357" s="212">
        <v>1.0329999999999999</v>
      </c>
      <c r="P357" s="222">
        <v>25</v>
      </c>
      <c r="Q357" s="222">
        <v>460.06491088867102</v>
      </c>
      <c r="R357" s="222"/>
      <c r="S357" s="222"/>
      <c r="T357" s="213"/>
    </row>
    <row r="358" spans="1:20" s="211" customFormat="1">
      <c r="A358" s="222">
        <v>39</v>
      </c>
      <c r="B358" s="222" t="s">
        <v>247</v>
      </c>
      <c r="C358" s="222">
        <v>7</v>
      </c>
      <c r="D358" s="222">
        <v>50</v>
      </c>
      <c r="E358" s="212">
        <v>11</v>
      </c>
      <c r="F358" s="212">
        <v>21.19</v>
      </c>
      <c r="G358" s="212">
        <v>9</v>
      </c>
      <c r="H358" s="212">
        <v>22</v>
      </c>
      <c r="I358" s="212">
        <v>31.44</v>
      </c>
      <c r="J358" s="212">
        <v>5.8999999999999997E-2</v>
      </c>
      <c r="K358" s="212">
        <v>1.48</v>
      </c>
      <c r="L358" s="212">
        <v>10</v>
      </c>
      <c r="M358" s="212">
        <v>0.5</v>
      </c>
      <c r="N358" s="212">
        <v>3.9</v>
      </c>
      <c r="O358" s="212">
        <v>1.0329999999999999</v>
      </c>
      <c r="P358" s="222">
        <v>20</v>
      </c>
      <c r="Q358" s="222">
        <v>131.81080627441401</v>
      </c>
      <c r="R358" s="222"/>
      <c r="S358" s="222"/>
      <c r="T358" s="213"/>
    </row>
    <row r="359" spans="1:20" s="211" customFormat="1">
      <c r="A359" s="222">
        <v>39</v>
      </c>
      <c r="B359" s="222" t="s">
        <v>247</v>
      </c>
      <c r="C359" s="222">
        <v>6</v>
      </c>
      <c r="D359" s="222">
        <v>70</v>
      </c>
      <c r="E359" s="212">
        <v>12</v>
      </c>
      <c r="F359" s="212">
        <v>21.19</v>
      </c>
      <c r="G359" s="212">
        <v>15</v>
      </c>
      <c r="H359" s="212">
        <v>29</v>
      </c>
      <c r="I359" s="212">
        <v>31.44</v>
      </c>
      <c r="J359" s="212">
        <v>5.8999999999999997E-2</v>
      </c>
      <c r="K359" s="212">
        <v>1.48</v>
      </c>
      <c r="L359" s="212">
        <v>10</v>
      </c>
      <c r="M359" s="212">
        <v>0.5</v>
      </c>
      <c r="N359" s="212">
        <v>3.9</v>
      </c>
      <c r="O359" s="212">
        <v>1.0329999999999999</v>
      </c>
      <c r="P359" s="222">
        <v>10</v>
      </c>
      <c r="Q359" s="222">
        <v>37.764419555663999</v>
      </c>
      <c r="R359" s="222"/>
      <c r="S359" s="222"/>
      <c r="T359" s="213"/>
    </row>
    <row r="360" spans="1:20" s="211" customFormat="1">
      <c r="A360" s="222">
        <v>39</v>
      </c>
      <c r="B360" s="222" t="s">
        <v>247</v>
      </c>
      <c r="C360" s="222">
        <v>5</v>
      </c>
      <c r="D360" s="222">
        <v>90</v>
      </c>
      <c r="E360" s="212">
        <v>13.2</v>
      </c>
      <c r="F360" s="212">
        <v>25</v>
      </c>
      <c r="G360" s="212">
        <v>11.5</v>
      </c>
      <c r="H360" s="212">
        <v>30</v>
      </c>
      <c r="I360" s="212">
        <v>31.44</v>
      </c>
      <c r="J360" s="212">
        <v>5.8999999999999997E-2</v>
      </c>
      <c r="K360" s="212">
        <v>1.48</v>
      </c>
      <c r="L360" s="212">
        <v>10</v>
      </c>
      <c r="M360" s="212">
        <v>0.5</v>
      </c>
      <c r="N360" s="212">
        <v>3.9</v>
      </c>
      <c r="O360" s="212">
        <v>1</v>
      </c>
      <c r="P360" s="222">
        <v>10</v>
      </c>
      <c r="Q360" s="222">
        <v>36.219879149999997</v>
      </c>
      <c r="R360" s="222"/>
      <c r="S360" s="222"/>
      <c r="T360" s="213"/>
    </row>
    <row r="361" spans="1:20" s="211" customFormat="1">
      <c r="A361" s="222">
        <v>39</v>
      </c>
      <c r="B361" s="222" t="s">
        <v>247</v>
      </c>
      <c r="C361" s="222">
        <v>4</v>
      </c>
      <c r="D361" s="222">
        <v>110</v>
      </c>
      <c r="E361" s="212">
        <v>12</v>
      </c>
      <c r="F361" s="212">
        <v>24.5</v>
      </c>
      <c r="G361" s="212">
        <v>11.5</v>
      </c>
      <c r="H361" s="212">
        <v>29</v>
      </c>
      <c r="I361" s="212">
        <v>30</v>
      </c>
      <c r="J361" s="212">
        <v>0.05</v>
      </c>
      <c r="K361" s="212">
        <v>1.45</v>
      </c>
      <c r="L361" s="212">
        <v>9</v>
      </c>
      <c r="M361" s="212">
        <v>0.5</v>
      </c>
      <c r="N361" s="212">
        <v>3.6</v>
      </c>
      <c r="O361" s="212">
        <v>0.1</v>
      </c>
      <c r="P361" s="222">
        <v>10</v>
      </c>
      <c r="Q361" s="222">
        <v>36.219879149999997</v>
      </c>
      <c r="R361" s="222"/>
      <c r="S361" s="222"/>
      <c r="T361" s="213"/>
    </row>
    <row r="362" spans="1:20" s="211" customFormat="1">
      <c r="A362" s="222">
        <v>39</v>
      </c>
      <c r="B362" s="222" t="s">
        <v>247</v>
      </c>
      <c r="C362" s="222">
        <v>3</v>
      </c>
      <c r="D362" s="222">
        <v>130</v>
      </c>
      <c r="E362" s="212">
        <v>13</v>
      </c>
      <c r="F362" s="212">
        <v>24.5</v>
      </c>
      <c r="G362" s="212">
        <v>12</v>
      </c>
      <c r="H362" s="212">
        <v>30</v>
      </c>
      <c r="I362" s="212">
        <v>30</v>
      </c>
      <c r="J362" s="212">
        <v>0.05</v>
      </c>
      <c r="K362" s="212">
        <v>1.45</v>
      </c>
      <c r="L362" s="212">
        <v>9</v>
      </c>
      <c r="M362" s="212">
        <v>0.5</v>
      </c>
      <c r="N362" s="212">
        <v>3.6</v>
      </c>
      <c r="O362" s="212">
        <v>0.1</v>
      </c>
      <c r="P362" s="222">
        <v>10</v>
      </c>
      <c r="Q362" s="222">
        <v>36.219879149999997</v>
      </c>
      <c r="R362" s="222"/>
      <c r="S362" s="222"/>
      <c r="T362" s="213"/>
    </row>
    <row r="363" spans="1:20" s="211" customFormat="1">
      <c r="A363" s="222">
        <v>39</v>
      </c>
      <c r="B363" s="222" t="s">
        <v>247</v>
      </c>
      <c r="C363" s="222">
        <v>2</v>
      </c>
      <c r="D363" s="222">
        <v>150</v>
      </c>
      <c r="E363" s="212">
        <v>13.5</v>
      </c>
      <c r="F363" s="212">
        <v>23.5</v>
      </c>
      <c r="G363" s="212">
        <v>13.8</v>
      </c>
      <c r="H363" s="212">
        <v>29</v>
      </c>
      <c r="I363" s="212">
        <v>31.44</v>
      </c>
      <c r="J363" s="212">
        <v>5.8999999999999997E-2</v>
      </c>
      <c r="K363" s="212">
        <v>1.48</v>
      </c>
      <c r="L363" s="212">
        <v>10</v>
      </c>
      <c r="M363" s="212">
        <v>0.5</v>
      </c>
      <c r="N363" s="212">
        <v>3.9</v>
      </c>
      <c r="O363" s="212">
        <v>0.1</v>
      </c>
      <c r="P363" s="222">
        <v>10</v>
      </c>
      <c r="Q363" s="222">
        <v>36.219879149999997</v>
      </c>
      <c r="R363" s="222"/>
      <c r="S363" s="222"/>
      <c r="T363" s="213"/>
    </row>
    <row r="364" spans="1:20" s="211" customFormat="1">
      <c r="A364" s="222">
        <v>39</v>
      </c>
      <c r="B364" s="222" t="s">
        <v>247</v>
      </c>
      <c r="C364" s="222">
        <v>1</v>
      </c>
      <c r="D364" s="222">
        <v>170</v>
      </c>
      <c r="E364" s="212">
        <v>14</v>
      </c>
      <c r="F364" s="212">
        <v>17</v>
      </c>
      <c r="G364" s="212">
        <v>13.05</v>
      </c>
      <c r="H364" s="212">
        <v>20</v>
      </c>
      <c r="I364" s="212">
        <v>31.44</v>
      </c>
      <c r="J364" s="212">
        <v>5.8999999999999997E-2</v>
      </c>
      <c r="K364" s="212">
        <v>1.48</v>
      </c>
      <c r="L364" s="212">
        <v>10</v>
      </c>
      <c r="M364" s="212">
        <v>0.5</v>
      </c>
      <c r="N364" s="212">
        <v>3.9</v>
      </c>
      <c r="O364" s="212">
        <v>0.1</v>
      </c>
      <c r="P364" s="222">
        <v>10</v>
      </c>
      <c r="Q364" s="222">
        <v>36.219879149999997</v>
      </c>
      <c r="R364" s="222"/>
      <c r="S364" s="222"/>
      <c r="T364" s="213"/>
    </row>
    <row r="365" spans="1:20" s="211" customFormat="1">
      <c r="A365" s="222">
        <v>39</v>
      </c>
      <c r="B365" s="222" t="s">
        <v>247</v>
      </c>
      <c r="C365" s="222">
        <v>0</v>
      </c>
      <c r="D365" s="222">
        <v>200</v>
      </c>
      <c r="E365" s="212">
        <v>14</v>
      </c>
      <c r="F365" s="212">
        <v>17</v>
      </c>
      <c r="G365" s="212">
        <v>13.05</v>
      </c>
      <c r="H365" s="212">
        <v>20</v>
      </c>
      <c r="I365" s="212">
        <v>31.44</v>
      </c>
      <c r="J365" s="212">
        <v>5.8999999999999997E-2</v>
      </c>
      <c r="K365" s="212">
        <v>1.48</v>
      </c>
      <c r="L365" s="212">
        <v>10</v>
      </c>
      <c r="M365" s="212">
        <v>0.5</v>
      </c>
      <c r="N365" s="212">
        <v>3.9</v>
      </c>
      <c r="O365" s="212">
        <v>0.1</v>
      </c>
      <c r="P365" s="222">
        <v>10</v>
      </c>
      <c r="Q365" s="222">
        <v>36.219879149999997</v>
      </c>
      <c r="R365" s="222"/>
      <c r="S365" s="222"/>
      <c r="T365" s="213"/>
    </row>
    <row r="366" spans="1:20">
      <c r="A366" s="171">
        <v>40</v>
      </c>
      <c r="B366" s="222" t="s">
        <v>248</v>
      </c>
      <c r="C366" s="171">
        <v>8</v>
      </c>
      <c r="D366" s="222">
        <v>10</v>
      </c>
      <c r="E366" s="212">
        <v>26</v>
      </c>
      <c r="F366" s="212">
        <v>26</v>
      </c>
      <c r="G366" s="212">
        <v>7</v>
      </c>
      <c r="H366" s="212">
        <v>38.1218</v>
      </c>
      <c r="I366" s="212">
        <v>22.169066999999998</v>
      </c>
      <c r="J366" s="212">
        <v>1.6257000000000001E-2</v>
      </c>
      <c r="K366" s="212">
        <v>1.3812709999999999</v>
      </c>
      <c r="L366" s="212">
        <v>7.89</v>
      </c>
      <c r="M366" s="212">
        <v>0.5</v>
      </c>
      <c r="N366" s="212">
        <v>3.9</v>
      </c>
      <c r="O366" s="212">
        <v>0.1</v>
      </c>
      <c r="P366" s="222">
        <v>10</v>
      </c>
      <c r="Q366" s="222">
        <v>36.219879149999997</v>
      </c>
    </row>
    <row r="367" spans="1:20">
      <c r="A367" s="171">
        <v>40</v>
      </c>
      <c r="B367" s="222" t="s">
        <v>248</v>
      </c>
      <c r="C367" s="171">
        <v>7</v>
      </c>
      <c r="D367" s="222">
        <v>30</v>
      </c>
      <c r="E367" s="212">
        <v>26</v>
      </c>
      <c r="F367" s="212">
        <v>26</v>
      </c>
      <c r="G367" s="212">
        <v>7</v>
      </c>
      <c r="H367" s="212">
        <v>38.1218</v>
      </c>
      <c r="I367" s="212">
        <v>22.169066999999998</v>
      </c>
      <c r="J367" s="212">
        <v>1.6257000000000001E-2</v>
      </c>
      <c r="K367" s="212">
        <v>1.3812709999999999</v>
      </c>
      <c r="L367" s="212">
        <v>7.89</v>
      </c>
      <c r="M367" s="212">
        <v>0.5</v>
      </c>
      <c r="N367" s="212">
        <v>3.9</v>
      </c>
      <c r="O367" s="212">
        <v>0.1</v>
      </c>
      <c r="P367" s="222">
        <v>10</v>
      </c>
      <c r="Q367" s="222">
        <v>36.219879149999997</v>
      </c>
    </row>
    <row r="368" spans="1:20">
      <c r="A368" s="171">
        <v>40</v>
      </c>
      <c r="B368" s="222" t="s">
        <v>248</v>
      </c>
      <c r="C368" s="171">
        <v>6</v>
      </c>
      <c r="D368" s="222">
        <v>60</v>
      </c>
      <c r="E368" s="212">
        <v>25</v>
      </c>
      <c r="F368" s="212">
        <v>25</v>
      </c>
      <c r="G368" s="212">
        <v>14</v>
      </c>
      <c r="H368" s="212">
        <v>38.1218</v>
      </c>
      <c r="I368" s="212">
        <v>22.169066999999998</v>
      </c>
      <c r="J368" s="212">
        <v>1.6257000000000001E-2</v>
      </c>
      <c r="K368" s="212">
        <v>1.3812709999999999</v>
      </c>
      <c r="L368" s="212">
        <v>7.89</v>
      </c>
      <c r="M368" s="212">
        <v>0.5</v>
      </c>
      <c r="N368" s="212">
        <v>3.9</v>
      </c>
      <c r="O368" s="212">
        <v>0.1</v>
      </c>
      <c r="P368" s="222">
        <v>10</v>
      </c>
      <c r="Q368" s="222">
        <v>36.219879149999997</v>
      </c>
    </row>
    <row r="369" spans="1:17">
      <c r="A369" s="171">
        <v>40</v>
      </c>
      <c r="B369" s="222" t="s">
        <v>248</v>
      </c>
      <c r="C369" s="171">
        <v>5</v>
      </c>
      <c r="D369" s="222">
        <v>90</v>
      </c>
      <c r="E369" s="212">
        <v>29</v>
      </c>
      <c r="F369" s="212">
        <v>29</v>
      </c>
      <c r="G369" s="212">
        <v>19</v>
      </c>
      <c r="H369" s="212">
        <v>38.1218</v>
      </c>
      <c r="I369" s="212">
        <v>22.169066999999998</v>
      </c>
      <c r="J369" s="212">
        <v>1.6257000000000001E-2</v>
      </c>
      <c r="K369" s="212">
        <v>1.3812709999999999</v>
      </c>
      <c r="L369" s="212">
        <v>7.89</v>
      </c>
      <c r="M369" s="212">
        <v>0.5</v>
      </c>
      <c r="N369" s="212">
        <v>3.9</v>
      </c>
      <c r="O369" s="212">
        <v>0.1</v>
      </c>
      <c r="P369" s="222">
        <v>10</v>
      </c>
      <c r="Q369" s="222">
        <v>36.219879149999997</v>
      </c>
    </row>
    <row r="370" spans="1:17">
      <c r="A370" s="171">
        <v>40</v>
      </c>
      <c r="B370" s="222" t="s">
        <v>248</v>
      </c>
      <c r="C370" s="171">
        <v>4</v>
      </c>
      <c r="D370" s="222">
        <v>120</v>
      </c>
      <c r="E370" s="212">
        <v>25</v>
      </c>
      <c r="F370" s="212">
        <v>25</v>
      </c>
      <c r="G370" s="212">
        <v>14.5</v>
      </c>
      <c r="H370" s="212">
        <v>38.1218</v>
      </c>
      <c r="I370" s="212">
        <v>22.169066999999998</v>
      </c>
      <c r="J370" s="212">
        <v>1.6257000000000001E-2</v>
      </c>
      <c r="K370" s="212">
        <v>1.3812709999999999</v>
      </c>
      <c r="L370" s="212">
        <v>7.89</v>
      </c>
      <c r="M370" s="212">
        <v>0.5</v>
      </c>
      <c r="N370" s="212">
        <v>3.9</v>
      </c>
      <c r="O370" s="212">
        <v>0.1</v>
      </c>
      <c r="P370" s="222">
        <v>10</v>
      </c>
      <c r="Q370" s="222">
        <v>36.219879149999997</v>
      </c>
    </row>
    <row r="371" spans="1:17">
      <c r="A371" s="171">
        <v>40</v>
      </c>
      <c r="B371" s="222" t="s">
        <v>248</v>
      </c>
      <c r="C371" s="171">
        <v>3</v>
      </c>
      <c r="D371" s="222">
        <v>150</v>
      </c>
      <c r="E371" s="212">
        <v>21</v>
      </c>
      <c r="F371" s="212">
        <v>21</v>
      </c>
      <c r="G371" s="212">
        <v>13.5</v>
      </c>
      <c r="H371" s="212">
        <v>38.1218</v>
      </c>
      <c r="I371" s="212">
        <v>22.169066999999998</v>
      </c>
      <c r="J371" s="212">
        <v>1.6257000000000001E-2</v>
      </c>
      <c r="K371" s="212">
        <v>1.3812709999999999</v>
      </c>
      <c r="L371" s="212">
        <v>7.89</v>
      </c>
      <c r="M371" s="212">
        <v>0.5</v>
      </c>
      <c r="N371" s="212">
        <v>3.9</v>
      </c>
      <c r="O371" s="212">
        <v>0.1</v>
      </c>
      <c r="P371" s="222">
        <v>10</v>
      </c>
      <c r="Q371" s="222">
        <v>36.219879149999997</v>
      </c>
    </row>
    <row r="372" spans="1:17">
      <c r="A372" s="171">
        <v>40</v>
      </c>
      <c r="B372" s="222" t="s">
        <v>248</v>
      </c>
      <c r="C372" s="171">
        <v>2</v>
      </c>
      <c r="D372" s="222">
        <v>180</v>
      </c>
      <c r="E372" s="212">
        <v>21</v>
      </c>
      <c r="F372" s="212">
        <v>21</v>
      </c>
      <c r="G372" s="212">
        <v>14.5</v>
      </c>
      <c r="H372" s="212">
        <v>38.1218</v>
      </c>
      <c r="I372" s="212">
        <v>22.169066999999998</v>
      </c>
      <c r="J372" s="212">
        <v>1.6257000000000001E-2</v>
      </c>
      <c r="K372" s="212">
        <v>1.3812709999999999</v>
      </c>
      <c r="L372" s="212">
        <v>7.89</v>
      </c>
      <c r="M372" s="212">
        <v>0.5</v>
      </c>
      <c r="N372" s="212">
        <v>3.9</v>
      </c>
      <c r="O372" s="212">
        <v>0.1</v>
      </c>
      <c r="P372" s="222">
        <v>10</v>
      </c>
      <c r="Q372" s="222">
        <v>36.219879149999997</v>
      </c>
    </row>
    <row r="373" spans="1:17">
      <c r="A373" s="171">
        <v>40</v>
      </c>
      <c r="B373" s="222" t="s">
        <v>248</v>
      </c>
      <c r="C373" s="171">
        <v>1</v>
      </c>
      <c r="D373" s="222">
        <v>210</v>
      </c>
      <c r="E373" s="212">
        <v>22</v>
      </c>
      <c r="F373" s="212">
        <v>22</v>
      </c>
      <c r="G373" s="212">
        <v>17.5</v>
      </c>
      <c r="H373" s="212">
        <v>38.1218</v>
      </c>
      <c r="I373" s="212">
        <v>22.169066999999998</v>
      </c>
      <c r="J373" s="212">
        <v>1.6257000000000001E-2</v>
      </c>
      <c r="K373" s="212">
        <v>1.3812709999999999</v>
      </c>
      <c r="L373" s="212">
        <v>7.89</v>
      </c>
      <c r="M373" s="212">
        <v>0.5</v>
      </c>
      <c r="N373" s="212">
        <v>3.9</v>
      </c>
      <c r="O373" s="212">
        <v>0.1</v>
      </c>
      <c r="P373" s="222">
        <v>10</v>
      </c>
      <c r="Q373" s="222">
        <v>36.219879149999997</v>
      </c>
    </row>
    <row r="374" spans="1:17">
      <c r="A374" s="171">
        <v>40</v>
      </c>
      <c r="B374" s="222" t="s">
        <v>248</v>
      </c>
      <c r="C374" s="171">
        <v>0</v>
      </c>
      <c r="D374" s="222">
        <v>240</v>
      </c>
      <c r="E374" s="212">
        <v>22</v>
      </c>
      <c r="F374" s="212">
        <v>22</v>
      </c>
      <c r="G374" s="212">
        <v>17.5</v>
      </c>
      <c r="H374" s="212">
        <v>38.1218</v>
      </c>
      <c r="I374" s="212">
        <v>22.169066999999998</v>
      </c>
      <c r="J374" s="212">
        <v>1.6257000000000001E-2</v>
      </c>
      <c r="K374" s="212">
        <v>1.3812709999999999</v>
      </c>
      <c r="L374" s="212">
        <v>7.89</v>
      </c>
      <c r="M374" s="212">
        <v>0.5</v>
      </c>
      <c r="N374" s="212">
        <v>3.9</v>
      </c>
      <c r="O374" s="212">
        <v>0.1</v>
      </c>
      <c r="P374" s="222">
        <v>10</v>
      </c>
      <c r="Q374" s="222">
        <v>36.219879149999997</v>
      </c>
    </row>
    <row r="375" spans="1:17">
      <c r="A375" s="171">
        <v>41</v>
      </c>
      <c r="B375" s="222" t="s">
        <v>249</v>
      </c>
      <c r="C375" s="171">
        <v>8</v>
      </c>
      <c r="D375" s="222">
        <v>10</v>
      </c>
      <c r="E375" s="212">
        <v>28</v>
      </c>
      <c r="F375" s="212">
        <v>28</v>
      </c>
      <c r="G375" s="212">
        <v>6</v>
      </c>
      <c r="H375" s="212">
        <v>37.972000000000001</v>
      </c>
      <c r="I375" s="212">
        <v>24.663</v>
      </c>
      <c r="J375" s="212">
        <v>1.7087999999999999E-2</v>
      </c>
      <c r="K375" s="212">
        <v>1.391996</v>
      </c>
      <c r="L375" s="212">
        <v>7.7020999999999997</v>
      </c>
      <c r="M375" s="212">
        <v>0.5</v>
      </c>
      <c r="N375" s="212">
        <v>3.9</v>
      </c>
      <c r="O375" s="212">
        <v>0.1</v>
      </c>
      <c r="P375" s="222">
        <v>10</v>
      </c>
      <c r="Q375" s="222">
        <v>36.219879149999997</v>
      </c>
    </row>
    <row r="376" spans="1:17">
      <c r="A376" s="171">
        <v>41</v>
      </c>
      <c r="B376" s="222" t="s">
        <v>249</v>
      </c>
      <c r="C376" s="171">
        <v>7</v>
      </c>
      <c r="D376" s="222">
        <v>30</v>
      </c>
      <c r="E376" s="212">
        <v>28</v>
      </c>
      <c r="F376" s="212">
        <v>28</v>
      </c>
      <c r="G376" s="212">
        <v>6</v>
      </c>
      <c r="H376" s="212">
        <v>37.972000000000001</v>
      </c>
      <c r="I376" s="212">
        <v>24.663</v>
      </c>
      <c r="J376" s="212">
        <v>1.7087999999999999E-2</v>
      </c>
      <c r="K376" s="212">
        <v>1.391996</v>
      </c>
      <c r="L376" s="212">
        <v>7.7020999999999997</v>
      </c>
      <c r="M376" s="212">
        <v>0.5</v>
      </c>
      <c r="N376" s="212">
        <v>3.9</v>
      </c>
      <c r="O376" s="212">
        <v>0.1</v>
      </c>
      <c r="P376" s="222">
        <v>10</v>
      </c>
      <c r="Q376" s="222">
        <v>36.219879149999997</v>
      </c>
    </row>
    <row r="377" spans="1:17">
      <c r="A377" s="171">
        <v>41</v>
      </c>
      <c r="B377" s="222" t="s">
        <v>249</v>
      </c>
      <c r="C377" s="171">
        <v>6</v>
      </c>
      <c r="D377" s="222">
        <v>60</v>
      </c>
      <c r="E377" s="212">
        <v>26.5</v>
      </c>
      <c r="F377" s="212">
        <v>26.5</v>
      </c>
      <c r="G377" s="212">
        <v>14.5</v>
      </c>
      <c r="H377" s="212">
        <v>37.972000000000001</v>
      </c>
      <c r="I377" s="212">
        <v>24.663</v>
      </c>
      <c r="J377" s="212">
        <v>1.7087999999999999E-2</v>
      </c>
      <c r="K377" s="212">
        <v>1.391996</v>
      </c>
      <c r="L377" s="212">
        <v>7.7020999999999997</v>
      </c>
      <c r="M377" s="212">
        <v>0.5</v>
      </c>
      <c r="N377" s="212">
        <v>3.9</v>
      </c>
      <c r="O377" s="212">
        <v>0.1</v>
      </c>
      <c r="P377" s="222">
        <v>10</v>
      </c>
      <c r="Q377" s="222">
        <v>36.219879149999997</v>
      </c>
    </row>
    <row r="378" spans="1:17">
      <c r="A378" s="171">
        <v>41</v>
      </c>
      <c r="B378" s="222" t="s">
        <v>249</v>
      </c>
      <c r="C378" s="171">
        <v>5</v>
      </c>
      <c r="D378" s="222">
        <v>90</v>
      </c>
      <c r="E378" s="212">
        <v>26</v>
      </c>
      <c r="F378" s="212">
        <v>26</v>
      </c>
      <c r="G378" s="212">
        <v>19</v>
      </c>
      <c r="H378" s="212">
        <v>37.972000000000001</v>
      </c>
      <c r="I378" s="212">
        <v>24.663</v>
      </c>
      <c r="J378" s="212">
        <v>1.7087999999999999E-2</v>
      </c>
      <c r="K378" s="212">
        <v>1.391996</v>
      </c>
      <c r="L378" s="212">
        <v>7.7020999999999997</v>
      </c>
      <c r="M378" s="212">
        <v>0.5</v>
      </c>
      <c r="N378" s="212">
        <v>3.9</v>
      </c>
      <c r="O378" s="212">
        <v>0.1</v>
      </c>
      <c r="P378" s="222">
        <v>10</v>
      </c>
      <c r="Q378" s="222">
        <v>36.219879149999997</v>
      </c>
    </row>
    <row r="379" spans="1:17">
      <c r="A379" s="171">
        <v>41</v>
      </c>
      <c r="B379" s="222" t="s">
        <v>249</v>
      </c>
      <c r="C379" s="171">
        <v>4</v>
      </c>
      <c r="D379" s="222">
        <v>120</v>
      </c>
      <c r="E379" s="212">
        <v>27</v>
      </c>
      <c r="F379" s="212">
        <v>27</v>
      </c>
      <c r="G379" s="212">
        <v>18.5</v>
      </c>
      <c r="H379" s="212">
        <v>37.972000000000001</v>
      </c>
      <c r="I379" s="212">
        <v>24.663</v>
      </c>
      <c r="J379" s="212">
        <v>1.7087999999999999E-2</v>
      </c>
      <c r="K379" s="212">
        <v>1.391996</v>
      </c>
      <c r="L379" s="212">
        <v>7.7020999999999997</v>
      </c>
      <c r="M379" s="212">
        <v>0.5</v>
      </c>
      <c r="N379" s="212">
        <v>3.9</v>
      </c>
      <c r="O379" s="212">
        <v>0.1</v>
      </c>
      <c r="P379" s="222">
        <v>10</v>
      </c>
      <c r="Q379" s="222">
        <v>36.219879149999997</v>
      </c>
    </row>
    <row r="380" spans="1:17">
      <c r="A380" s="171">
        <v>41</v>
      </c>
      <c r="B380" s="222" t="s">
        <v>249</v>
      </c>
      <c r="C380" s="171">
        <v>3</v>
      </c>
      <c r="D380" s="222">
        <v>150</v>
      </c>
      <c r="E380" s="212">
        <v>22.5</v>
      </c>
      <c r="F380" s="212">
        <v>22.5</v>
      </c>
      <c r="G380" s="212">
        <v>13</v>
      </c>
      <c r="H380" s="212">
        <v>37.972000000000001</v>
      </c>
      <c r="I380" s="212">
        <v>24.663</v>
      </c>
      <c r="J380" s="212">
        <v>1.7087999999999999E-2</v>
      </c>
      <c r="K380" s="212">
        <v>1.391996</v>
      </c>
      <c r="L380" s="212">
        <v>7.7020999999999997</v>
      </c>
      <c r="M380" s="212">
        <v>0.5</v>
      </c>
      <c r="N380" s="212">
        <v>3.9</v>
      </c>
      <c r="O380" s="212">
        <v>0.1</v>
      </c>
      <c r="P380" s="222">
        <v>10</v>
      </c>
      <c r="Q380" s="222">
        <v>36.219879149999997</v>
      </c>
    </row>
    <row r="381" spans="1:17">
      <c r="A381" s="171">
        <v>41</v>
      </c>
      <c r="B381" s="222" t="s">
        <v>249</v>
      </c>
      <c r="C381" s="171">
        <v>2</v>
      </c>
      <c r="D381" s="222">
        <v>180</v>
      </c>
      <c r="E381" s="212">
        <v>16.5</v>
      </c>
      <c r="F381" s="212">
        <v>16.5</v>
      </c>
      <c r="G381" s="212">
        <v>11</v>
      </c>
      <c r="H381" s="212">
        <v>37.972000000000001</v>
      </c>
      <c r="I381" s="212">
        <v>24.663</v>
      </c>
      <c r="J381" s="212">
        <v>1.7087999999999999E-2</v>
      </c>
      <c r="K381" s="212">
        <v>1.391996</v>
      </c>
      <c r="L381" s="212">
        <v>7.7020999999999997</v>
      </c>
      <c r="M381" s="212">
        <v>0.5</v>
      </c>
      <c r="N381" s="212">
        <v>3.9</v>
      </c>
      <c r="O381" s="212">
        <v>0.1</v>
      </c>
      <c r="P381" s="222">
        <v>10</v>
      </c>
      <c r="Q381" s="222">
        <v>36.219879149999997</v>
      </c>
    </row>
    <row r="382" spans="1:17">
      <c r="A382" s="171">
        <v>41</v>
      </c>
      <c r="B382" s="222" t="s">
        <v>249</v>
      </c>
      <c r="C382" s="171">
        <v>1</v>
      </c>
      <c r="D382" s="222">
        <v>210</v>
      </c>
      <c r="E382" s="212">
        <v>29</v>
      </c>
      <c r="F382" s="212">
        <v>29</v>
      </c>
      <c r="G382" s="212">
        <v>21</v>
      </c>
      <c r="H382" s="212">
        <v>37.972000000000001</v>
      </c>
      <c r="I382" s="212">
        <v>24.663</v>
      </c>
      <c r="J382" s="212">
        <v>1.7087999999999999E-2</v>
      </c>
      <c r="K382" s="212">
        <v>1.391996</v>
      </c>
      <c r="L382" s="212">
        <v>7.7020999999999997</v>
      </c>
      <c r="M382" s="212">
        <v>0.5</v>
      </c>
      <c r="N382" s="212">
        <v>3.9</v>
      </c>
      <c r="O382" s="212">
        <v>0.1</v>
      </c>
      <c r="P382" s="222">
        <v>10</v>
      </c>
      <c r="Q382" s="222">
        <v>36.219879149999997</v>
      </c>
    </row>
    <row r="383" spans="1:17">
      <c r="A383" s="171">
        <v>41</v>
      </c>
      <c r="B383" s="222" t="s">
        <v>249</v>
      </c>
      <c r="C383" s="171">
        <v>0</v>
      </c>
      <c r="D383" s="222">
        <v>240</v>
      </c>
      <c r="E383" s="212">
        <v>29</v>
      </c>
      <c r="F383" s="212">
        <v>29</v>
      </c>
      <c r="G383" s="212">
        <v>21</v>
      </c>
      <c r="H383" s="212">
        <v>37.972000000000001</v>
      </c>
      <c r="I383" s="212">
        <v>24.663</v>
      </c>
      <c r="J383" s="212">
        <v>1.7087999999999999E-2</v>
      </c>
      <c r="K383" s="212">
        <v>1.391996</v>
      </c>
      <c r="L383" s="212">
        <v>7.7020999999999997</v>
      </c>
      <c r="M383" s="212">
        <v>0.5</v>
      </c>
      <c r="N383" s="212">
        <v>3.9</v>
      </c>
      <c r="O383" s="212">
        <v>0.1</v>
      </c>
      <c r="P383" s="222">
        <v>10</v>
      </c>
      <c r="Q383" s="222">
        <v>36.219879149999997</v>
      </c>
    </row>
    <row r="384" spans="1:17">
      <c r="A384" s="171">
        <v>42</v>
      </c>
      <c r="B384" s="222" t="s">
        <v>250</v>
      </c>
      <c r="C384" s="171">
        <v>8</v>
      </c>
      <c r="D384" s="222">
        <v>10</v>
      </c>
      <c r="E384" s="212">
        <v>25.5</v>
      </c>
      <c r="F384" s="212">
        <v>25.5</v>
      </c>
      <c r="G384" s="212">
        <v>6</v>
      </c>
      <c r="H384" s="212">
        <v>37.972000000000001</v>
      </c>
      <c r="I384" s="212">
        <v>24.663</v>
      </c>
      <c r="J384" s="212">
        <v>1.7087999999999999E-2</v>
      </c>
      <c r="K384" s="212">
        <v>1.391996</v>
      </c>
      <c r="L384" s="212">
        <v>7.7020999999999997</v>
      </c>
      <c r="M384" s="212">
        <v>0.5</v>
      </c>
      <c r="N384" s="212">
        <v>3.9</v>
      </c>
      <c r="O384" s="212">
        <v>0.1</v>
      </c>
      <c r="P384" s="222">
        <v>10</v>
      </c>
      <c r="Q384" s="222">
        <v>36.219879149999997</v>
      </c>
    </row>
    <row r="385" spans="1:17">
      <c r="A385" s="171">
        <v>42</v>
      </c>
      <c r="B385" s="222" t="s">
        <v>250</v>
      </c>
      <c r="C385" s="171">
        <v>7</v>
      </c>
      <c r="D385" s="222">
        <v>30</v>
      </c>
      <c r="E385" s="212">
        <v>25.5</v>
      </c>
      <c r="F385" s="212">
        <v>25.5</v>
      </c>
      <c r="G385" s="212">
        <v>6</v>
      </c>
      <c r="H385" s="212">
        <v>37.972000000000001</v>
      </c>
      <c r="I385" s="212">
        <v>24.663</v>
      </c>
      <c r="J385" s="212">
        <v>1.7087999999999999E-2</v>
      </c>
      <c r="K385" s="212">
        <v>1.391996</v>
      </c>
      <c r="L385" s="212">
        <v>7.7020999999999997</v>
      </c>
      <c r="M385" s="212">
        <v>0.5</v>
      </c>
      <c r="N385" s="212">
        <v>3.9</v>
      </c>
      <c r="O385" s="212">
        <v>0.1</v>
      </c>
      <c r="P385" s="222">
        <v>10</v>
      </c>
      <c r="Q385" s="222">
        <v>36.219879149999997</v>
      </c>
    </row>
    <row r="386" spans="1:17">
      <c r="A386" s="171">
        <v>42</v>
      </c>
      <c r="B386" s="222" t="s">
        <v>250</v>
      </c>
      <c r="C386" s="171">
        <v>6</v>
      </c>
      <c r="D386" s="222">
        <v>60</v>
      </c>
      <c r="E386" s="212">
        <v>25</v>
      </c>
      <c r="F386" s="212">
        <v>25</v>
      </c>
      <c r="G386" s="212">
        <v>13.5</v>
      </c>
      <c r="H386" s="212">
        <v>37.972000000000001</v>
      </c>
      <c r="I386" s="212">
        <v>24.663</v>
      </c>
      <c r="J386" s="212">
        <v>1.7087999999999999E-2</v>
      </c>
      <c r="K386" s="212">
        <v>1.391996</v>
      </c>
      <c r="L386" s="212">
        <v>7.7020999999999997</v>
      </c>
      <c r="M386" s="212">
        <v>0.5</v>
      </c>
      <c r="N386" s="212">
        <v>3.9</v>
      </c>
      <c r="O386" s="212">
        <v>0.1</v>
      </c>
      <c r="P386" s="222">
        <v>10</v>
      </c>
      <c r="Q386" s="222">
        <v>36.219879149999997</v>
      </c>
    </row>
    <row r="387" spans="1:17">
      <c r="A387" s="171">
        <v>42</v>
      </c>
      <c r="B387" s="222" t="s">
        <v>250</v>
      </c>
      <c r="C387" s="171">
        <v>5</v>
      </c>
      <c r="D387" s="222">
        <v>90</v>
      </c>
      <c r="E387" s="212">
        <v>27</v>
      </c>
      <c r="F387" s="212">
        <v>27</v>
      </c>
      <c r="G387" s="212">
        <v>17</v>
      </c>
      <c r="H387" s="212">
        <v>37.972000000000001</v>
      </c>
      <c r="I387" s="212">
        <v>24.663</v>
      </c>
      <c r="J387" s="212">
        <v>1.7087999999999999E-2</v>
      </c>
      <c r="K387" s="212">
        <v>1.391996</v>
      </c>
      <c r="L387" s="212">
        <v>7.7020999999999997</v>
      </c>
      <c r="M387" s="212">
        <v>0.5</v>
      </c>
      <c r="N387" s="212">
        <v>3.9</v>
      </c>
      <c r="O387" s="212">
        <v>0.1</v>
      </c>
      <c r="P387" s="222">
        <v>10</v>
      </c>
      <c r="Q387" s="222">
        <v>36.219879149999997</v>
      </c>
    </row>
    <row r="388" spans="1:17">
      <c r="A388" s="171">
        <v>42</v>
      </c>
      <c r="B388" s="222" t="s">
        <v>250</v>
      </c>
      <c r="C388" s="171">
        <v>4</v>
      </c>
      <c r="D388" s="222">
        <v>120</v>
      </c>
      <c r="E388" s="212">
        <v>26.5</v>
      </c>
      <c r="F388" s="212">
        <v>26.5</v>
      </c>
      <c r="G388" s="212">
        <v>16</v>
      </c>
      <c r="H388" s="212">
        <v>37.972000000000001</v>
      </c>
      <c r="I388" s="212">
        <v>24.663</v>
      </c>
      <c r="J388" s="212">
        <v>1.7087999999999999E-2</v>
      </c>
      <c r="K388" s="212">
        <v>1.391996</v>
      </c>
      <c r="L388" s="212">
        <v>7.7020999999999997</v>
      </c>
      <c r="M388" s="212">
        <v>0.5</v>
      </c>
      <c r="N388" s="212">
        <v>3.9</v>
      </c>
      <c r="O388" s="212">
        <v>0.1</v>
      </c>
      <c r="P388" s="222">
        <v>10</v>
      </c>
      <c r="Q388" s="222">
        <v>36.219879149999997</v>
      </c>
    </row>
    <row r="389" spans="1:17">
      <c r="A389" s="171">
        <v>42</v>
      </c>
      <c r="B389" s="222" t="s">
        <v>250</v>
      </c>
      <c r="C389" s="171">
        <v>3</v>
      </c>
      <c r="D389" s="222">
        <v>150</v>
      </c>
      <c r="E389" s="212">
        <v>27</v>
      </c>
      <c r="F389" s="212">
        <v>27</v>
      </c>
      <c r="G389" s="212">
        <v>16</v>
      </c>
      <c r="H389" s="212">
        <v>37.972000000000001</v>
      </c>
      <c r="I389" s="212">
        <v>24.663</v>
      </c>
      <c r="J389" s="212">
        <v>1.7087999999999999E-2</v>
      </c>
      <c r="K389" s="212">
        <v>1.391996</v>
      </c>
      <c r="L389" s="212">
        <v>7.7020999999999997</v>
      </c>
      <c r="M389" s="212">
        <v>0.5</v>
      </c>
      <c r="N389" s="212">
        <v>3.9</v>
      </c>
      <c r="O389" s="212">
        <v>0.1</v>
      </c>
      <c r="P389" s="222">
        <v>10</v>
      </c>
      <c r="Q389" s="222">
        <v>36.219879149999997</v>
      </c>
    </row>
    <row r="390" spans="1:17">
      <c r="A390" s="171">
        <v>42</v>
      </c>
      <c r="B390" s="222" t="s">
        <v>250</v>
      </c>
      <c r="C390" s="171">
        <v>2</v>
      </c>
      <c r="D390" s="222">
        <v>180</v>
      </c>
      <c r="E390" s="212">
        <v>19.5</v>
      </c>
      <c r="F390" s="212">
        <v>19.5</v>
      </c>
      <c r="G390" s="212">
        <v>11</v>
      </c>
      <c r="H390" s="212">
        <v>37.972000000000001</v>
      </c>
      <c r="I390" s="212">
        <v>24.663</v>
      </c>
      <c r="J390" s="212">
        <v>1.7087999999999999E-2</v>
      </c>
      <c r="K390" s="212">
        <v>1.391996</v>
      </c>
      <c r="L390" s="212">
        <v>7.7020999999999997</v>
      </c>
      <c r="M390" s="212">
        <v>0.5</v>
      </c>
      <c r="N390" s="212">
        <v>3.9</v>
      </c>
      <c r="O390" s="212">
        <v>0.1</v>
      </c>
      <c r="P390" s="222">
        <v>10</v>
      </c>
      <c r="Q390" s="222">
        <v>36.219879149999997</v>
      </c>
    </row>
    <row r="391" spans="1:17">
      <c r="A391" s="171">
        <v>42</v>
      </c>
      <c r="B391" s="222" t="s">
        <v>250</v>
      </c>
      <c r="C391" s="171">
        <v>1</v>
      </c>
      <c r="D391" s="222">
        <v>210</v>
      </c>
      <c r="E391" s="212">
        <v>17</v>
      </c>
      <c r="F391" s="212">
        <v>17</v>
      </c>
      <c r="G391" s="212">
        <v>10</v>
      </c>
      <c r="H391" s="212">
        <v>37.972000000000001</v>
      </c>
      <c r="I391" s="212">
        <v>24.663</v>
      </c>
      <c r="J391" s="212">
        <v>1.7087999999999999E-2</v>
      </c>
      <c r="K391" s="212">
        <v>1.391996</v>
      </c>
      <c r="L391" s="212">
        <v>7.7020999999999997</v>
      </c>
      <c r="M391" s="212">
        <v>0.5</v>
      </c>
      <c r="N391" s="212">
        <v>3.9</v>
      </c>
      <c r="O391" s="212">
        <v>0.1</v>
      </c>
      <c r="P391" s="222">
        <v>10</v>
      </c>
      <c r="Q391" s="222">
        <v>36.219879149999997</v>
      </c>
    </row>
    <row r="392" spans="1:17">
      <c r="A392" s="171">
        <v>42</v>
      </c>
      <c r="B392" s="222" t="s">
        <v>250</v>
      </c>
      <c r="C392" s="171">
        <v>0</v>
      </c>
      <c r="D392" s="222">
        <v>240</v>
      </c>
      <c r="E392" s="212">
        <v>17</v>
      </c>
      <c r="F392" s="212">
        <v>17</v>
      </c>
      <c r="G392" s="212">
        <v>10</v>
      </c>
      <c r="H392" s="212">
        <v>37.972000000000001</v>
      </c>
      <c r="I392" s="212">
        <v>24.663</v>
      </c>
      <c r="J392" s="212">
        <v>1.7087999999999999E-2</v>
      </c>
      <c r="K392" s="212">
        <v>1.391996</v>
      </c>
      <c r="L392" s="212">
        <v>7.7020999999999997</v>
      </c>
      <c r="M392" s="212">
        <v>0.5</v>
      </c>
      <c r="N392" s="212">
        <v>3.9</v>
      </c>
      <c r="O392" s="212">
        <v>0.1</v>
      </c>
      <c r="P392" s="222">
        <v>10</v>
      </c>
      <c r="Q392" s="222">
        <v>36.219879149999997</v>
      </c>
    </row>
    <row r="393" spans="1:17">
      <c r="A393" s="171">
        <v>43</v>
      </c>
      <c r="B393" s="222" t="s">
        <v>251</v>
      </c>
      <c r="C393" s="171">
        <v>8</v>
      </c>
      <c r="D393" s="222">
        <v>10</v>
      </c>
      <c r="E393" s="212">
        <v>24.5</v>
      </c>
      <c r="F393" s="212">
        <v>24.5</v>
      </c>
      <c r="G393" s="212">
        <v>9</v>
      </c>
      <c r="H393" s="212">
        <v>38.154200000000003</v>
      </c>
      <c r="I393" s="212">
        <v>21.983575999999999</v>
      </c>
      <c r="J393" s="212">
        <v>1.6109999999999999E-2</v>
      </c>
      <c r="K393" s="212">
        <v>1.380657</v>
      </c>
      <c r="L393" s="212">
        <v>7.8975</v>
      </c>
      <c r="M393" s="212">
        <v>0.5</v>
      </c>
      <c r="N393" s="212">
        <v>3.9</v>
      </c>
      <c r="O393" s="212">
        <v>0.1</v>
      </c>
      <c r="P393" s="222">
        <v>10</v>
      </c>
      <c r="Q393" s="222">
        <v>36.219879149999997</v>
      </c>
    </row>
    <row r="394" spans="1:17">
      <c r="A394" s="171">
        <v>43</v>
      </c>
      <c r="B394" s="222" t="s">
        <v>251</v>
      </c>
      <c r="C394" s="171">
        <v>7</v>
      </c>
      <c r="D394" s="222">
        <v>30</v>
      </c>
      <c r="E394" s="212">
        <v>24.5</v>
      </c>
      <c r="F394" s="212">
        <v>24.5</v>
      </c>
      <c r="G394" s="212">
        <v>9</v>
      </c>
      <c r="H394" s="212">
        <v>38.154200000000003</v>
      </c>
      <c r="I394" s="212">
        <v>21.983575999999999</v>
      </c>
      <c r="J394" s="212">
        <v>1.6109999999999999E-2</v>
      </c>
      <c r="K394" s="212">
        <v>1.380657</v>
      </c>
      <c r="L394" s="212">
        <v>7.8975</v>
      </c>
      <c r="M394" s="212">
        <v>0.5</v>
      </c>
      <c r="N394" s="212">
        <v>3.9</v>
      </c>
      <c r="O394" s="212">
        <v>0.1</v>
      </c>
      <c r="P394" s="222">
        <v>10</v>
      </c>
      <c r="Q394" s="222">
        <v>36.219879149999997</v>
      </c>
    </row>
    <row r="395" spans="1:17">
      <c r="A395" s="171">
        <v>43</v>
      </c>
      <c r="B395" s="222" t="s">
        <v>251</v>
      </c>
      <c r="C395" s="171">
        <v>6</v>
      </c>
      <c r="D395" s="222">
        <v>60</v>
      </c>
      <c r="E395" s="212">
        <v>25</v>
      </c>
      <c r="F395" s="212">
        <v>25</v>
      </c>
      <c r="G395" s="212">
        <v>13.5</v>
      </c>
      <c r="H395" s="212">
        <v>38.154200000000003</v>
      </c>
      <c r="I395" s="212">
        <v>21.983575999999999</v>
      </c>
      <c r="J395" s="212">
        <v>1.6109999999999999E-2</v>
      </c>
      <c r="K395" s="212">
        <v>1.380657</v>
      </c>
      <c r="L395" s="212">
        <v>7.8975</v>
      </c>
      <c r="M395" s="212">
        <v>0.5</v>
      </c>
      <c r="N395" s="212">
        <v>3.9</v>
      </c>
      <c r="O395" s="212">
        <v>0.1</v>
      </c>
      <c r="P395" s="222">
        <v>10</v>
      </c>
      <c r="Q395" s="222">
        <v>36.219879149999997</v>
      </c>
    </row>
    <row r="396" spans="1:17">
      <c r="A396" s="171">
        <v>43</v>
      </c>
      <c r="B396" s="222" t="s">
        <v>251</v>
      </c>
      <c r="C396" s="171">
        <v>5</v>
      </c>
      <c r="D396" s="222">
        <v>90</v>
      </c>
      <c r="E396" s="212">
        <v>29</v>
      </c>
      <c r="F396" s="212">
        <v>29</v>
      </c>
      <c r="G396" s="212">
        <v>19</v>
      </c>
      <c r="H396" s="212">
        <v>38.154200000000003</v>
      </c>
      <c r="I396" s="212">
        <v>21.983575999999999</v>
      </c>
      <c r="J396" s="212">
        <v>1.6109999999999999E-2</v>
      </c>
      <c r="K396" s="212">
        <v>1.380657</v>
      </c>
      <c r="L396" s="212">
        <v>7.8975</v>
      </c>
      <c r="M396" s="212">
        <v>0.5</v>
      </c>
      <c r="N396" s="212">
        <v>3.9</v>
      </c>
      <c r="O396" s="212">
        <v>0.1</v>
      </c>
      <c r="P396" s="222">
        <v>10</v>
      </c>
      <c r="Q396" s="222">
        <v>36.219879149999997</v>
      </c>
    </row>
    <row r="397" spans="1:17">
      <c r="A397" s="171">
        <v>43</v>
      </c>
      <c r="B397" s="222" t="s">
        <v>251</v>
      </c>
      <c r="C397" s="171">
        <v>4</v>
      </c>
      <c r="D397" s="222">
        <v>120</v>
      </c>
      <c r="E397" s="212">
        <v>27</v>
      </c>
      <c r="F397" s="212">
        <v>27</v>
      </c>
      <c r="G397" s="212">
        <v>18</v>
      </c>
      <c r="H397" s="212">
        <v>38.154200000000003</v>
      </c>
      <c r="I397" s="212">
        <v>21.983575999999999</v>
      </c>
      <c r="J397" s="212">
        <v>1.6109999999999999E-2</v>
      </c>
      <c r="K397" s="212">
        <v>1.380657</v>
      </c>
      <c r="L397" s="212">
        <v>7.8975</v>
      </c>
      <c r="M397" s="212">
        <v>0.5</v>
      </c>
      <c r="N397" s="212">
        <v>3.9</v>
      </c>
      <c r="O397" s="212">
        <v>0.1</v>
      </c>
      <c r="P397" s="222">
        <v>10</v>
      </c>
      <c r="Q397" s="222">
        <v>36.219879149999997</v>
      </c>
    </row>
    <row r="398" spans="1:17">
      <c r="A398" s="171">
        <v>43</v>
      </c>
      <c r="B398" s="222" t="s">
        <v>251</v>
      </c>
      <c r="C398" s="171">
        <v>3</v>
      </c>
      <c r="D398" s="222">
        <v>150</v>
      </c>
      <c r="E398" s="212">
        <v>27</v>
      </c>
      <c r="F398" s="212">
        <v>27</v>
      </c>
      <c r="G398" s="212">
        <v>16</v>
      </c>
      <c r="H398" s="212">
        <v>38.154200000000003</v>
      </c>
      <c r="I398" s="212">
        <v>21.983575999999999</v>
      </c>
      <c r="J398" s="212">
        <v>1.6109999999999999E-2</v>
      </c>
      <c r="K398" s="212">
        <v>1.380657</v>
      </c>
      <c r="L398" s="212">
        <v>7.8975</v>
      </c>
      <c r="M398" s="212">
        <v>0.5</v>
      </c>
      <c r="N398" s="212">
        <v>3.9</v>
      </c>
      <c r="O398" s="212">
        <v>0.1</v>
      </c>
      <c r="P398" s="222">
        <v>10</v>
      </c>
      <c r="Q398" s="222">
        <v>36.219879149999997</v>
      </c>
    </row>
    <row r="399" spans="1:17">
      <c r="A399" s="171">
        <v>43</v>
      </c>
      <c r="B399" s="222" t="s">
        <v>251</v>
      </c>
      <c r="C399" s="171">
        <v>2</v>
      </c>
      <c r="D399" s="222">
        <v>180</v>
      </c>
      <c r="E399" s="212">
        <v>18.5</v>
      </c>
      <c r="F399" s="212">
        <v>18.5</v>
      </c>
      <c r="G399" s="212">
        <v>10</v>
      </c>
      <c r="H399" s="212">
        <v>38.154200000000003</v>
      </c>
      <c r="I399" s="212">
        <v>21.983575999999999</v>
      </c>
      <c r="J399" s="212">
        <v>1.6109999999999999E-2</v>
      </c>
      <c r="K399" s="212">
        <v>1.380657</v>
      </c>
      <c r="L399" s="212">
        <v>7.8975</v>
      </c>
      <c r="M399" s="212">
        <v>0.5</v>
      </c>
      <c r="N399" s="212">
        <v>3.9</v>
      </c>
      <c r="O399" s="212">
        <v>0.1</v>
      </c>
      <c r="P399" s="222">
        <v>10</v>
      </c>
      <c r="Q399" s="222">
        <v>36.219879149999997</v>
      </c>
    </row>
    <row r="400" spans="1:17">
      <c r="A400" s="171">
        <v>43</v>
      </c>
      <c r="B400" s="222" t="s">
        <v>251</v>
      </c>
      <c r="C400" s="171">
        <v>1</v>
      </c>
      <c r="D400" s="222">
        <v>210</v>
      </c>
      <c r="E400" s="212">
        <v>18</v>
      </c>
      <c r="F400" s="212">
        <v>18</v>
      </c>
      <c r="G400" s="212">
        <v>10</v>
      </c>
      <c r="H400" s="212">
        <v>38.154200000000003</v>
      </c>
      <c r="I400" s="212">
        <v>21.983575999999999</v>
      </c>
      <c r="J400" s="212">
        <v>1.6109999999999999E-2</v>
      </c>
      <c r="K400" s="212">
        <v>1.380657</v>
      </c>
      <c r="L400" s="212">
        <v>7.8975</v>
      </c>
      <c r="M400" s="212">
        <v>0.5</v>
      </c>
      <c r="N400" s="212">
        <v>3.9</v>
      </c>
      <c r="O400" s="212">
        <v>0.1</v>
      </c>
      <c r="P400" s="222">
        <v>10</v>
      </c>
      <c r="Q400" s="222">
        <v>36.219879149999997</v>
      </c>
    </row>
    <row r="401" spans="1:17">
      <c r="A401" s="171">
        <v>43</v>
      </c>
      <c r="B401" s="222" t="s">
        <v>251</v>
      </c>
      <c r="C401" s="171">
        <v>0</v>
      </c>
      <c r="D401" s="222">
        <v>240</v>
      </c>
      <c r="E401" s="212">
        <v>18</v>
      </c>
      <c r="F401" s="212">
        <v>18</v>
      </c>
      <c r="G401" s="212">
        <v>10</v>
      </c>
      <c r="H401" s="212">
        <v>38.154200000000003</v>
      </c>
      <c r="I401" s="212">
        <v>21.983575999999999</v>
      </c>
      <c r="J401" s="212">
        <v>1.6109999999999999E-2</v>
      </c>
      <c r="K401" s="212">
        <v>1.380657</v>
      </c>
      <c r="L401" s="212">
        <v>7.8975</v>
      </c>
      <c r="M401" s="212">
        <v>0.5</v>
      </c>
      <c r="N401" s="212">
        <v>3.9</v>
      </c>
      <c r="O401" s="212">
        <v>0.1</v>
      </c>
      <c r="P401" s="222">
        <v>10</v>
      </c>
      <c r="Q401" s="222">
        <v>36.219879149999997</v>
      </c>
    </row>
    <row r="402" spans="1:17">
      <c r="A402" s="171">
        <v>44</v>
      </c>
      <c r="B402" s="222" t="s">
        <v>252</v>
      </c>
      <c r="C402" s="171">
        <v>8</v>
      </c>
      <c r="D402" s="222">
        <v>10</v>
      </c>
      <c r="E402" s="212">
        <v>24</v>
      </c>
      <c r="F402" s="212">
        <v>24</v>
      </c>
      <c r="G402" s="212">
        <v>6</v>
      </c>
      <c r="H402" s="212">
        <v>37.763399999999997</v>
      </c>
      <c r="I402" s="212">
        <v>26.318992000000001</v>
      </c>
      <c r="J402" s="212">
        <v>1.7954000000000001E-2</v>
      </c>
      <c r="K402" s="212">
        <v>1.4010549999999999</v>
      </c>
      <c r="L402" s="212">
        <v>7.6889000000000003</v>
      </c>
      <c r="M402" s="212">
        <v>0.5</v>
      </c>
      <c r="N402" s="212">
        <v>3.9</v>
      </c>
      <c r="O402" s="212">
        <v>0.1</v>
      </c>
      <c r="P402" s="222">
        <v>10</v>
      </c>
      <c r="Q402" s="222">
        <v>36.219879149999997</v>
      </c>
    </row>
    <row r="403" spans="1:17">
      <c r="A403" s="171">
        <v>44</v>
      </c>
      <c r="B403" s="222" t="s">
        <v>252</v>
      </c>
      <c r="C403" s="171">
        <v>7</v>
      </c>
      <c r="D403" s="222">
        <v>30</v>
      </c>
      <c r="E403" s="212">
        <v>24</v>
      </c>
      <c r="F403" s="212">
        <v>24</v>
      </c>
      <c r="G403" s="212">
        <v>6</v>
      </c>
      <c r="H403" s="212">
        <v>37.763399999999997</v>
      </c>
      <c r="I403" s="212">
        <v>26.318992000000001</v>
      </c>
      <c r="J403" s="212">
        <v>1.7954000000000001E-2</v>
      </c>
      <c r="K403" s="212">
        <v>1.4010549999999999</v>
      </c>
      <c r="L403" s="212">
        <v>7.6889000000000003</v>
      </c>
      <c r="M403" s="212">
        <v>0.5</v>
      </c>
      <c r="N403" s="212">
        <v>3.9</v>
      </c>
      <c r="O403" s="212">
        <v>0.1</v>
      </c>
      <c r="P403" s="222">
        <v>10</v>
      </c>
      <c r="Q403" s="222">
        <v>36.219879149999997</v>
      </c>
    </row>
    <row r="404" spans="1:17">
      <c r="A404" s="171">
        <v>44</v>
      </c>
      <c r="B404" s="222" t="s">
        <v>252</v>
      </c>
      <c r="C404" s="171">
        <v>6</v>
      </c>
      <c r="D404" s="222">
        <v>60</v>
      </c>
      <c r="E404" s="212">
        <v>21</v>
      </c>
      <c r="F404" s="212">
        <v>21</v>
      </c>
      <c r="G404" s="212">
        <v>11.5</v>
      </c>
      <c r="H404" s="212">
        <v>37.763399999999997</v>
      </c>
      <c r="I404" s="212">
        <v>26.318992000000001</v>
      </c>
      <c r="J404" s="212">
        <v>1.7954000000000001E-2</v>
      </c>
      <c r="K404" s="212">
        <v>1.4010549999999999</v>
      </c>
      <c r="L404" s="212">
        <v>7.6889000000000003</v>
      </c>
      <c r="M404" s="212">
        <v>0.5</v>
      </c>
      <c r="N404" s="212">
        <v>3.9</v>
      </c>
      <c r="O404" s="212">
        <v>0.1</v>
      </c>
      <c r="P404" s="222">
        <v>10</v>
      </c>
      <c r="Q404" s="222">
        <v>36.219879149999997</v>
      </c>
    </row>
    <row r="405" spans="1:17">
      <c r="A405" s="171">
        <v>44</v>
      </c>
      <c r="B405" s="222" t="s">
        <v>252</v>
      </c>
      <c r="C405" s="171">
        <v>5</v>
      </c>
      <c r="D405" s="222">
        <v>90</v>
      </c>
      <c r="E405" s="212">
        <v>15</v>
      </c>
      <c r="F405" s="212">
        <v>15</v>
      </c>
      <c r="G405" s="212">
        <v>7</v>
      </c>
      <c r="H405" s="212">
        <v>37.763399999999997</v>
      </c>
      <c r="I405" s="212">
        <v>26.318992000000001</v>
      </c>
      <c r="J405" s="212">
        <v>1.7954000000000001E-2</v>
      </c>
      <c r="K405" s="212">
        <v>1.4010549999999999</v>
      </c>
      <c r="L405" s="212">
        <v>7.6889000000000003</v>
      </c>
      <c r="M405" s="212">
        <v>0.5</v>
      </c>
      <c r="N405" s="212">
        <v>3.9</v>
      </c>
      <c r="O405" s="212">
        <v>0.1</v>
      </c>
      <c r="P405" s="222">
        <v>10</v>
      </c>
      <c r="Q405" s="222">
        <v>36.219879149999997</v>
      </c>
    </row>
    <row r="406" spans="1:17">
      <c r="A406" s="171">
        <v>44</v>
      </c>
      <c r="B406" s="222" t="s">
        <v>252</v>
      </c>
      <c r="C406" s="171">
        <v>4</v>
      </c>
      <c r="D406" s="222">
        <v>120</v>
      </c>
      <c r="E406" s="212">
        <v>13</v>
      </c>
      <c r="F406" s="212">
        <v>13</v>
      </c>
      <c r="G406" s="212">
        <v>6</v>
      </c>
      <c r="H406" s="212">
        <v>37.763399999999997</v>
      </c>
      <c r="I406" s="212">
        <v>26.318992000000001</v>
      </c>
      <c r="J406" s="212">
        <v>1.7954000000000001E-2</v>
      </c>
      <c r="K406" s="212">
        <v>1.4010549999999999</v>
      </c>
      <c r="L406" s="212">
        <v>7.6889000000000003</v>
      </c>
      <c r="M406" s="212">
        <v>0.5</v>
      </c>
      <c r="N406" s="212">
        <v>3.9</v>
      </c>
      <c r="O406" s="212">
        <v>0.1</v>
      </c>
      <c r="P406" s="222">
        <v>10</v>
      </c>
      <c r="Q406" s="222">
        <v>36.219879149999997</v>
      </c>
    </row>
    <row r="407" spans="1:17">
      <c r="A407" s="171">
        <v>44</v>
      </c>
      <c r="B407" s="222" t="s">
        <v>252</v>
      </c>
      <c r="C407" s="171">
        <v>3</v>
      </c>
      <c r="D407" s="222">
        <v>150</v>
      </c>
      <c r="E407" s="212">
        <v>16.5</v>
      </c>
      <c r="F407" s="212">
        <v>16.5</v>
      </c>
      <c r="G407" s="212">
        <v>7</v>
      </c>
      <c r="H407" s="212">
        <v>37.763399999999997</v>
      </c>
      <c r="I407" s="212">
        <v>26.318992000000001</v>
      </c>
      <c r="J407" s="212">
        <v>1.7954000000000001E-2</v>
      </c>
      <c r="K407" s="212">
        <v>1.4010549999999999</v>
      </c>
      <c r="L407" s="212">
        <v>7.6889000000000003</v>
      </c>
      <c r="M407" s="212">
        <v>0.5</v>
      </c>
      <c r="N407" s="212">
        <v>3.9</v>
      </c>
      <c r="O407" s="212">
        <v>0.1</v>
      </c>
      <c r="P407" s="222">
        <v>10</v>
      </c>
      <c r="Q407" s="222">
        <v>36.219879149999997</v>
      </c>
    </row>
    <row r="408" spans="1:17">
      <c r="A408" s="171">
        <v>44</v>
      </c>
      <c r="B408" s="222" t="s">
        <v>252</v>
      </c>
      <c r="C408" s="171">
        <v>2</v>
      </c>
      <c r="D408" s="222">
        <v>180</v>
      </c>
      <c r="E408" s="212">
        <v>21</v>
      </c>
      <c r="F408" s="212">
        <v>21</v>
      </c>
      <c r="G408" s="212">
        <v>11</v>
      </c>
      <c r="H408" s="212">
        <v>37.763399999999997</v>
      </c>
      <c r="I408" s="212">
        <v>26.318992000000001</v>
      </c>
      <c r="J408" s="212">
        <v>1.7954000000000001E-2</v>
      </c>
      <c r="K408" s="212">
        <v>1.4010549999999999</v>
      </c>
      <c r="L408" s="212">
        <v>7.6889000000000003</v>
      </c>
      <c r="M408" s="212">
        <v>0.5</v>
      </c>
      <c r="N408" s="212">
        <v>3.9</v>
      </c>
      <c r="O408" s="212">
        <v>0.1</v>
      </c>
      <c r="P408" s="222">
        <v>10</v>
      </c>
      <c r="Q408" s="222">
        <v>36.219879149999997</v>
      </c>
    </row>
    <row r="409" spans="1:17">
      <c r="A409" s="171">
        <v>44</v>
      </c>
      <c r="B409" s="222" t="s">
        <v>252</v>
      </c>
      <c r="C409" s="171">
        <v>1</v>
      </c>
      <c r="D409" s="222">
        <v>210</v>
      </c>
      <c r="E409" s="212">
        <v>23</v>
      </c>
      <c r="F409" s="212">
        <v>23</v>
      </c>
      <c r="G409" s="212">
        <v>13</v>
      </c>
      <c r="H409" s="212">
        <v>37.763399999999997</v>
      </c>
      <c r="I409" s="212">
        <v>26.318992000000001</v>
      </c>
      <c r="J409" s="212">
        <v>1.7954000000000001E-2</v>
      </c>
      <c r="K409" s="212">
        <v>1.4010549999999999</v>
      </c>
      <c r="L409" s="212">
        <v>7.6889000000000003</v>
      </c>
      <c r="M409" s="212">
        <v>0.5</v>
      </c>
      <c r="N409" s="212">
        <v>3.9</v>
      </c>
      <c r="O409" s="212">
        <v>0.1</v>
      </c>
      <c r="P409" s="222">
        <v>10</v>
      </c>
      <c r="Q409" s="222">
        <v>36.219879149999997</v>
      </c>
    </row>
    <row r="410" spans="1:17">
      <c r="A410" s="171">
        <v>44</v>
      </c>
      <c r="B410" s="222" t="s">
        <v>252</v>
      </c>
      <c r="C410" s="171">
        <v>0</v>
      </c>
      <c r="D410" s="222">
        <v>240</v>
      </c>
      <c r="E410" s="212">
        <v>23</v>
      </c>
      <c r="F410" s="212">
        <v>23</v>
      </c>
      <c r="G410" s="212">
        <v>13</v>
      </c>
      <c r="H410" s="212">
        <v>37.763399999999997</v>
      </c>
      <c r="I410" s="212">
        <v>26.318992000000001</v>
      </c>
      <c r="J410" s="212">
        <v>1.7954000000000001E-2</v>
      </c>
      <c r="K410" s="212">
        <v>1.4010549999999999</v>
      </c>
      <c r="L410" s="212">
        <v>7.6889000000000003</v>
      </c>
      <c r="M410" s="212">
        <v>0.5</v>
      </c>
      <c r="N410" s="212">
        <v>3.9</v>
      </c>
      <c r="O410" s="212">
        <v>0.1</v>
      </c>
      <c r="P410" s="222">
        <v>10</v>
      </c>
      <c r="Q410" s="222">
        <v>36.219879149999997</v>
      </c>
    </row>
    <row r="411" spans="1:17">
      <c r="A411" s="171">
        <v>45</v>
      </c>
      <c r="B411" s="222" t="s">
        <v>253</v>
      </c>
      <c r="C411" s="171">
        <v>8</v>
      </c>
      <c r="D411" s="222">
        <v>10</v>
      </c>
      <c r="E411" s="212">
        <v>25.5</v>
      </c>
      <c r="F411" s="212">
        <v>25.5</v>
      </c>
      <c r="G411" s="212">
        <v>6.5</v>
      </c>
      <c r="H411" s="212">
        <v>37.972000000000001</v>
      </c>
      <c r="I411" s="212">
        <v>24.663</v>
      </c>
      <c r="J411" s="212">
        <v>1.7087999999999999E-2</v>
      </c>
      <c r="K411" s="212">
        <v>1.391996</v>
      </c>
      <c r="L411" s="212">
        <v>7.7020999999999997</v>
      </c>
      <c r="M411" s="212">
        <v>0.5</v>
      </c>
      <c r="N411" s="212">
        <v>3.9</v>
      </c>
      <c r="O411" s="212">
        <v>0.1</v>
      </c>
      <c r="P411" s="222">
        <v>10</v>
      </c>
      <c r="Q411" s="222">
        <v>36.219879149999997</v>
      </c>
    </row>
    <row r="412" spans="1:17">
      <c r="A412" s="171">
        <v>45</v>
      </c>
      <c r="B412" s="222" t="s">
        <v>253</v>
      </c>
      <c r="C412" s="171">
        <v>7</v>
      </c>
      <c r="D412" s="222">
        <v>30</v>
      </c>
      <c r="E412" s="212">
        <v>25.5</v>
      </c>
      <c r="F412" s="212">
        <v>25.5</v>
      </c>
      <c r="G412" s="212">
        <v>6.5</v>
      </c>
      <c r="H412" s="212">
        <v>37.972000000000001</v>
      </c>
      <c r="I412" s="212">
        <v>24.663</v>
      </c>
      <c r="J412" s="212">
        <v>1.7087999999999999E-2</v>
      </c>
      <c r="K412" s="212">
        <v>1.391996</v>
      </c>
      <c r="L412" s="212">
        <v>7.7020999999999997</v>
      </c>
      <c r="M412" s="212">
        <v>0.5</v>
      </c>
      <c r="N412" s="212">
        <v>3.9</v>
      </c>
      <c r="O412" s="212">
        <v>0.1</v>
      </c>
      <c r="P412" s="222">
        <v>10</v>
      </c>
      <c r="Q412" s="222">
        <v>36.219879149999997</v>
      </c>
    </row>
    <row r="413" spans="1:17">
      <c r="A413" s="171">
        <v>45</v>
      </c>
      <c r="B413" s="222" t="s">
        <v>253</v>
      </c>
      <c r="C413" s="171">
        <v>6</v>
      </c>
      <c r="D413" s="222">
        <v>60</v>
      </c>
      <c r="E413" s="212">
        <v>23.5</v>
      </c>
      <c r="F413" s="212">
        <v>23.5</v>
      </c>
      <c r="G413" s="212">
        <v>12.5</v>
      </c>
      <c r="H413" s="212">
        <v>37.972000000000001</v>
      </c>
      <c r="I413" s="212">
        <v>24.663</v>
      </c>
      <c r="J413" s="212">
        <v>1.7087999999999999E-2</v>
      </c>
      <c r="K413" s="212">
        <v>1.391996</v>
      </c>
      <c r="L413" s="212">
        <v>7.7020999999999997</v>
      </c>
      <c r="M413" s="212">
        <v>0.5</v>
      </c>
      <c r="N413" s="212">
        <v>3.9</v>
      </c>
      <c r="O413" s="212">
        <v>0.1</v>
      </c>
      <c r="P413" s="222">
        <v>10</v>
      </c>
      <c r="Q413" s="222">
        <v>36.219879149999997</v>
      </c>
    </row>
    <row r="414" spans="1:17">
      <c r="A414" s="171">
        <v>45</v>
      </c>
      <c r="B414" s="222" t="s">
        <v>253</v>
      </c>
      <c r="C414" s="171">
        <v>5</v>
      </c>
      <c r="D414" s="222">
        <v>90</v>
      </c>
      <c r="E414" s="212">
        <v>28</v>
      </c>
      <c r="F414" s="212">
        <v>28</v>
      </c>
      <c r="G414" s="212">
        <v>18</v>
      </c>
      <c r="H414" s="212">
        <v>37.972000000000001</v>
      </c>
      <c r="I414" s="212">
        <v>24.663</v>
      </c>
      <c r="J414" s="212">
        <v>1.7087999999999999E-2</v>
      </c>
      <c r="K414" s="212">
        <v>1.391996</v>
      </c>
      <c r="L414" s="212">
        <v>7.7020999999999997</v>
      </c>
      <c r="M414" s="212">
        <v>0.5</v>
      </c>
      <c r="N414" s="212">
        <v>3.9</v>
      </c>
      <c r="O414" s="212">
        <v>0.1</v>
      </c>
      <c r="P414" s="222">
        <v>10</v>
      </c>
      <c r="Q414" s="222">
        <v>36.219879149999997</v>
      </c>
    </row>
    <row r="415" spans="1:17">
      <c r="A415" s="171">
        <v>45</v>
      </c>
      <c r="B415" s="222" t="s">
        <v>253</v>
      </c>
      <c r="C415" s="171">
        <v>4</v>
      </c>
      <c r="D415" s="222">
        <v>120</v>
      </c>
      <c r="E415" s="212">
        <v>27</v>
      </c>
      <c r="F415" s="212">
        <v>27</v>
      </c>
      <c r="G415" s="212">
        <v>17.5</v>
      </c>
      <c r="H415" s="212">
        <v>37.972000000000001</v>
      </c>
      <c r="I415" s="212">
        <v>24.663</v>
      </c>
      <c r="J415" s="212">
        <v>1.7087999999999999E-2</v>
      </c>
      <c r="K415" s="212">
        <v>1.391996</v>
      </c>
      <c r="L415" s="212">
        <v>7.7020999999999997</v>
      </c>
      <c r="M415" s="212">
        <v>0.5</v>
      </c>
      <c r="N415" s="212">
        <v>3.9</v>
      </c>
      <c r="O415" s="212">
        <v>0.1</v>
      </c>
      <c r="P415" s="222">
        <v>10</v>
      </c>
      <c r="Q415" s="222">
        <v>36.219879149999997</v>
      </c>
    </row>
    <row r="416" spans="1:17">
      <c r="A416" s="171">
        <v>45</v>
      </c>
      <c r="B416" s="222" t="s">
        <v>253</v>
      </c>
      <c r="C416" s="171">
        <v>3</v>
      </c>
      <c r="D416" s="222">
        <v>150</v>
      </c>
      <c r="E416" s="212">
        <v>22.5</v>
      </c>
      <c r="F416" s="212">
        <v>22.5</v>
      </c>
      <c r="G416" s="212">
        <v>12.5</v>
      </c>
      <c r="H416" s="212">
        <v>37.972000000000001</v>
      </c>
      <c r="I416" s="212">
        <v>24.663</v>
      </c>
      <c r="J416" s="212">
        <v>1.7087999999999999E-2</v>
      </c>
      <c r="K416" s="212">
        <v>1.391996</v>
      </c>
      <c r="L416" s="212">
        <v>7.7020999999999997</v>
      </c>
      <c r="M416" s="212">
        <v>0.5</v>
      </c>
      <c r="N416" s="212">
        <v>3.9</v>
      </c>
      <c r="O416" s="212">
        <v>0.1</v>
      </c>
      <c r="P416" s="222">
        <v>10</v>
      </c>
      <c r="Q416" s="222">
        <v>36.219879149999997</v>
      </c>
    </row>
    <row r="417" spans="1:17">
      <c r="A417" s="171">
        <v>45</v>
      </c>
      <c r="B417" s="222" t="s">
        <v>253</v>
      </c>
      <c r="C417" s="171">
        <v>2</v>
      </c>
      <c r="D417" s="222">
        <v>180</v>
      </c>
      <c r="E417" s="212">
        <v>23.5</v>
      </c>
      <c r="F417" s="212">
        <v>23.5</v>
      </c>
      <c r="G417" s="212">
        <v>15</v>
      </c>
      <c r="H417" s="212">
        <v>37.972000000000001</v>
      </c>
      <c r="I417" s="212">
        <v>24.663</v>
      </c>
      <c r="J417" s="212">
        <v>1.7087999999999999E-2</v>
      </c>
      <c r="K417" s="212">
        <v>1.391996</v>
      </c>
      <c r="L417" s="212">
        <v>7.7020999999999997</v>
      </c>
      <c r="M417" s="212">
        <v>0.5</v>
      </c>
      <c r="N417" s="212">
        <v>3.9</v>
      </c>
      <c r="O417" s="212">
        <v>0.1</v>
      </c>
      <c r="P417" s="222">
        <v>10</v>
      </c>
      <c r="Q417" s="222">
        <v>36.219879149999997</v>
      </c>
    </row>
    <row r="418" spans="1:17">
      <c r="A418" s="171">
        <v>45</v>
      </c>
      <c r="B418" s="222" t="s">
        <v>253</v>
      </c>
      <c r="C418" s="171">
        <v>1</v>
      </c>
      <c r="D418" s="222">
        <v>210</v>
      </c>
      <c r="E418" s="212">
        <v>16.5</v>
      </c>
      <c r="F418" s="212">
        <v>16.5</v>
      </c>
      <c r="G418" s="212">
        <v>9</v>
      </c>
      <c r="H418" s="212">
        <v>37.972000000000001</v>
      </c>
      <c r="I418" s="212">
        <v>24.663</v>
      </c>
      <c r="J418" s="212">
        <v>1.7087999999999999E-2</v>
      </c>
      <c r="K418" s="212">
        <v>1.391996</v>
      </c>
      <c r="L418" s="212">
        <v>7.7020999999999997</v>
      </c>
      <c r="M418" s="212">
        <v>0.5</v>
      </c>
      <c r="N418" s="212">
        <v>3.9</v>
      </c>
      <c r="O418" s="212">
        <v>0.1</v>
      </c>
      <c r="P418" s="222">
        <v>10</v>
      </c>
      <c r="Q418" s="222">
        <v>36.219879149999997</v>
      </c>
    </row>
    <row r="419" spans="1:17">
      <c r="A419" s="171">
        <v>45</v>
      </c>
      <c r="B419" s="222" t="s">
        <v>253</v>
      </c>
      <c r="C419" s="171">
        <v>0</v>
      </c>
      <c r="D419" s="222">
        <v>240</v>
      </c>
      <c r="E419" s="212">
        <v>16.5</v>
      </c>
      <c r="F419" s="212">
        <v>16.5</v>
      </c>
      <c r="G419" s="212">
        <v>9</v>
      </c>
      <c r="H419" s="212">
        <v>37.972000000000001</v>
      </c>
      <c r="I419" s="212">
        <v>24.663</v>
      </c>
      <c r="J419" s="212">
        <v>1.7087999999999999E-2</v>
      </c>
      <c r="K419" s="212">
        <v>1.391996</v>
      </c>
      <c r="L419" s="212">
        <v>7.7020999999999997</v>
      </c>
      <c r="M419" s="212">
        <v>0.5</v>
      </c>
      <c r="N419" s="212">
        <v>3.9</v>
      </c>
      <c r="O419" s="212">
        <v>0.1</v>
      </c>
      <c r="P419" s="222">
        <v>10</v>
      </c>
      <c r="Q419" s="222">
        <v>36.219879149999997</v>
      </c>
    </row>
    <row r="420" spans="1:17">
      <c r="A420" s="171">
        <v>46</v>
      </c>
      <c r="B420" s="222" t="s">
        <v>254</v>
      </c>
      <c r="C420" s="171">
        <v>8</v>
      </c>
      <c r="D420" s="222">
        <v>10</v>
      </c>
      <c r="E420" s="212">
        <v>25.5</v>
      </c>
      <c r="F420" s="212">
        <v>25.5</v>
      </c>
      <c r="G420" s="212">
        <v>6.5</v>
      </c>
      <c r="H420" s="212">
        <v>37.972000000000001</v>
      </c>
      <c r="I420" s="212">
        <v>24.663</v>
      </c>
      <c r="J420" s="212">
        <v>1.7087999999999999E-2</v>
      </c>
      <c r="K420" s="212">
        <v>1.391996</v>
      </c>
      <c r="L420" s="212">
        <v>7.7020999999999997</v>
      </c>
      <c r="M420" s="212">
        <v>0.5</v>
      </c>
      <c r="N420" s="212">
        <v>3.9</v>
      </c>
      <c r="O420" s="212">
        <v>0.1</v>
      </c>
      <c r="P420" s="222">
        <v>10</v>
      </c>
      <c r="Q420" s="222">
        <v>36.219879149999997</v>
      </c>
    </row>
    <row r="421" spans="1:17">
      <c r="A421" s="171">
        <v>46</v>
      </c>
      <c r="B421" s="222" t="s">
        <v>254</v>
      </c>
      <c r="C421" s="171">
        <v>7</v>
      </c>
      <c r="D421" s="222">
        <v>30</v>
      </c>
      <c r="E421" s="212">
        <v>25.5</v>
      </c>
      <c r="F421" s="212">
        <v>25.5</v>
      </c>
      <c r="G421" s="212">
        <v>6.5</v>
      </c>
      <c r="H421" s="212">
        <v>37.972000000000001</v>
      </c>
      <c r="I421" s="212">
        <v>24.663</v>
      </c>
      <c r="J421" s="212">
        <v>1.7087999999999999E-2</v>
      </c>
      <c r="K421" s="212">
        <v>1.391996</v>
      </c>
      <c r="L421" s="212">
        <v>7.7020999999999997</v>
      </c>
      <c r="M421" s="212">
        <v>0.5</v>
      </c>
      <c r="N421" s="212">
        <v>3.9</v>
      </c>
      <c r="O421" s="212">
        <v>0.1</v>
      </c>
      <c r="P421" s="222">
        <v>10</v>
      </c>
      <c r="Q421" s="222">
        <v>36.219879149999997</v>
      </c>
    </row>
    <row r="422" spans="1:17">
      <c r="A422" s="171">
        <v>46</v>
      </c>
      <c r="B422" s="222" t="s">
        <v>254</v>
      </c>
      <c r="C422" s="171">
        <v>6</v>
      </c>
      <c r="D422" s="222">
        <v>60</v>
      </c>
      <c r="E422" s="212">
        <v>23.5</v>
      </c>
      <c r="F422" s="212">
        <v>23.5</v>
      </c>
      <c r="G422" s="212">
        <v>12.5</v>
      </c>
      <c r="H422" s="212">
        <v>37.972000000000001</v>
      </c>
      <c r="I422" s="212">
        <v>24.663</v>
      </c>
      <c r="J422" s="212">
        <v>1.7087999999999999E-2</v>
      </c>
      <c r="K422" s="212">
        <v>1.391996</v>
      </c>
      <c r="L422" s="212">
        <v>7.7020999999999997</v>
      </c>
      <c r="M422" s="212">
        <v>0.5</v>
      </c>
      <c r="N422" s="212">
        <v>3.9</v>
      </c>
      <c r="O422" s="212">
        <v>0.1</v>
      </c>
      <c r="P422" s="222">
        <v>10</v>
      </c>
      <c r="Q422" s="222">
        <v>36.219879149999997</v>
      </c>
    </row>
    <row r="423" spans="1:17">
      <c r="A423" s="171">
        <v>46</v>
      </c>
      <c r="B423" s="222" t="s">
        <v>254</v>
      </c>
      <c r="C423" s="171">
        <v>5</v>
      </c>
      <c r="D423" s="222">
        <v>90</v>
      </c>
      <c r="E423" s="212">
        <v>28</v>
      </c>
      <c r="F423" s="212">
        <v>28</v>
      </c>
      <c r="G423" s="212">
        <v>18</v>
      </c>
      <c r="H423" s="212">
        <v>37.972000000000001</v>
      </c>
      <c r="I423" s="212">
        <v>24.663</v>
      </c>
      <c r="J423" s="212">
        <v>1.7087999999999999E-2</v>
      </c>
      <c r="K423" s="212">
        <v>1.391996</v>
      </c>
      <c r="L423" s="212">
        <v>7.7020999999999997</v>
      </c>
      <c r="M423" s="212">
        <v>0.5</v>
      </c>
      <c r="N423" s="212">
        <v>3.9</v>
      </c>
      <c r="O423" s="212">
        <v>0.1</v>
      </c>
      <c r="P423" s="222">
        <v>10</v>
      </c>
      <c r="Q423" s="222">
        <v>36.219879149999997</v>
      </c>
    </row>
    <row r="424" spans="1:17">
      <c r="A424" s="171">
        <v>46</v>
      </c>
      <c r="B424" s="222" t="s">
        <v>254</v>
      </c>
      <c r="C424" s="171">
        <v>4</v>
      </c>
      <c r="D424" s="222">
        <v>120</v>
      </c>
      <c r="E424" s="212">
        <v>27</v>
      </c>
      <c r="F424" s="212">
        <v>27</v>
      </c>
      <c r="G424" s="212">
        <v>17.5</v>
      </c>
      <c r="H424" s="212">
        <v>37.972000000000001</v>
      </c>
      <c r="I424" s="212">
        <v>24.663</v>
      </c>
      <c r="J424" s="212">
        <v>1.7087999999999999E-2</v>
      </c>
      <c r="K424" s="212">
        <v>1.391996</v>
      </c>
      <c r="L424" s="212">
        <v>7.7020999999999997</v>
      </c>
      <c r="M424" s="212">
        <v>0.5</v>
      </c>
      <c r="N424" s="212">
        <v>3.9</v>
      </c>
      <c r="O424" s="212">
        <v>0.1</v>
      </c>
      <c r="P424" s="222">
        <v>10</v>
      </c>
      <c r="Q424" s="222">
        <v>36.219879149999997</v>
      </c>
    </row>
    <row r="425" spans="1:17">
      <c r="A425" s="171">
        <v>46</v>
      </c>
      <c r="B425" s="222" t="s">
        <v>254</v>
      </c>
      <c r="C425" s="171">
        <v>3</v>
      </c>
      <c r="D425" s="222">
        <v>150</v>
      </c>
      <c r="E425" s="212">
        <v>22.5</v>
      </c>
      <c r="F425" s="212">
        <v>22.5</v>
      </c>
      <c r="G425" s="212">
        <v>12.5</v>
      </c>
      <c r="H425" s="212">
        <v>37.972000000000001</v>
      </c>
      <c r="I425" s="212">
        <v>24.663</v>
      </c>
      <c r="J425" s="212">
        <v>1.7087999999999999E-2</v>
      </c>
      <c r="K425" s="212">
        <v>1.391996</v>
      </c>
      <c r="L425" s="212">
        <v>7.7020999999999997</v>
      </c>
      <c r="M425" s="212">
        <v>0.5</v>
      </c>
      <c r="N425" s="212">
        <v>3.9</v>
      </c>
      <c r="O425" s="212">
        <v>0.1</v>
      </c>
      <c r="P425" s="222">
        <v>10</v>
      </c>
      <c r="Q425" s="222">
        <v>36.219879149999997</v>
      </c>
    </row>
    <row r="426" spans="1:17">
      <c r="A426" s="171">
        <v>46</v>
      </c>
      <c r="B426" s="222" t="s">
        <v>254</v>
      </c>
      <c r="C426" s="171">
        <v>2</v>
      </c>
      <c r="D426" s="222">
        <v>180</v>
      </c>
      <c r="E426" s="212">
        <v>23.5</v>
      </c>
      <c r="F426" s="212">
        <v>23.5</v>
      </c>
      <c r="G426" s="212">
        <v>15</v>
      </c>
      <c r="H426" s="212">
        <v>37.972000000000001</v>
      </c>
      <c r="I426" s="212">
        <v>24.663</v>
      </c>
      <c r="J426" s="212">
        <v>1.7087999999999999E-2</v>
      </c>
      <c r="K426" s="212">
        <v>1.391996</v>
      </c>
      <c r="L426" s="212">
        <v>7.7020999999999997</v>
      </c>
      <c r="M426" s="212">
        <v>0.5</v>
      </c>
      <c r="N426" s="212">
        <v>3.9</v>
      </c>
      <c r="O426" s="212">
        <v>0.1</v>
      </c>
      <c r="P426" s="222">
        <v>10</v>
      </c>
      <c r="Q426" s="222">
        <v>36.219879149999997</v>
      </c>
    </row>
    <row r="427" spans="1:17">
      <c r="A427" s="171">
        <v>46</v>
      </c>
      <c r="B427" s="222" t="s">
        <v>254</v>
      </c>
      <c r="C427" s="171">
        <v>1</v>
      </c>
      <c r="D427" s="222">
        <v>210</v>
      </c>
      <c r="E427" s="212">
        <v>16.5</v>
      </c>
      <c r="F427" s="212">
        <v>16.5</v>
      </c>
      <c r="G427" s="212">
        <v>9</v>
      </c>
      <c r="H427" s="212">
        <v>37.972000000000001</v>
      </c>
      <c r="I427" s="212">
        <v>24.663</v>
      </c>
      <c r="J427" s="212">
        <v>1.7087999999999999E-2</v>
      </c>
      <c r="K427" s="212">
        <v>1.391996</v>
      </c>
      <c r="L427" s="212">
        <v>7.7020999999999997</v>
      </c>
      <c r="M427" s="212">
        <v>0.5</v>
      </c>
      <c r="N427" s="212">
        <v>3.9</v>
      </c>
      <c r="O427" s="212">
        <v>0.1</v>
      </c>
      <c r="P427" s="222">
        <v>10</v>
      </c>
      <c r="Q427" s="222">
        <v>36.219879149999997</v>
      </c>
    </row>
    <row r="428" spans="1:17">
      <c r="A428" s="171">
        <v>46</v>
      </c>
      <c r="B428" s="222" t="s">
        <v>254</v>
      </c>
      <c r="C428" s="171">
        <v>0</v>
      </c>
      <c r="D428" s="222">
        <v>240</v>
      </c>
      <c r="E428" s="212">
        <v>16.5</v>
      </c>
      <c r="F428" s="212">
        <v>16.5</v>
      </c>
      <c r="G428" s="212">
        <v>9</v>
      </c>
      <c r="H428" s="212">
        <v>37.972000000000001</v>
      </c>
      <c r="I428" s="212">
        <v>24.663</v>
      </c>
      <c r="J428" s="212">
        <v>1.7087999999999999E-2</v>
      </c>
      <c r="K428" s="212">
        <v>1.391996</v>
      </c>
      <c r="L428" s="212">
        <v>7.7020999999999997</v>
      </c>
      <c r="M428" s="212">
        <v>0.5</v>
      </c>
      <c r="N428" s="212">
        <v>3.9</v>
      </c>
      <c r="O428" s="212">
        <v>0.1</v>
      </c>
      <c r="P428" s="222">
        <v>10</v>
      </c>
      <c r="Q428" s="222">
        <v>36.219879149999997</v>
      </c>
    </row>
    <row r="429" spans="1:17" customFormat="1">
      <c r="A429" s="171">
        <v>47</v>
      </c>
      <c r="B429" s="222" t="s">
        <v>255</v>
      </c>
      <c r="C429" s="171">
        <v>8</v>
      </c>
      <c r="D429" s="222">
        <v>10</v>
      </c>
      <c r="E429" s="212">
        <v>38</v>
      </c>
      <c r="F429" s="212">
        <v>38</v>
      </c>
      <c r="G429" s="212">
        <v>25</v>
      </c>
      <c r="H429" s="212">
        <v>45.9</v>
      </c>
      <c r="I429" s="212">
        <v>14.8</v>
      </c>
      <c r="J429" s="212">
        <v>1.4999999999999999E-2</v>
      </c>
      <c r="K429" s="212">
        <v>1.25</v>
      </c>
      <c r="L429" s="212">
        <v>9.8000000000000007</v>
      </c>
      <c r="M429" s="212">
        <v>-1.5609999999999999</v>
      </c>
      <c r="N429" s="212">
        <v>2.96</v>
      </c>
      <c r="O429" s="212">
        <v>11</v>
      </c>
      <c r="P429" s="171">
        <v>15</v>
      </c>
      <c r="Q429" s="171">
        <v>20</v>
      </c>
    </row>
    <row r="430" spans="1:17" customFormat="1">
      <c r="A430" s="171">
        <v>47</v>
      </c>
      <c r="B430" s="222" t="s">
        <v>255</v>
      </c>
      <c r="C430" s="171">
        <v>7</v>
      </c>
      <c r="D430" s="222">
        <v>30</v>
      </c>
      <c r="E430" s="212">
        <v>38</v>
      </c>
      <c r="F430" s="212">
        <v>38</v>
      </c>
      <c r="G430" s="212">
        <v>25</v>
      </c>
      <c r="H430" s="212">
        <v>45.9</v>
      </c>
      <c r="I430" s="212">
        <v>14.8</v>
      </c>
      <c r="J430" s="212">
        <v>1.4999999999999999E-2</v>
      </c>
      <c r="K430" s="212">
        <v>1.25</v>
      </c>
      <c r="L430" s="212">
        <v>9.8000000000000007</v>
      </c>
      <c r="M430" s="212">
        <v>-1.5609999999999999</v>
      </c>
      <c r="N430" s="212">
        <v>2.96</v>
      </c>
      <c r="O430" s="212">
        <v>11</v>
      </c>
      <c r="P430" s="171">
        <v>15</v>
      </c>
      <c r="Q430" s="171">
        <v>20</v>
      </c>
    </row>
    <row r="431" spans="1:17" customFormat="1">
      <c r="A431" s="171">
        <v>47</v>
      </c>
      <c r="B431" s="222" t="s">
        <v>255</v>
      </c>
      <c r="C431" s="171">
        <v>6</v>
      </c>
      <c r="D431" s="222">
        <v>60</v>
      </c>
      <c r="E431" s="212">
        <v>29</v>
      </c>
      <c r="F431" s="212">
        <v>29</v>
      </c>
      <c r="G431" s="212">
        <v>19</v>
      </c>
      <c r="H431" s="212">
        <v>45.9</v>
      </c>
      <c r="I431" s="212">
        <v>14.8</v>
      </c>
      <c r="J431" s="212">
        <v>1.4999999999999999E-2</v>
      </c>
      <c r="K431" s="212">
        <v>1.25</v>
      </c>
      <c r="L431" s="212">
        <v>9.8000000000000007</v>
      </c>
      <c r="M431" s="212">
        <v>-1.5609999999999999</v>
      </c>
      <c r="N431" s="212">
        <v>2.96</v>
      </c>
      <c r="O431" s="212">
        <v>11</v>
      </c>
      <c r="P431" s="171">
        <v>15</v>
      </c>
      <c r="Q431" s="171">
        <v>20</v>
      </c>
    </row>
    <row r="432" spans="1:17" customFormat="1">
      <c r="A432" s="171">
        <v>47</v>
      </c>
      <c r="B432" s="222" t="s">
        <v>255</v>
      </c>
      <c r="C432" s="171">
        <v>5</v>
      </c>
      <c r="D432" s="222">
        <v>90</v>
      </c>
      <c r="E432" s="212">
        <v>26</v>
      </c>
      <c r="F432" s="212">
        <v>26</v>
      </c>
      <c r="G432" s="212">
        <v>15</v>
      </c>
      <c r="H432" s="212">
        <v>45.9</v>
      </c>
      <c r="I432" s="212">
        <v>14.8</v>
      </c>
      <c r="J432" s="212">
        <v>1.4999999999999999E-2</v>
      </c>
      <c r="K432" s="212">
        <v>1.25</v>
      </c>
      <c r="L432" s="212">
        <v>9.8000000000000007</v>
      </c>
      <c r="M432" s="212">
        <v>-1.5609999999999999</v>
      </c>
      <c r="N432" s="212">
        <v>2.96</v>
      </c>
      <c r="O432" s="212">
        <v>11</v>
      </c>
      <c r="P432" s="171">
        <v>15</v>
      </c>
      <c r="Q432" s="171">
        <v>20</v>
      </c>
    </row>
    <row r="433" spans="1:17" customFormat="1">
      <c r="A433" s="171">
        <v>47</v>
      </c>
      <c r="B433" s="222" t="s">
        <v>255</v>
      </c>
      <c r="C433" s="171">
        <v>4</v>
      </c>
      <c r="D433" s="222">
        <v>120</v>
      </c>
      <c r="E433" s="212">
        <v>29</v>
      </c>
      <c r="F433" s="212">
        <v>29</v>
      </c>
      <c r="G433" s="212">
        <v>19</v>
      </c>
      <c r="H433" s="212">
        <v>45.9</v>
      </c>
      <c r="I433" s="212">
        <v>14.8</v>
      </c>
      <c r="J433" s="212">
        <v>1.4999999999999999E-2</v>
      </c>
      <c r="K433" s="212">
        <v>1.25</v>
      </c>
      <c r="L433" s="212">
        <v>9.8000000000000007</v>
      </c>
      <c r="M433" s="212">
        <v>-1.5609999999999999</v>
      </c>
      <c r="N433" s="212">
        <v>2.96</v>
      </c>
      <c r="O433" s="212">
        <v>11</v>
      </c>
      <c r="P433" s="171">
        <v>15</v>
      </c>
      <c r="Q433" s="171">
        <v>20</v>
      </c>
    </row>
    <row r="434" spans="1:17" customFormat="1">
      <c r="A434" s="171">
        <v>47</v>
      </c>
      <c r="B434" s="222" t="s">
        <v>255</v>
      </c>
      <c r="C434" s="171">
        <v>3</v>
      </c>
      <c r="D434" s="222">
        <v>150</v>
      </c>
      <c r="E434" s="212">
        <v>29</v>
      </c>
      <c r="F434" s="212">
        <v>29</v>
      </c>
      <c r="G434" s="212">
        <v>19</v>
      </c>
      <c r="H434" s="212">
        <v>45.9</v>
      </c>
      <c r="I434" s="212">
        <v>14.8</v>
      </c>
      <c r="J434" s="212">
        <v>1.4999999999999999E-2</v>
      </c>
      <c r="K434" s="212">
        <v>1.25</v>
      </c>
      <c r="L434" s="212">
        <v>9.8000000000000007</v>
      </c>
      <c r="M434" s="212">
        <v>-1.5609999999999999</v>
      </c>
      <c r="N434" s="212">
        <v>2.96</v>
      </c>
      <c r="O434" s="212">
        <v>11</v>
      </c>
      <c r="P434" s="171">
        <v>15</v>
      </c>
      <c r="Q434" s="171">
        <v>20</v>
      </c>
    </row>
    <row r="435" spans="1:17" customFormat="1">
      <c r="A435" s="171">
        <v>47</v>
      </c>
      <c r="B435" s="222" t="s">
        <v>255</v>
      </c>
      <c r="C435" s="171">
        <v>2</v>
      </c>
      <c r="D435" s="222">
        <v>180</v>
      </c>
      <c r="E435" s="212">
        <v>21</v>
      </c>
      <c r="F435" s="212">
        <v>21</v>
      </c>
      <c r="G435" s="212">
        <v>11</v>
      </c>
      <c r="H435" s="212">
        <v>45.9</v>
      </c>
      <c r="I435" s="212">
        <v>14.8</v>
      </c>
      <c r="J435" s="212">
        <v>1.4999999999999999E-2</v>
      </c>
      <c r="K435" s="212">
        <v>1.25</v>
      </c>
      <c r="L435" s="212">
        <v>9.8000000000000007</v>
      </c>
      <c r="M435" s="212">
        <v>-1.5609999999999999</v>
      </c>
      <c r="N435" s="212">
        <v>2.96</v>
      </c>
      <c r="O435" s="212">
        <v>11</v>
      </c>
      <c r="P435" s="171">
        <v>15</v>
      </c>
      <c r="Q435" s="171">
        <v>20</v>
      </c>
    </row>
    <row r="436" spans="1:17" customFormat="1">
      <c r="A436" s="171">
        <v>47</v>
      </c>
      <c r="B436" s="222" t="s">
        <v>255</v>
      </c>
      <c r="C436" s="171">
        <v>1</v>
      </c>
      <c r="D436" s="222">
        <v>210</v>
      </c>
      <c r="E436" s="212">
        <v>18</v>
      </c>
      <c r="F436" s="212">
        <v>18</v>
      </c>
      <c r="G436" s="212">
        <v>8</v>
      </c>
      <c r="H436" s="212">
        <v>45.9</v>
      </c>
      <c r="I436" s="212">
        <v>14.8</v>
      </c>
      <c r="J436" s="212">
        <v>1.4999999999999999E-2</v>
      </c>
      <c r="K436" s="212">
        <v>1.25</v>
      </c>
      <c r="L436" s="212">
        <v>9.8000000000000007</v>
      </c>
      <c r="M436" s="212">
        <v>-1.5609999999999999</v>
      </c>
      <c r="N436" s="212">
        <v>2.96</v>
      </c>
      <c r="O436" s="212">
        <v>11</v>
      </c>
      <c r="P436" s="171">
        <v>15</v>
      </c>
      <c r="Q436" s="171">
        <v>20</v>
      </c>
    </row>
    <row r="437" spans="1:17" customFormat="1">
      <c r="A437" s="171">
        <v>47</v>
      </c>
      <c r="B437" s="222" t="s">
        <v>255</v>
      </c>
      <c r="C437" s="171">
        <v>0</v>
      </c>
      <c r="D437" s="222">
        <v>240</v>
      </c>
      <c r="E437" s="212">
        <v>18</v>
      </c>
      <c r="F437" s="212">
        <v>18</v>
      </c>
      <c r="G437" s="212">
        <v>8</v>
      </c>
      <c r="H437" s="212">
        <v>45.9</v>
      </c>
      <c r="I437" s="212">
        <v>14.8</v>
      </c>
      <c r="J437" s="212">
        <v>1.4999999999999999E-2</v>
      </c>
      <c r="K437" s="212">
        <v>1.25</v>
      </c>
      <c r="L437" s="212">
        <v>9.8000000000000007</v>
      </c>
      <c r="M437" s="212">
        <v>-1.5609999999999999</v>
      </c>
      <c r="N437" s="212">
        <v>2.96</v>
      </c>
      <c r="O437" s="212">
        <v>11</v>
      </c>
      <c r="P437" s="171">
        <v>15</v>
      </c>
      <c r="Q437" s="171">
        <v>20</v>
      </c>
    </row>
    <row r="438" spans="1:17" customFormat="1">
      <c r="A438" s="171">
        <v>48</v>
      </c>
      <c r="B438" s="222" t="s">
        <v>256</v>
      </c>
      <c r="C438" s="171">
        <v>8</v>
      </c>
      <c r="D438" s="222">
        <v>10</v>
      </c>
      <c r="E438" s="212">
        <v>38</v>
      </c>
      <c r="F438" s="212">
        <v>38</v>
      </c>
      <c r="G438" s="212">
        <v>25</v>
      </c>
      <c r="H438" s="212">
        <v>45.9</v>
      </c>
      <c r="I438" s="212">
        <v>14.8</v>
      </c>
      <c r="J438" s="212">
        <v>1.4999999999999999E-2</v>
      </c>
      <c r="K438" s="212">
        <v>1.25</v>
      </c>
      <c r="L438" s="212">
        <v>9.8000000000000007</v>
      </c>
      <c r="M438" s="212">
        <v>-1.5609999999999999</v>
      </c>
      <c r="N438" s="212">
        <v>2.96</v>
      </c>
      <c r="O438" s="212">
        <v>11</v>
      </c>
      <c r="P438" s="171">
        <v>15</v>
      </c>
      <c r="Q438" s="171">
        <v>20</v>
      </c>
    </row>
    <row r="439" spans="1:17" customFormat="1">
      <c r="A439" s="171">
        <v>48</v>
      </c>
      <c r="B439" s="222" t="s">
        <v>256</v>
      </c>
      <c r="C439" s="171">
        <v>7</v>
      </c>
      <c r="D439" s="222">
        <v>30</v>
      </c>
      <c r="E439" s="212">
        <v>38</v>
      </c>
      <c r="F439" s="212">
        <v>38</v>
      </c>
      <c r="G439" s="212">
        <v>25</v>
      </c>
      <c r="H439" s="212">
        <v>45.9</v>
      </c>
      <c r="I439" s="212">
        <v>14.8</v>
      </c>
      <c r="J439" s="212">
        <v>1.4999999999999999E-2</v>
      </c>
      <c r="K439" s="212">
        <v>1.25</v>
      </c>
      <c r="L439" s="212">
        <v>9.8000000000000007</v>
      </c>
      <c r="M439" s="212">
        <v>-1.5609999999999999</v>
      </c>
      <c r="N439" s="212">
        <v>2.96</v>
      </c>
      <c r="O439" s="212">
        <v>11</v>
      </c>
      <c r="P439" s="171">
        <v>15</v>
      </c>
      <c r="Q439" s="171">
        <v>20</v>
      </c>
    </row>
    <row r="440" spans="1:17" customFormat="1">
      <c r="A440" s="171">
        <v>48</v>
      </c>
      <c r="B440" s="222" t="s">
        <v>256</v>
      </c>
      <c r="C440" s="171">
        <v>6</v>
      </c>
      <c r="D440" s="222">
        <v>60</v>
      </c>
      <c r="E440" s="212">
        <v>29</v>
      </c>
      <c r="F440" s="212">
        <v>29</v>
      </c>
      <c r="G440" s="212">
        <v>19</v>
      </c>
      <c r="H440" s="212">
        <v>45.9</v>
      </c>
      <c r="I440" s="212">
        <v>14.8</v>
      </c>
      <c r="J440" s="212">
        <v>1.4999999999999999E-2</v>
      </c>
      <c r="K440" s="212">
        <v>1.25</v>
      </c>
      <c r="L440" s="212">
        <v>9.8000000000000007</v>
      </c>
      <c r="M440" s="212">
        <v>-1.5609999999999999</v>
      </c>
      <c r="N440" s="212">
        <v>2.96</v>
      </c>
      <c r="O440" s="212">
        <v>11</v>
      </c>
      <c r="P440" s="171">
        <v>15</v>
      </c>
      <c r="Q440" s="171">
        <v>20</v>
      </c>
    </row>
    <row r="441" spans="1:17" customFormat="1">
      <c r="A441" s="171">
        <v>48</v>
      </c>
      <c r="B441" s="222" t="s">
        <v>256</v>
      </c>
      <c r="C441" s="171">
        <v>5</v>
      </c>
      <c r="D441" s="222">
        <v>90</v>
      </c>
      <c r="E441" s="212">
        <v>30</v>
      </c>
      <c r="F441" s="212">
        <v>30</v>
      </c>
      <c r="G441" s="212">
        <v>20</v>
      </c>
      <c r="H441" s="212">
        <v>45.9</v>
      </c>
      <c r="I441" s="212">
        <v>14.8</v>
      </c>
      <c r="J441" s="212">
        <v>1.4999999999999999E-2</v>
      </c>
      <c r="K441" s="212">
        <v>1.25</v>
      </c>
      <c r="L441" s="212">
        <v>9.8000000000000007</v>
      </c>
      <c r="M441" s="212">
        <v>-1.5609999999999999</v>
      </c>
      <c r="N441" s="212">
        <v>2.96</v>
      </c>
      <c r="O441" s="212">
        <v>11</v>
      </c>
      <c r="P441" s="171">
        <v>15</v>
      </c>
      <c r="Q441" s="171">
        <v>20</v>
      </c>
    </row>
    <row r="442" spans="1:17" customFormat="1">
      <c r="A442" s="171">
        <v>48</v>
      </c>
      <c r="B442" s="222" t="s">
        <v>256</v>
      </c>
      <c r="C442" s="171">
        <v>4</v>
      </c>
      <c r="D442" s="222">
        <v>120</v>
      </c>
      <c r="E442" s="212">
        <v>28</v>
      </c>
      <c r="F442" s="212">
        <v>28</v>
      </c>
      <c r="G442" s="212">
        <v>18</v>
      </c>
      <c r="H442" s="212">
        <v>45.9</v>
      </c>
      <c r="I442" s="212">
        <v>14.8</v>
      </c>
      <c r="J442" s="212">
        <v>1.4999999999999999E-2</v>
      </c>
      <c r="K442" s="212">
        <v>1.25</v>
      </c>
      <c r="L442" s="212">
        <v>9.8000000000000007</v>
      </c>
      <c r="M442" s="212">
        <v>-1.5609999999999999</v>
      </c>
      <c r="N442" s="212">
        <v>2.96</v>
      </c>
      <c r="O442" s="212">
        <v>11</v>
      </c>
      <c r="P442" s="171">
        <v>15</v>
      </c>
      <c r="Q442" s="171">
        <v>20</v>
      </c>
    </row>
    <row r="443" spans="1:17" customFormat="1">
      <c r="A443" s="171">
        <v>48</v>
      </c>
      <c r="B443" s="222" t="s">
        <v>256</v>
      </c>
      <c r="C443" s="171">
        <v>3</v>
      </c>
      <c r="D443" s="222">
        <v>150</v>
      </c>
      <c r="E443" s="212">
        <v>26</v>
      </c>
      <c r="F443" s="212">
        <v>26</v>
      </c>
      <c r="G443" s="212">
        <v>15</v>
      </c>
      <c r="H443" s="212">
        <v>45.9</v>
      </c>
      <c r="I443" s="212">
        <v>14.8</v>
      </c>
      <c r="J443" s="212">
        <v>1.4999999999999999E-2</v>
      </c>
      <c r="K443" s="212">
        <v>1.25</v>
      </c>
      <c r="L443" s="212">
        <v>9.8000000000000007</v>
      </c>
      <c r="M443" s="212">
        <v>-1.5609999999999999</v>
      </c>
      <c r="N443" s="212">
        <v>2.96</v>
      </c>
      <c r="O443" s="212">
        <v>11</v>
      </c>
      <c r="P443" s="171">
        <v>15</v>
      </c>
      <c r="Q443" s="171">
        <v>20</v>
      </c>
    </row>
    <row r="444" spans="1:17" customFormat="1">
      <c r="A444" s="171">
        <v>48</v>
      </c>
      <c r="B444" s="222" t="s">
        <v>256</v>
      </c>
      <c r="C444" s="171">
        <v>2</v>
      </c>
      <c r="D444" s="222">
        <v>180</v>
      </c>
      <c r="E444" s="212">
        <v>30</v>
      </c>
      <c r="F444" s="212">
        <v>30</v>
      </c>
      <c r="G444" s="212">
        <v>20</v>
      </c>
      <c r="H444" s="212">
        <v>45.9</v>
      </c>
      <c r="I444" s="212">
        <v>14.8</v>
      </c>
      <c r="J444" s="212">
        <v>1.4999999999999999E-2</v>
      </c>
      <c r="K444" s="212">
        <v>1.25</v>
      </c>
      <c r="L444" s="212">
        <v>9.8000000000000007</v>
      </c>
      <c r="M444" s="212">
        <v>-1.5609999999999999</v>
      </c>
      <c r="N444" s="212">
        <v>2.96</v>
      </c>
      <c r="O444" s="212">
        <v>11</v>
      </c>
      <c r="P444" s="171">
        <v>15</v>
      </c>
      <c r="Q444" s="171">
        <v>20</v>
      </c>
    </row>
    <row r="445" spans="1:17" customFormat="1">
      <c r="A445" s="171">
        <v>48</v>
      </c>
      <c r="B445" s="222" t="s">
        <v>256</v>
      </c>
      <c r="C445" s="171">
        <v>1</v>
      </c>
      <c r="D445" s="222">
        <v>210</v>
      </c>
      <c r="E445" s="212">
        <v>21</v>
      </c>
      <c r="F445" s="212">
        <v>21</v>
      </c>
      <c r="G445" s="212">
        <v>11</v>
      </c>
      <c r="H445" s="212">
        <v>45.9</v>
      </c>
      <c r="I445" s="212">
        <v>14.8</v>
      </c>
      <c r="J445" s="212">
        <v>1.4999999999999999E-2</v>
      </c>
      <c r="K445" s="212">
        <v>1.25</v>
      </c>
      <c r="L445" s="212">
        <v>9.8000000000000007</v>
      </c>
      <c r="M445" s="212">
        <v>-1.5609999999999999</v>
      </c>
      <c r="N445" s="212">
        <v>2.96</v>
      </c>
      <c r="O445" s="212">
        <v>11</v>
      </c>
      <c r="P445" s="171">
        <v>15</v>
      </c>
      <c r="Q445" s="171">
        <v>20</v>
      </c>
    </row>
    <row r="446" spans="1:17" customFormat="1">
      <c r="A446" s="171">
        <v>48</v>
      </c>
      <c r="B446" s="222" t="s">
        <v>256</v>
      </c>
      <c r="C446" s="171">
        <v>0</v>
      </c>
      <c r="D446" s="222">
        <v>240</v>
      </c>
      <c r="E446" s="212">
        <v>21</v>
      </c>
      <c r="F446" s="212">
        <v>21</v>
      </c>
      <c r="G446" s="212">
        <v>11</v>
      </c>
      <c r="H446" s="212">
        <v>45.9</v>
      </c>
      <c r="I446" s="212">
        <v>14.8</v>
      </c>
      <c r="J446" s="212">
        <v>1.4999999999999999E-2</v>
      </c>
      <c r="K446" s="212">
        <v>1.25</v>
      </c>
      <c r="L446" s="212">
        <v>9.8000000000000007</v>
      </c>
      <c r="M446" s="212">
        <v>-1.5609999999999999</v>
      </c>
      <c r="N446" s="212">
        <v>2.96</v>
      </c>
      <c r="O446" s="212">
        <v>11</v>
      </c>
      <c r="P446" s="171">
        <v>15</v>
      </c>
      <c r="Q446" s="171">
        <v>20</v>
      </c>
    </row>
    <row r="447" spans="1:17" customFormat="1">
      <c r="A447" s="171">
        <v>49</v>
      </c>
      <c r="B447" s="222" t="s">
        <v>257</v>
      </c>
      <c r="C447" s="171">
        <v>8</v>
      </c>
      <c r="D447" s="222">
        <v>10</v>
      </c>
      <c r="E447" s="212">
        <v>38</v>
      </c>
      <c r="F447" s="212">
        <v>38</v>
      </c>
      <c r="G447" s="212">
        <v>25</v>
      </c>
      <c r="H447" s="212">
        <v>45.9</v>
      </c>
      <c r="I447" s="212">
        <v>14.8</v>
      </c>
      <c r="J447" s="212">
        <v>1.4999999999999999E-2</v>
      </c>
      <c r="K447" s="212">
        <v>1.25</v>
      </c>
      <c r="L447" s="212">
        <v>9.8000000000000007</v>
      </c>
      <c r="M447" s="212">
        <v>-1.5609999999999999</v>
      </c>
      <c r="N447" s="212">
        <v>2.96</v>
      </c>
      <c r="O447" s="212">
        <v>11</v>
      </c>
      <c r="P447" s="171">
        <v>15</v>
      </c>
      <c r="Q447" s="171">
        <v>20</v>
      </c>
    </row>
    <row r="448" spans="1:17" customFormat="1">
      <c r="A448" s="171">
        <v>49</v>
      </c>
      <c r="B448" s="222" t="s">
        <v>257</v>
      </c>
      <c r="C448" s="171">
        <v>7</v>
      </c>
      <c r="D448" s="222">
        <v>30</v>
      </c>
      <c r="E448" s="212">
        <v>38</v>
      </c>
      <c r="F448" s="212">
        <v>38</v>
      </c>
      <c r="G448" s="212">
        <v>25</v>
      </c>
      <c r="H448" s="212">
        <v>45.9</v>
      </c>
      <c r="I448" s="212">
        <v>14.8</v>
      </c>
      <c r="J448" s="212">
        <v>1.4999999999999999E-2</v>
      </c>
      <c r="K448" s="212">
        <v>1.25</v>
      </c>
      <c r="L448" s="212">
        <v>9.8000000000000007</v>
      </c>
      <c r="M448" s="212">
        <v>-1.5609999999999999</v>
      </c>
      <c r="N448" s="212">
        <v>2.96</v>
      </c>
      <c r="O448" s="212">
        <v>11</v>
      </c>
      <c r="P448" s="171">
        <v>15</v>
      </c>
      <c r="Q448" s="171">
        <v>20</v>
      </c>
    </row>
    <row r="449" spans="1:17" customFormat="1">
      <c r="A449" s="171">
        <v>49</v>
      </c>
      <c r="B449" s="222" t="s">
        <v>257</v>
      </c>
      <c r="C449" s="171">
        <v>6</v>
      </c>
      <c r="D449" s="222">
        <v>60</v>
      </c>
      <c r="E449" s="212">
        <v>29</v>
      </c>
      <c r="F449" s="212">
        <v>29</v>
      </c>
      <c r="G449" s="212">
        <v>19</v>
      </c>
      <c r="H449" s="212">
        <v>45.9</v>
      </c>
      <c r="I449" s="212">
        <v>14.8</v>
      </c>
      <c r="J449" s="212">
        <v>1.4999999999999999E-2</v>
      </c>
      <c r="K449" s="212">
        <v>1.25</v>
      </c>
      <c r="L449" s="212">
        <v>9.8000000000000007</v>
      </c>
      <c r="M449" s="212">
        <v>-1.5609999999999999</v>
      </c>
      <c r="N449" s="212">
        <v>2.96</v>
      </c>
      <c r="O449" s="212">
        <v>11</v>
      </c>
      <c r="P449" s="171">
        <v>15</v>
      </c>
      <c r="Q449" s="171">
        <v>20</v>
      </c>
    </row>
    <row r="450" spans="1:17" customFormat="1">
      <c r="A450" s="171">
        <v>49</v>
      </c>
      <c r="B450" s="222" t="s">
        <v>257</v>
      </c>
      <c r="C450" s="171">
        <v>5</v>
      </c>
      <c r="D450" s="222">
        <v>90</v>
      </c>
      <c r="E450" s="212">
        <v>28</v>
      </c>
      <c r="F450" s="212">
        <v>28</v>
      </c>
      <c r="G450" s="212">
        <v>18</v>
      </c>
      <c r="H450" s="212">
        <v>45.9</v>
      </c>
      <c r="I450" s="212">
        <v>14.8</v>
      </c>
      <c r="J450" s="212">
        <v>1.4999999999999999E-2</v>
      </c>
      <c r="K450" s="212">
        <v>1.25</v>
      </c>
      <c r="L450" s="212">
        <v>9.8000000000000007</v>
      </c>
      <c r="M450" s="212">
        <v>-1.5609999999999999</v>
      </c>
      <c r="N450" s="212">
        <v>2.96</v>
      </c>
      <c r="O450" s="212">
        <v>11</v>
      </c>
      <c r="P450" s="171">
        <v>15</v>
      </c>
      <c r="Q450" s="171">
        <v>20</v>
      </c>
    </row>
    <row r="451" spans="1:17" customFormat="1">
      <c r="A451" s="171">
        <v>49</v>
      </c>
      <c r="B451" s="222" t="s">
        <v>257</v>
      </c>
      <c r="C451" s="171">
        <v>4</v>
      </c>
      <c r="D451" s="222">
        <v>120</v>
      </c>
      <c r="E451" s="212">
        <v>28</v>
      </c>
      <c r="F451" s="212">
        <v>28</v>
      </c>
      <c r="G451" s="212">
        <v>18</v>
      </c>
      <c r="H451" s="212">
        <v>45.9</v>
      </c>
      <c r="I451" s="212">
        <v>14.8</v>
      </c>
      <c r="J451" s="212">
        <v>1.4999999999999999E-2</v>
      </c>
      <c r="K451" s="212">
        <v>1.25</v>
      </c>
      <c r="L451" s="212">
        <v>9.8000000000000007</v>
      </c>
      <c r="M451" s="212">
        <v>-1.5609999999999999</v>
      </c>
      <c r="N451" s="212">
        <v>2.96</v>
      </c>
      <c r="O451" s="212">
        <v>11</v>
      </c>
      <c r="P451" s="171">
        <v>15</v>
      </c>
      <c r="Q451" s="171">
        <v>20</v>
      </c>
    </row>
    <row r="452" spans="1:17" customFormat="1">
      <c r="A452" s="171">
        <v>49</v>
      </c>
      <c r="B452" s="222" t="s">
        <v>257</v>
      </c>
      <c r="C452" s="171">
        <v>3</v>
      </c>
      <c r="D452" s="222">
        <v>150</v>
      </c>
      <c r="E452" s="212">
        <v>29</v>
      </c>
      <c r="F452" s="212">
        <v>29</v>
      </c>
      <c r="G452" s="212">
        <v>19</v>
      </c>
      <c r="H452" s="212">
        <v>45.9</v>
      </c>
      <c r="I452" s="212">
        <v>14.8</v>
      </c>
      <c r="J452" s="212">
        <v>1.4999999999999999E-2</v>
      </c>
      <c r="K452" s="212">
        <v>1.25</v>
      </c>
      <c r="L452" s="212">
        <v>9.8000000000000007</v>
      </c>
      <c r="M452" s="212">
        <v>-1.5609999999999999</v>
      </c>
      <c r="N452" s="212">
        <v>2.96</v>
      </c>
      <c r="O452" s="212">
        <v>11</v>
      </c>
      <c r="P452" s="171">
        <v>15</v>
      </c>
      <c r="Q452" s="171">
        <v>20</v>
      </c>
    </row>
    <row r="453" spans="1:17" customFormat="1">
      <c r="A453" s="171">
        <v>49</v>
      </c>
      <c r="B453" s="222" t="s">
        <v>257</v>
      </c>
      <c r="C453" s="171">
        <v>2</v>
      </c>
      <c r="D453" s="222">
        <v>180</v>
      </c>
      <c r="E453" s="212">
        <v>30</v>
      </c>
      <c r="F453" s="212">
        <v>30</v>
      </c>
      <c r="G453" s="212">
        <v>20</v>
      </c>
      <c r="H453" s="212">
        <v>45.9</v>
      </c>
      <c r="I453" s="212">
        <v>14.8</v>
      </c>
      <c r="J453" s="212">
        <v>1.4999999999999999E-2</v>
      </c>
      <c r="K453" s="212">
        <v>1.25</v>
      </c>
      <c r="L453" s="212">
        <v>9.8000000000000007</v>
      </c>
      <c r="M453" s="212">
        <v>-1.5609999999999999</v>
      </c>
      <c r="N453" s="212">
        <v>2.96</v>
      </c>
      <c r="O453" s="212">
        <v>11</v>
      </c>
      <c r="P453" s="171">
        <v>15</v>
      </c>
      <c r="Q453" s="171">
        <v>20</v>
      </c>
    </row>
    <row r="454" spans="1:17" customFormat="1">
      <c r="A454" s="171">
        <v>49</v>
      </c>
      <c r="B454" s="222" t="s">
        <v>257</v>
      </c>
      <c r="C454" s="171">
        <v>1</v>
      </c>
      <c r="D454" s="222">
        <v>210</v>
      </c>
      <c r="E454" s="212">
        <v>21</v>
      </c>
      <c r="F454" s="212">
        <v>21</v>
      </c>
      <c r="G454" s="212">
        <v>11</v>
      </c>
      <c r="H454" s="212">
        <v>45.9</v>
      </c>
      <c r="I454" s="212">
        <v>14.8</v>
      </c>
      <c r="J454" s="212">
        <v>1.4999999999999999E-2</v>
      </c>
      <c r="K454" s="212">
        <v>1.25</v>
      </c>
      <c r="L454" s="212">
        <v>9.8000000000000007</v>
      </c>
      <c r="M454" s="212">
        <v>-1.5609999999999999</v>
      </c>
      <c r="N454" s="212">
        <v>2.96</v>
      </c>
      <c r="O454" s="212">
        <v>11</v>
      </c>
      <c r="P454" s="171">
        <v>15</v>
      </c>
      <c r="Q454" s="171">
        <v>20</v>
      </c>
    </row>
    <row r="455" spans="1:17" customFormat="1">
      <c r="A455" s="171">
        <v>49</v>
      </c>
      <c r="B455" s="222" t="s">
        <v>257</v>
      </c>
      <c r="C455" s="171">
        <v>0</v>
      </c>
      <c r="D455" s="222">
        <v>240</v>
      </c>
      <c r="E455" s="212">
        <v>21</v>
      </c>
      <c r="F455" s="212">
        <v>21</v>
      </c>
      <c r="G455" s="212">
        <v>11</v>
      </c>
      <c r="H455" s="212">
        <v>45.9</v>
      </c>
      <c r="I455" s="212">
        <v>14.8</v>
      </c>
      <c r="J455" s="212">
        <v>1.4999999999999999E-2</v>
      </c>
      <c r="K455" s="212">
        <v>1.25</v>
      </c>
      <c r="L455" s="212">
        <v>9.8000000000000007</v>
      </c>
      <c r="M455" s="212">
        <v>-1.5609999999999999</v>
      </c>
      <c r="N455" s="212">
        <v>2.96</v>
      </c>
      <c r="O455" s="212">
        <v>11</v>
      </c>
      <c r="P455" s="171">
        <v>15</v>
      </c>
      <c r="Q455" s="171">
        <v>20</v>
      </c>
    </row>
    <row r="456" spans="1:17" customFormat="1">
      <c r="A456" s="171">
        <v>50</v>
      </c>
      <c r="B456" s="222" t="s">
        <v>258</v>
      </c>
      <c r="C456" s="171">
        <v>8</v>
      </c>
      <c r="D456" s="222">
        <v>10</v>
      </c>
      <c r="E456" s="212">
        <v>38</v>
      </c>
      <c r="F456" s="212">
        <v>38</v>
      </c>
      <c r="G456" s="212">
        <v>25</v>
      </c>
      <c r="H456" s="212">
        <v>45.9</v>
      </c>
      <c r="I456" s="212">
        <v>14.8</v>
      </c>
      <c r="J456" s="212">
        <v>1.4999999999999999E-2</v>
      </c>
      <c r="K456" s="212">
        <v>1.25</v>
      </c>
      <c r="L456" s="212">
        <v>9.8000000000000007</v>
      </c>
      <c r="M456" s="212">
        <v>-1.5609999999999999</v>
      </c>
      <c r="N456" s="212">
        <v>2.96</v>
      </c>
      <c r="O456" s="212">
        <v>11</v>
      </c>
      <c r="P456" s="171">
        <v>15</v>
      </c>
      <c r="Q456" s="171">
        <v>20</v>
      </c>
    </row>
    <row r="457" spans="1:17" customFormat="1">
      <c r="A457" s="171">
        <v>50</v>
      </c>
      <c r="B457" s="222" t="s">
        <v>258</v>
      </c>
      <c r="C457" s="171">
        <v>7</v>
      </c>
      <c r="D457" s="222">
        <v>30</v>
      </c>
      <c r="E457" s="212">
        <v>38</v>
      </c>
      <c r="F457" s="212">
        <v>38</v>
      </c>
      <c r="G457" s="212">
        <v>25</v>
      </c>
      <c r="H457" s="212">
        <v>45.9</v>
      </c>
      <c r="I457" s="212">
        <v>14.8</v>
      </c>
      <c r="J457" s="212">
        <v>1.4999999999999999E-2</v>
      </c>
      <c r="K457" s="212">
        <v>1.25</v>
      </c>
      <c r="L457" s="212">
        <v>9.8000000000000007</v>
      </c>
      <c r="M457" s="212">
        <v>-1.5609999999999999</v>
      </c>
      <c r="N457" s="212">
        <v>2.96</v>
      </c>
      <c r="O457" s="212">
        <v>11</v>
      </c>
      <c r="P457" s="171">
        <v>15</v>
      </c>
      <c r="Q457" s="171">
        <v>20</v>
      </c>
    </row>
    <row r="458" spans="1:17" customFormat="1">
      <c r="A458" s="171">
        <v>50</v>
      </c>
      <c r="B458" s="222" t="s">
        <v>258</v>
      </c>
      <c r="C458" s="171">
        <v>6</v>
      </c>
      <c r="D458" s="222">
        <v>60</v>
      </c>
      <c r="E458" s="212">
        <v>29</v>
      </c>
      <c r="F458" s="212">
        <v>29</v>
      </c>
      <c r="G458" s="212">
        <v>19</v>
      </c>
      <c r="H458" s="212">
        <v>45.9</v>
      </c>
      <c r="I458" s="212">
        <v>14.8</v>
      </c>
      <c r="J458" s="212">
        <v>1.4999999999999999E-2</v>
      </c>
      <c r="K458" s="212">
        <v>1.25</v>
      </c>
      <c r="L458" s="212">
        <v>9.8000000000000007</v>
      </c>
      <c r="M458" s="212">
        <v>-1.5609999999999999</v>
      </c>
      <c r="N458" s="212">
        <v>2.96</v>
      </c>
      <c r="O458" s="212">
        <v>11</v>
      </c>
      <c r="P458" s="171">
        <v>15</v>
      </c>
      <c r="Q458" s="171">
        <v>20</v>
      </c>
    </row>
    <row r="459" spans="1:17" customFormat="1">
      <c r="A459" s="171">
        <v>50</v>
      </c>
      <c r="B459" s="222" t="s">
        <v>258</v>
      </c>
      <c r="C459" s="171">
        <v>5</v>
      </c>
      <c r="D459" s="222">
        <v>90</v>
      </c>
      <c r="E459" s="212">
        <v>28</v>
      </c>
      <c r="F459" s="212">
        <v>28</v>
      </c>
      <c r="G459" s="212">
        <v>18</v>
      </c>
      <c r="H459" s="212">
        <v>45.9</v>
      </c>
      <c r="I459" s="212">
        <v>14.8</v>
      </c>
      <c r="J459" s="212">
        <v>1.4999999999999999E-2</v>
      </c>
      <c r="K459" s="212">
        <v>1.25</v>
      </c>
      <c r="L459" s="212">
        <v>9.8000000000000007</v>
      </c>
      <c r="M459" s="212">
        <v>-1.5609999999999999</v>
      </c>
      <c r="N459" s="212">
        <v>2.96</v>
      </c>
      <c r="O459" s="212">
        <v>11</v>
      </c>
      <c r="P459" s="171">
        <v>15</v>
      </c>
      <c r="Q459" s="171">
        <v>20</v>
      </c>
    </row>
    <row r="460" spans="1:17" customFormat="1">
      <c r="A460" s="171">
        <v>50</v>
      </c>
      <c r="B460" s="222" t="s">
        <v>258</v>
      </c>
      <c r="C460" s="171">
        <v>4</v>
      </c>
      <c r="D460" s="222">
        <v>120</v>
      </c>
      <c r="E460" s="212">
        <v>28</v>
      </c>
      <c r="F460" s="212">
        <v>28</v>
      </c>
      <c r="G460" s="212">
        <v>18</v>
      </c>
      <c r="H460" s="212">
        <v>45.9</v>
      </c>
      <c r="I460" s="212">
        <v>14.8</v>
      </c>
      <c r="J460" s="212">
        <v>1.4999999999999999E-2</v>
      </c>
      <c r="K460" s="212">
        <v>1.25</v>
      </c>
      <c r="L460" s="212">
        <v>9.8000000000000007</v>
      </c>
      <c r="M460" s="212">
        <v>-1.5609999999999999</v>
      </c>
      <c r="N460" s="212">
        <v>2.96</v>
      </c>
      <c r="O460" s="212">
        <v>11</v>
      </c>
      <c r="P460" s="171">
        <v>15</v>
      </c>
      <c r="Q460" s="171">
        <v>20</v>
      </c>
    </row>
    <row r="461" spans="1:17" customFormat="1">
      <c r="A461" s="171">
        <v>50</v>
      </c>
      <c r="B461" s="222" t="s">
        <v>258</v>
      </c>
      <c r="C461" s="171">
        <v>3</v>
      </c>
      <c r="D461" s="222">
        <v>150</v>
      </c>
      <c r="E461" s="212">
        <v>28</v>
      </c>
      <c r="F461" s="212">
        <v>28</v>
      </c>
      <c r="G461" s="212">
        <v>18</v>
      </c>
      <c r="H461" s="212">
        <v>45.9</v>
      </c>
      <c r="I461" s="212">
        <v>14.8</v>
      </c>
      <c r="J461" s="212">
        <v>1.4999999999999999E-2</v>
      </c>
      <c r="K461" s="212">
        <v>1.25</v>
      </c>
      <c r="L461" s="212">
        <v>9.8000000000000007</v>
      </c>
      <c r="M461" s="212">
        <v>-1.5609999999999999</v>
      </c>
      <c r="N461" s="212">
        <v>2.96</v>
      </c>
      <c r="O461" s="212">
        <v>11</v>
      </c>
      <c r="P461" s="171">
        <v>15</v>
      </c>
      <c r="Q461" s="171">
        <v>20</v>
      </c>
    </row>
    <row r="462" spans="1:17" customFormat="1">
      <c r="A462" s="171">
        <v>50</v>
      </c>
      <c r="B462" s="222" t="s">
        <v>258</v>
      </c>
      <c r="C462" s="171">
        <v>2</v>
      </c>
      <c r="D462" s="222">
        <v>180</v>
      </c>
      <c r="E462" s="212">
        <v>28</v>
      </c>
      <c r="F462" s="212">
        <v>28</v>
      </c>
      <c r="G462" s="212">
        <v>18</v>
      </c>
      <c r="H462" s="212">
        <v>45.9</v>
      </c>
      <c r="I462" s="212">
        <v>14.8</v>
      </c>
      <c r="J462" s="212">
        <v>1.4999999999999999E-2</v>
      </c>
      <c r="K462" s="212">
        <v>1.25</v>
      </c>
      <c r="L462" s="212">
        <v>9.8000000000000007</v>
      </c>
      <c r="M462" s="212">
        <v>-1.5609999999999999</v>
      </c>
      <c r="N462" s="212">
        <v>2.96</v>
      </c>
      <c r="O462" s="212">
        <v>11</v>
      </c>
      <c r="P462" s="171">
        <v>15</v>
      </c>
      <c r="Q462" s="171">
        <v>20</v>
      </c>
    </row>
    <row r="463" spans="1:17" customFormat="1">
      <c r="A463" s="171">
        <v>50</v>
      </c>
      <c r="B463" s="222" t="s">
        <v>258</v>
      </c>
      <c r="C463" s="171">
        <v>1</v>
      </c>
      <c r="D463" s="222">
        <v>210</v>
      </c>
      <c r="E463" s="212">
        <v>20</v>
      </c>
      <c r="F463" s="212">
        <v>20</v>
      </c>
      <c r="G463" s="212">
        <v>10</v>
      </c>
      <c r="H463" s="212">
        <v>45.9</v>
      </c>
      <c r="I463" s="212">
        <v>14.8</v>
      </c>
      <c r="J463" s="212">
        <v>1.4999999999999999E-2</v>
      </c>
      <c r="K463" s="212">
        <v>1.25</v>
      </c>
      <c r="L463" s="212">
        <v>9.8000000000000007</v>
      </c>
      <c r="M463" s="212">
        <v>-1.5609999999999999</v>
      </c>
      <c r="N463" s="212">
        <v>2.96</v>
      </c>
      <c r="O463" s="212">
        <v>11</v>
      </c>
      <c r="P463" s="171">
        <v>15</v>
      </c>
      <c r="Q463" s="171">
        <v>20</v>
      </c>
    </row>
    <row r="464" spans="1:17" customFormat="1">
      <c r="A464" s="171">
        <v>50</v>
      </c>
      <c r="B464" s="222" t="s">
        <v>258</v>
      </c>
      <c r="C464" s="171">
        <v>0</v>
      </c>
      <c r="D464" s="222">
        <v>240</v>
      </c>
      <c r="E464" s="212">
        <v>20</v>
      </c>
      <c r="F464" s="212">
        <v>20</v>
      </c>
      <c r="G464" s="212">
        <v>10</v>
      </c>
      <c r="H464" s="212">
        <v>45.9</v>
      </c>
      <c r="I464" s="212">
        <v>14.8</v>
      </c>
      <c r="J464" s="212">
        <v>1.4999999999999999E-2</v>
      </c>
      <c r="K464" s="212">
        <v>1.25</v>
      </c>
      <c r="L464" s="212">
        <v>9.8000000000000007</v>
      </c>
      <c r="M464" s="212">
        <v>-1.5609999999999999</v>
      </c>
      <c r="N464" s="212">
        <v>2.96</v>
      </c>
      <c r="O464" s="212">
        <v>11</v>
      </c>
      <c r="P464" s="171">
        <v>15</v>
      </c>
      <c r="Q464" s="171">
        <v>20</v>
      </c>
    </row>
  </sheetData>
  <phoneticPr fontId="67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N54"/>
  <sheetViews>
    <sheetView topLeftCell="EO1" zoomScaleNormal="100" workbookViewId="0">
      <selection activeCell="EW17" sqref="EW17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20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49" width="9.140625" style="170"/>
    <col min="150" max="150" width="23" style="170" customWidth="1"/>
    <col min="151" max="152" width="9.140625" style="170"/>
    <col min="153" max="154" width="9.28515625" style="170" bestFit="1" customWidth="1"/>
    <col min="155" max="155" width="13.28515625" style="170" customWidth="1"/>
    <col min="156" max="160" width="9.28515625" style="170" bestFit="1" customWidth="1"/>
    <col min="161" max="166" width="9.140625" style="170"/>
    <col min="167" max="174" width="9.28515625" style="170" bestFit="1" customWidth="1"/>
    <col min="175" max="184" width="9.140625" style="170"/>
    <col min="185" max="192" width="9.28515625" style="170" bestFit="1" customWidth="1"/>
    <col min="193" max="198" width="9.140625" style="170"/>
    <col min="199" max="206" width="9.28515625" style="170" bestFit="1" customWidth="1"/>
    <col min="207" max="211" width="9.140625" style="170"/>
    <col min="212" max="219" width="9.28515625" style="170" bestFit="1" customWidth="1"/>
    <col min="220" max="225" width="9.140625" style="170"/>
    <col min="226" max="233" width="9.28515625" style="170" bestFit="1" customWidth="1"/>
    <col min="234" max="239" width="9.140625" style="170"/>
    <col min="240" max="247" width="9.28515625" style="170" bestFit="1" customWidth="1"/>
    <col min="248" max="253" width="9.140625" style="170"/>
    <col min="254" max="261" width="9.28515625" style="170" bestFit="1" customWidth="1"/>
    <col min="262" max="267" width="9.140625" style="170"/>
    <col min="268" max="272" width="9.28515625" style="170" bestFit="1" customWidth="1"/>
    <col min="273" max="273" width="9.140625" style="170"/>
    <col min="274" max="285" width="9.28515625" style="170" bestFit="1" customWidth="1"/>
    <col min="286" max="286" width="9.140625" style="170"/>
    <col min="287" max="293" width="9.28515625" style="170" bestFit="1" customWidth="1"/>
    <col min="294" max="297" width="9.140625" style="170"/>
    <col min="298" max="310" width="9.28515625" style="170" bestFit="1" customWidth="1"/>
    <col min="311" max="312" width="9.140625" style="170"/>
    <col min="313" max="325" width="9.28515625" style="170" bestFit="1" customWidth="1"/>
    <col min="326" max="337" width="9.140625" style="170"/>
    <col min="338" max="345" width="9.28515625" style="170" bestFit="1" customWidth="1"/>
    <col min="346" max="346" width="9.140625" style="170"/>
    <col min="347" max="367" width="9.28515625" style="170" bestFit="1" customWidth="1"/>
    <col min="368" max="369" width="9.140625" style="170"/>
    <col min="370" max="372" width="9.28515625" style="170" bestFit="1" customWidth="1"/>
    <col min="373" max="375" width="9.140625" style="170"/>
    <col min="376" max="379" width="9.28515625" style="170" bestFit="1" customWidth="1"/>
    <col min="380" max="382" width="9.140625" style="170"/>
    <col min="383" max="395" width="9.28515625" style="170" bestFit="1" customWidth="1"/>
    <col min="396" max="397" width="9.140625" style="170"/>
    <col min="398" max="398" width="13.5703125" style="170" bestFit="1" customWidth="1"/>
    <col min="399" max="410" width="9.28515625" style="170" bestFit="1" customWidth="1"/>
    <col min="411" max="412" width="9.140625" style="170"/>
    <col min="413" max="425" width="9.28515625" style="170" bestFit="1" customWidth="1"/>
    <col min="426" max="16384" width="9.140625" style="170"/>
  </cols>
  <sheetData>
    <row r="1" spans="1:150">
      <c r="A1" s="170">
        <v>1</v>
      </c>
      <c r="B1" s="170">
        <v>2</v>
      </c>
      <c r="C1" s="170">
        <v>3</v>
      </c>
      <c r="D1" s="170">
        <v>4</v>
      </c>
      <c r="E1" s="170">
        <v>5</v>
      </c>
      <c r="F1" s="170">
        <v>6</v>
      </c>
      <c r="G1" s="170">
        <v>7</v>
      </c>
      <c r="H1" s="170">
        <v>8</v>
      </c>
      <c r="I1" s="170">
        <v>9</v>
      </c>
      <c r="J1" s="170">
        <v>10</v>
      </c>
      <c r="K1" s="170">
        <v>11</v>
      </c>
      <c r="L1" s="170">
        <v>12</v>
      </c>
      <c r="M1" s="170">
        <v>13</v>
      </c>
      <c r="N1" s="170">
        <v>14</v>
      </c>
      <c r="O1" s="170">
        <v>15</v>
      </c>
      <c r="P1" s="170">
        <v>16</v>
      </c>
      <c r="Q1" s="170">
        <v>17</v>
      </c>
      <c r="R1" s="170">
        <v>18</v>
      </c>
      <c r="S1" s="170">
        <v>19</v>
      </c>
      <c r="T1" s="170">
        <v>20</v>
      </c>
      <c r="U1" s="170">
        <v>21</v>
      </c>
      <c r="V1" s="170">
        <v>22</v>
      </c>
      <c r="W1" s="170">
        <v>23</v>
      </c>
      <c r="X1" s="170">
        <v>24</v>
      </c>
      <c r="Y1" s="170">
        <v>25</v>
      </c>
      <c r="Z1" s="170">
        <v>26</v>
      </c>
      <c r="AA1" s="170">
        <v>27</v>
      </c>
      <c r="AB1" s="170">
        <v>28</v>
      </c>
      <c r="AC1" s="170">
        <v>29</v>
      </c>
      <c r="AD1" s="170">
        <v>30</v>
      </c>
      <c r="AE1" s="170">
        <v>31</v>
      </c>
      <c r="AF1" s="170">
        <v>32</v>
      </c>
      <c r="AG1" s="170">
        <v>33</v>
      </c>
      <c r="AH1" s="170">
        <v>34</v>
      </c>
      <c r="AI1" s="170">
        <v>35</v>
      </c>
      <c r="AJ1" s="170">
        <v>36</v>
      </c>
      <c r="AK1" s="170">
        <v>37</v>
      </c>
      <c r="AL1" s="170">
        <v>38</v>
      </c>
      <c r="AM1" s="170">
        <v>39</v>
      </c>
      <c r="AN1" s="170">
        <v>40</v>
      </c>
      <c r="AO1" s="170">
        <v>41</v>
      </c>
      <c r="AP1" s="170">
        <v>42</v>
      </c>
      <c r="AQ1" s="170">
        <v>43</v>
      </c>
      <c r="AR1" s="170">
        <v>44</v>
      </c>
      <c r="AS1" s="170">
        <v>45</v>
      </c>
      <c r="AT1" s="170">
        <v>46</v>
      </c>
      <c r="AU1" s="170">
        <v>47</v>
      </c>
      <c r="AV1" s="170">
        <v>48</v>
      </c>
      <c r="AW1" s="170">
        <v>49</v>
      </c>
      <c r="AX1" s="170">
        <v>50</v>
      </c>
      <c r="AY1" s="170">
        <v>51</v>
      </c>
      <c r="AZ1" s="170">
        <v>52</v>
      </c>
      <c r="BA1" s="170">
        <v>53</v>
      </c>
      <c r="BB1" s="170">
        <v>54</v>
      </c>
      <c r="BC1" s="170">
        <v>55</v>
      </c>
      <c r="BD1" s="170">
        <v>56</v>
      </c>
      <c r="BE1" s="170">
        <v>57</v>
      </c>
      <c r="BF1" s="170">
        <v>58</v>
      </c>
      <c r="BG1" s="170">
        <v>59</v>
      </c>
      <c r="BH1" s="170">
        <v>60</v>
      </c>
      <c r="BI1" s="170">
        <v>61</v>
      </c>
      <c r="BJ1" s="170">
        <v>62</v>
      </c>
      <c r="BK1" s="170">
        <v>63</v>
      </c>
      <c r="BL1" s="170">
        <v>64</v>
      </c>
      <c r="BM1" s="170">
        <v>65</v>
      </c>
      <c r="BN1" s="170">
        <v>66</v>
      </c>
      <c r="BO1" s="170">
        <v>67</v>
      </c>
      <c r="BP1" s="170">
        <v>68</v>
      </c>
      <c r="BQ1" s="170">
        <v>69</v>
      </c>
      <c r="BR1" s="170">
        <v>70</v>
      </c>
      <c r="BS1" s="170">
        <v>71</v>
      </c>
      <c r="BT1" s="170">
        <v>72</v>
      </c>
      <c r="BU1" s="170">
        <v>73</v>
      </c>
      <c r="BV1" s="170">
        <v>74</v>
      </c>
      <c r="BW1" s="170">
        <v>75</v>
      </c>
      <c r="BX1" s="170">
        <v>76</v>
      </c>
      <c r="BY1" s="170">
        <v>77</v>
      </c>
      <c r="BZ1" s="170">
        <v>78</v>
      </c>
      <c r="CA1" s="170">
        <v>79</v>
      </c>
      <c r="CB1" s="170">
        <v>80</v>
      </c>
      <c r="CC1" s="170">
        <v>81</v>
      </c>
      <c r="CD1" s="170">
        <v>82</v>
      </c>
      <c r="CE1" s="170">
        <v>83</v>
      </c>
      <c r="CF1" s="170">
        <v>84</v>
      </c>
      <c r="CG1" s="170">
        <v>85</v>
      </c>
      <c r="CH1" s="170">
        <v>86</v>
      </c>
      <c r="CI1" s="170">
        <v>87</v>
      </c>
      <c r="CJ1" s="170">
        <v>88</v>
      </c>
      <c r="CK1" s="170">
        <v>89</v>
      </c>
      <c r="CL1" s="170">
        <v>90</v>
      </c>
      <c r="CM1" s="170">
        <v>91</v>
      </c>
      <c r="CN1" s="170">
        <v>92</v>
      </c>
      <c r="CO1" s="170">
        <v>93</v>
      </c>
      <c r="CP1" s="170">
        <v>94</v>
      </c>
      <c r="CQ1" s="170">
        <v>95</v>
      </c>
      <c r="CR1" s="170">
        <v>96</v>
      </c>
      <c r="CS1" s="170">
        <v>97</v>
      </c>
      <c r="CT1" s="170">
        <v>98</v>
      </c>
      <c r="CU1" s="170">
        <v>99</v>
      </c>
      <c r="CV1" s="170">
        <v>100</v>
      </c>
      <c r="CW1" s="170">
        <v>101</v>
      </c>
      <c r="CX1" s="170">
        <v>102</v>
      </c>
      <c r="CY1" s="170">
        <v>103</v>
      </c>
      <c r="CZ1" s="170">
        <v>104</v>
      </c>
      <c r="DA1" s="170">
        <v>105</v>
      </c>
      <c r="DB1" s="170">
        <v>106</v>
      </c>
      <c r="DC1" s="170">
        <v>107</v>
      </c>
      <c r="DD1" s="170">
        <v>108</v>
      </c>
      <c r="DE1" s="170">
        <v>109</v>
      </c>
      <c r="DF1" s="170">
        <v>110</v>
      </c>
      <c r="DG1" s="170">
        <v>111</v>
      </c>
      <c r="DH1" s="170">
        <v>112</v>
      </c>
      <c r="DI1" s="170">
        <v>113</v>
      </c>
      <c r="DJ1" s="170">
        <v>114</v>
      </c>
      <c r="DK1" s="170">
        <v>115</v>
      </c>
      <c r="DL1" s="170">
        <v>116</v>
      </c>
      <c r="DM1" s="170">
        <v>117</v>
      </c>
      <c r="DN1" s="170">
        <v>118</v>
      </c>
      <c r="DO1" s="170">
        <v>119</v>
      </c>
      <c r="DP1" s="170">
        <v>120</v>
      </c>
      <c r="DQ1" s="170">
        <v>121</v>
      </c>
      <c r="DR1" s="170">
        <v>122</v>
      </c>
      <c r="DS1" s="170">
        <v>123</v>
      </c>
      <c r="DT1" s="170">
        <v>124</v>
      </c>
      <c r="DU1" s="170">
        <v>125</v>
      </c>
      <c r="DV1" s="170">
        <v>126</v>
      </c>
      <c r="DW1" s="170">
        <v>127</v>
      </c>
      <c r="DX1" s="170">
        <v>128</v>
      </c>
      <c r="DY1" s="170">
        <v>129</v>
      </c>
      <c r="DZ1" s="170">
        <v>130</v>
      </c>
      <c r="EA1" s="170">
        <v>131</v>
      </c>
      <c r="EB1" s="170">
        <v>132</v>
      </c>
      <c r="EC1" s="170">
        <v>133</v>
      </c>
      <c r="ED1" s="170">
        <v>134</v>
      </c>
      <c r="EE1" s="170">
        <v>135</v>
      </c>
      <c r="EF1" s="170">
        <v>136</v>
      </c>
      <c r="EG1" s="170">
        <v>137</v>
      </c>
      <c r="EH1" s="170">
        <v>138</v>
      </c>
      <c r="EI1" s="170">
        <v>139</v>
      </c>
      <c r="EJ1" s="170">
        <v>140</v>
      </c>
      <c r="EK1" s="170">
        <v>141</v>
      </c>
      <c r="EL1" s="170">
        <v>142</v>
      </c>
      <c r="EM1" s="170">
        <v>143</v>
      </c>
      <c r="EN1" s="170">
        <v>144</v>
      </c>
      <c r="EO1" s="170">
        <v>145</v>
      </c>
      <c r="EP1" s="170">
        <v>146</v>
      </c>
      <c r="EQ1" s="170">
        <v>147</v>
      </c>
      <c r="ER1" s="170">
        <v>148</v>
      </c>
      <c r="ES1" s="170">
        <v>149</v>
      </c>
      <c r="ET1" s="170">
        <v>150</v>
      </c>
    </row>
    <row r="2" spans="1:150">
      <c r="A2" s="223" t="s">
        <v>144</v>
      </c>
      <c r="B2" s="223" t="s">
        <v>145</v>
      </c>
      <c r="C2" s="223" t="s">
        <v>259</v>
      </c>
      <c r="D2" s="223" t="s">
        <v>260</v>
      </c>
      <c r="E2" s="223" t="s">
        <v>261</v>
      </c>
      <c r="F2" s="223" t="s">
        <v>262</v>
      </c>
      <c r="G2" s="223" t="s">
        <v>263</v>
      </c>
      <c r="H2" s="223" t="s">
        <v>264</v>
      </c>
      <c r="I2" s="223" t="s">
        <v>265</v>
      </c>
      <c r="J2" s="223" t="s">
        <v>266</v>
      </c>
      <c r="K2" s="223" t="s">
        <v>267</v>
      </c>
      <c r="L2" s="223" t="s">
        <v>268</v>
      </c>
      <c r="M2" s="223" t="s">
        <v>203</v>
      </c>
      <c r="N2" s="223" t="s">
        <v>269</v>
      </c>
      <c r="O2" s="223" t="s">
        <v>270</v>
      </c>
      <c r="P2" s="223" t="s">
        <v>271</v>
      </c>
      <c r="Q2" s="223" t="s">
        <v>272</v>
      </c>
      <c r="R2" s="223" t="s">
        <v>273</v>
      </c>
      <c r="S2" s="223" t="s">
        <v>274</v>
      </c>
      <c r="T2" s="223" t="s">
        <v>275</v>
      </c>
      <c r="U2" s="223" t="s">
        <v>276</v>
      </c>
      <c r="V2" s="223" t="s">
        <v>277</v>
      </c>
      <c r="W2" s="223" t="s">
        <v>278</v>
      </c>
      <c r="X2" s="223" t="s">
        <v>279</v>
      </c>
      <c r="Y2" s="201" t="s">
        <v>280</v>
      </c>
      <c r="Z2" s="219" t="s">
        <v>281</v>
      </c>
      <c r="AA2" s="202" t="s">
        <v>282</v>
      </c>
      <c r="AB2" s="223" t="s">
        <v>283</v>
      </c>
      <c r="AC2" s="223" t="s">
        <v>284</v>
      </c>
      <c r="AD2" s="228" t="s">
        <v>285</v>
      </c>
      <c r="AE2" s="228" t="s">
        <v>286</v>
      </c>
      <c r="AF2" s="244" t="s">
        <v>287</v>
      </c>
      <c r="AG2" s="243" t="s">
        <v>288</v>
      </c>
      <c r="AH2" s="243" t="s">
        <v>289</v>
      </c>
      <c r="AI2" s="243" t="s">
        <v>290</v>
      </c>
      <c r="AJ2" s="243" t="s">
        <v>291</v>
      </c>
      <c r="AK2" s="243" t="s">
        <v>292</v>
      </c>
      <c r="AL2" s="243" t="s">
        <v>293</v>
      </c>
      <c r="AM2" s="243" t="s">
        <v>294</v>
      </c>
      <c r="AN2" s="245" t="s">
        <v>295</v>
      </c>
      <c r="AO2" s="243" t="s">
        <v>296</v>
      </c>
      <c r="AP2" s="197" t="s">
        <v>297</v>
      </c>
      <c r="AQ2" s="170" t="s">
        <v>298</v>
      </c>
      <c r="AR2" s="170" t="s">
        <v>299</v>
      </c>
      <c r="AS2" s="170" t="s">
        <v>300</v>
      </c>
      <c r="AT2" s="197" t="s">
        <v>301</v>
      </c>
      <c r="AU2" s="197" t="s">
        <v>302</v>
      </c>
      <c r="AV2" s="197" t="s">
        <v>303</v>
      </c>
      <c r="AW2" s="197" t="s">
        <v>304</v>
      </c>
      <c r="AX2" s="170" t="s">
        <v>305</v>
      </c>
      <c r="AY2" s="170" t="s">
        <v>306</v>
      </c>
      <c r="AZ2" s="170" t="s">
        <v>307</v>
      </c>
      <c r="BA2" s="170" t="s">
        <v>308</v>
      </c>
      <c r="BB2" s="170" t="s">
        <v>309</v>
      </c>
      <c r="BC2" s="170" t="s">
        <v>310</v>
      </c>
      <c r="BD2" s="170" t="s">
        <v>311</v>
      </c>
      <c r="BE2" s="170" t="s">
        <v>312</v>
      </c>
      <c r="BF2" s="170" t="s">
        <v>313</v>
      </c>
      <c r="BG2" s="170" t="s">
        <v>314</v>
      </c>
      <c r="BH2" s="170" t="s">
        <v>315</v>
      </c>
      <c r="BI2" s="170" t="s">
        <v>316</v>
      </c>
      <c r="BJ2" s="170" t="s">
        <v>317</v>
      </c>
      <c r="BK2" s="170" t="s">
        <v>318</v>
      </c>
      <c r="BL2" s="170" t="s">
        <v>319</v>
      </c>
      <c r="BM2" s="170" t="s">
        <v>320</v>
      </c>
      <c r="BN2" s="170" t="s">
        <v>321</v>
      </c>
      <c r="BO2" s="170" t="s">
        <v>322</v>
      </c>
      <c r="BP2" s="170" t="s">
        <v>323</v>
      </c>
      <c r="BQ2" s="170" t="s">
        <v>324</v>
      </c>
      <c r="BR2" s="170" t="s">
        <v>325</v>
      </c>
      <c r="BS2" s="170" t="s">
        <v>326</v>
      </c>
      <c r="BT2" s="170" t="s">
        <v>327</v>
      </c>
      <c r="BU2" s="170" t="s">
        <v>328</v>
      </c>
      <c r="BV2" s="170" t="s">
        <v>329</v>
      </c>
      <c r="BW2" s="170" t="s">
        <v>330</v>
      </c>
      <c r="BX2" s="170" t="s">
        <v>331</v>
      </c>
      <c r="BY2" s="170" t="s">
        <v>332</v>
      </c>
      <c r="BZ2" s="170" t="s">
        <v>333</v>
      </c>
      <c r="CA2" s="170" t="s">
        <v>334</v>
      </c>
      <c r="CB2" s="170" t="s">
        <v>335</v>
      </c>
      <c r="CC2" s="170" t="s">
        <v>336</v>
      </c>
      <c r="CD2" s="170" t="s">
        <v>337</v>
      </c>
      <c r="CE2" s="170" t="s">
        <v>338</v>
      </c>
      <c r="CF2" s="170" t="s">
        <v>339</v>
      </c>
      <c r="CG2" s="170" t="s">
        <v>340</v>
      </c>
      <c r="CH2" s="170" t="s">
        <v>341</v>
      </c>
      <c r="CI2" s="170" t="s">
        <v>342</v>
      </c>
      <c r="CJ2" s="170" t="s">
        <v>343</v>
      </c>
      <c r="CK2" s="170" t="s">
        <v>344</v>
      </c>
      <c r="CL2" s="170" t="s">
        <v>345</v>
      </c>
      <c r="CM2" s="170" t="s">
        <v>346</v>
      </c>
      <c r="CN2" s="170" t="s">
        <v>347</v>
      </c>
      <c r="CO2" s="170" t="s">
        <v>348</v>
      </c>
      <c r="CP2" s="170" t="s">
        <v>349</v>
      </c>
      <c r="CQ2" s="170" t="s">
        <v>350</v>
      </c>
      <c r="CR2" s="170" t="s">
        <v>351</v>
      </c>
      <c r="CS2" s="170" t="s">
        <v>352</v>
      </c>
      <c r="CT2" s="170" t="s">
        <v>353</v>
      </c>
      <c r="CU2" s="170" t="s">
        <v>354</v>
      </c>
      <c r="CV2" s="170" t="s">
        <v>355</v>
      </c>
      <c r="CW2" s="170" t="s">
        <v>356</v>
      </c>
      <c r="CX2" s="170" t="s">
        <v>357</v>
      </c>
      <c r="CY2" s="170" t="s">
        <v>358</v>
      </c>
      <c r="CZ2" s="170" t="s">
        <v>359</v>
      </c>
      <c r="DA2" s="223" t="s">
        <v>360</v>
      </c>
      <c r="DB2" s="170" t="s">
        <v>361</v>
      </c>
      <c r="DC2" s="170" t="s">
        <v>362</v>
      </c>
      <c r="DD2" s="170" t="s">
        <v>363</v>
      </c>
      <c r="DE2" s="170" t="s">
        <v>364</v>
      </c>
      <c r="DF2" s="170" t="s">
        <v>365</v>
      </c>
      <c r="DG2" s="170" t="s">
        <v>366</v>
      </c>
      <c r="DH2" s="170" t="s">
        <v>367</v>
      </c>
      <c r="DI2" s="170" t="s">
        <v>368</v>
      </c>
      <c r="DJ2" s="170" t="s">
        <v>369</v>
      </c>
      <c r="DK2" s="170" t="s">
        <v>370</v>
      </c>
      <c r="DL2" s="170" t="s">
        <v>371</v>
      </c>
      <c r="DM2" s="170" t="s">
        <v>372</v>
      </c>
      <c r="DN2" s="223" t="s">
        <v>373</v>
      </c>
      <c r="DO2" s="170" t="s">
        <v>374</v>
      </c>
      <c r="DP2" s="170" t="s">
        <v>375</v>
      </c>
      <c r="DQ2" s="170" t="s">
        <v>376</v>
      </c>
      <c r="DR2" s="223" t="s">
        <v>377</v>
      </c>
      <c r="DS2" s="223" t="s">
        <v>378</v>
      </c>
      <c r="DT2" s="223" t="s">
        <v>379</v>
      </c>
      <c r="DU2" s="170" t="s">
        <v>380</v>
      </c>
      <c r="DV2" s="170" t="s">
        <v>381</v>
      </c>
      <c r="DW2" s="170" t="s">
        <v>382</v>
      </c>
      <c r="DX2" s="170" t="s">
        <v>383</v>
      </c>
      <c r="DY2" s="170" t="s">
        <v>384</v>
      </c>
      <c r="DZ2" s="170" t="s">
        <v>385</v>
      </c>
      <c r="EA2" s="170" t="s">
        <v>386</v>
      </c>
      <c r="EB2" s="170" t="s">
        <v>387</v>
      </c>
      <c r="EC2" s="170" t="s">
        <v>388</v>
      </c>
      <c r="ED2" s="170" t="s">
        <v>389</v>
      </c>
      <c r="EE2" s="170" t="s">
        <v>390</v>
      </c>
      <c r="EF2" s="170" t="s">
        <v>391</v>
      </c>
      <c r="EG2" s="170" t="s">
        <v>392</v>
      </c>
      <c r="EH2" s="170" t="s">
        <v>393</v>
      </c>
      <c r="EI2" s="170" t="s">
        <v>394</v>
      </c>
      <c r="EJ2" s="170" t="s">
        <v>395</v>
      </c>
      <c r="EK2" s="170" t="s">
        <v>396</v>
      </c>
      <c r="EL2" s="170" t="s">
        <v>397</v>
      </c>
      <c r="EM2" s="170" t="s">
        <v>398</v>
      </c>
      <c r="EN2" s="170" t="s">
        <v>399</v>
      </c>
      <c r="EO2" s="170" t="s">
        <v>400</v>
      </c>
      <c r="EP2" s="223" t="s">
        <v>401</v>
      </c>
      <c r="EQ2" s="223" t="s">
        <v>402</v>
      </c>
      <c r="ER2" s="223" t="s">
        <v>403</v>
      </c>
      <c r="ES2" s="223" t="s">
        <v>404</v>
      </c>
      <c r="ET2" s="223" t="s">
        <v>405</v>
      </c>
    </row>
    <row r="3" spans="1:150">
      <c r="A3" s="170">
        <v>1</v>
      </c>
      <c r="B3" s="223" t="s">
        <v>63</v>
      </c>
      <c r="C3" s="170">
        <v>0</v>
      </c>
      <c r="D3" s="230" t="s">
        <v>406</v>
      </c>
      <c r="E3" s="170">
        <v>184</v>
      </c>
      <c r="F3" s="230" t="s">
        <v>407</v>
      </c>
      <c r="G3" s="170">
        <v>166</v>
      </c>
      <c r="H3" s="230" t="s">
        <v>408</v>
      </c>
      <c r="I3" s="56">
        <v>320</v>
      </c>
      <c r="J3" s="230" t="s">
        <v>409</v>
      </c>
      <c r="K3" s="170">
        <v>1</v>
      </c>
      <c r="L3" s="223" t="s">
        <v>410</v>
      </c>
      <c r="M3" s="56">
        <v>1</v>
      </c>
      <c r="N3" s="223" t="s">
        <v>410</v>
      </c>
      <c r="O3" s="170" t="s">
        <v>411</v>
      </c>
      <c r="P3" s="56">
        <v>1</v>
      </c>
      <c r="Q3" s="170" t="s">
        <v>412</v>
      </c>
      <c r="R3" s="217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3" t="s">
        <v>415</v>
      </c>
      <c r="X3" s="203" t="s">
        <v>415</v>
      </c>
      <c r="Y3" s="203">
        <v>1</v>
      </c>
      <c r="Z3" s="170" t="s">
        <v>176</v>
      </c>
      <c r="AA3" s="203">
        <v>1</v>
      </c>
      <c r="AB3" s="170">
        <v>2</v>
      </c>
      <c r="AC3" s="241">
        <v>11</v>
      </c>
      <c r="AD3" s="241">
        <v>14</v>
      </c>
      <c r="AE3" s="242"/>
      <c r="AF3" s="246">
        <v>30</v>
      </c>
      <c r="AG3" s="246">
        <v>25</v>
      </c>
      <c r="AH3" s="246">
        <v>30</v>
      </c>
      <c r="AI3" s="246">
        <v>31</v>
      </c>
      <c r="AJ3" s="241">
        <v>20</v>
      </c>
      <c r="AK3" s="241">
        <v>0</v>
      </c>
      <c r="AL3" s="241">
        <v>0</v>
      </c>
      <c r="AM3" s="241">
        <v>0</v>
      </c>
      <c r="AN3" s="241">
        <v>320</v>
      </c>
      <c r="AO3" s="243">
        <v>0.15</v>
      </c>
      <c r="AP3" s="243">
        <v>1.1100000000000001</v>
      </c>
      <c r="AQ3" s="243">
        <v>0.2</v>
      </c>
      <c r="AR3" s="243">
        <v>0</v>
      </c>
      <c r="AS3" s="243">
        <v>0</v>
      </c>
      <c r="AT3" s="243">
        <v>20</v>
      </c>
      <c r="AU3" s="243">
        <v>25</v>
      </c>
      <c r="AV3" s="243">
        <v>45</v>
      </c>
      <c r="AW3" s="243">
        <v>25</v>
      </c>
      <c r="AX3" s="56">
        <v>0.9</v>
      </c>
      <c r="AY3" s="56">
        <v>0.03</v>
      </c>
      <c r="AZ3" s="56">
        <v>0.03</v>
      </c>
      <c r="BA3" s="56">
        <v>25</v>
      </c>
      <c r="BB3" s="56">
        <v>0.15</v>
      </c>
      <c r="BC3" s="56">
        <v>0.6</v>
      </c>
      <c r="BD3" s="56">
        <v>0.7</v>
      </c>
      <c r="BE3" s="56">
        <v>0.1</v>
      </c>
      <c r="BF3" s="56">
        <v>0.65</v>
      </c>
      <c r="BG3" s="56">
        <v>0.6</v>
      </c>
      <c r="BH3" s="56">
        <v>0.6</v>
      </c>
      <c r="BI3" s="170">
        <v>0</v>
      </c>
      <c r="BJ3" s="56">
        <v>2</v>
      </c>
      <c r="BK3" s="56">
        <v>1</v>
      </c>
      <c r="BL3" s="56">
        <v>1</v>
      </c>
      <c r="BM3" s="56">
        <v>0</v>
      </c>
      <c r="BN3" s="56">
        <v>0</v>
      </c>
      <c r="BO3" s="170">
        <v>0</v>
      </c>
      <c r="BP3" s="170">
        <v>0</v>
      </c>
      <c r="BQ3" s="170">
        <v>1</v>
      </c>
      <c r="BR3" s="56" t="s">
        <v>416</v>
      </c>
      <c r="BS3" s="170">
        <v>0</v>
      </c>
      <c r="BT3" s="56">
        <v>1</v>
      </c>
      <c r="BU3" s="56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30" t="s">
        <v>417</v>
      </c>
      <c r="ES3" s="170">
        <v>50</v>
      </c>
      <c r="ET3" s="170">
        <v>2</v>
      </c>
    </row>
    <row r="4" spans="1:150">
      <c r="A4" s="170">
        <v>2</v>
      </c>
      <c r="B4" s="223" t="s">
        <v>418</v>
      </c>
      <c r="C4" s="170">
        <v>1</v>
      </c>
      <c r="D4" s="230" t="s">
        <v>406</v>
      </c>
      <c r="E4" s="170">
        <v>184</v>
      </c>
      <c r="F4" s="230" t="s">
        <v>407</v>
      </c>
      <c r="G4" s="170">
        <v>166</v>
      </c>
      <c r="H4" s="230" t="s">
        <v>408</v>
      </c>
      <c r="I4" s="56">
        <v>320</v>
      </c>
      <c r="J4" s="230" t="s">
        <v>409</v>
      </c>
      <c r="K4" s="170">
        <v>1</v>
      </c>
      <c r="L4" s="223" t="s">
        <v>410</v>
      </c>
      <c r="M4" s="56">
        <v>1</v>
      </c>
      <c r="N4" s="223" t="s">
        <v>410</v>
      </c>
      <c r="O4" s="170" t="s">
        <v>411</v>
      </c>
      <c r="P4" s="56">
        <v>1</v>
      </c>
      <c r="Q4" s="170" t="s">
        <v>412</v>
      </c>
      <c r="R4" s="217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3" t="s">
        <v>415</v>
      </c>
      <c r="X4" s="203" t="s">
        <v>415</v>
      </c>
      <c r="Y4" s="203">
        <v>1</v>
      </c>
      <c r="Z4" s="170" t="s">
        <v>176</v>
      </c>
      <c r="AA4" s="203">
        <v>1</v>
      </c>
      <c r="AB4" s="170">
        <v>2</v>
      </c>
      <c r="AC4" s="241">
        <v>11</v>
      </c>
      <c r="AD4" s="241">
        <v>14</v>
      </c>
      <c r="AE4" s="242"/>
      <c r="AF4" s="246">
        <v>30</v>
      </c>
      <c r="AG4" s="246">
        <v>25</v>
      </c>
      <c r="AH4" s="246">
        <v>30</v>
      </c>
      <c r="AI4" s="246">
        <v>31</v>
      </c>
      <c r="AJ4" s="241">
        <v>20</v>
      </c>
      <c r="AK4" s="241">
        <v>0</v>
      </c>
      <c r="AL4" s="241">
        <v>0</v>
      </c>
      <c r="AM4" s="241">
        <v>0</v>
      </c>
      <c r="AN4" s="241">
        <v>320</v>
      </c>
      <c r="AO4" s="243">
        <v>0.15</v>
      </c>
      <c r="AP4" s="243">
        <v>1.1100000000000001</v>
      </c>
      <c r="AQ4" s="243">
        <v>0.2</v>
      </c>
      <c r="AR4" s="243">
        <v>0</v>
      </c>
      <c r="AS4" s="243">
        <v>0</v>
      </c>
      <c r="AT4" s="243">
        <v>20</v>
      </c>
      <c r="AU4" s="243">
        <v>25</v>
      </c>
      <c r="AV4" s="243">
        <v>45</v>
      </c>
      <c r="AW4" s="243">
        <v>25</v>
      </c>
      <c r="AX4" s="241">
        <v>0.9</v>
      </c>
      <c r="AY4" s="241">
        <v>0.03</v>
      </c>
      <c r="AZ4" s="241">
        <v>0.03</v>
      </c>
      <c r="BA4" s="241">
        <v>25</v>
      </c>
      <c r="BB4" s="241">
        <v>0.15</v>
      </c>
      <c r="BC4" s="241">
        <v>0.6</v>
      </c>
      <c r="BD4" s="241">
        <v>0.7</v>
      </c>
      <c r="BE4" s="241">
        <v>0.1</v>
      </c>
      <c r="BF4" s="241">
        <v>0.65</v>
      </c>
      <c r="BG4" s="241">
        <v>0.6</v>
      </c>
      <c r="BH4" s="241">
        <v>0.6</v>
      </c>
      <c r="BI4" s="243">
        <v>0</v>
      </c>
      <c r="BJ4" s="241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30" t="s">
        <v>417</v>
      </c>
      <c r="ES4" s="170">
        <v>50</v>
      </c>
      <c r="ET4" s="170">
        <v>11</v>
      </c>
    </row>
    <row r="5" spans="1:150">
      <c r="A5" s="170">
        <v>3</v>
      </c>
      <c r="B5" s="223" t="s">
        <v>79</v>
      </c>
      <c r="C5" s="170">
        <v>0</v>
      </c>
      <c r="D5" s="230" t="s">
        <v>406</v>
      </c>
      <c r="E5" s="170">
        <v>184</v>
      </c>
      <c r="F5" s="230" t="s">
        <v>407</v>
      </c>
      <c r="G5" s="170">
        <v>166</v>
      </c>
      <c r="H5" s="230" t="s">
        <v>408</v>
      </c>
      <c r="I5" s="56">
        <v>320</v>
      </c>
      <c r="J5" s="230" t="s">
        <v>409</v>
      </c>
      <c r="K5" s="170">
        <v>1</v>
      </c>
      <c r="L5" s="223" t="s">
        <v>410</v>
      </c>
      <c r="M5" s="56">
        <v>1</v>
      </c>
      <c r="N5" s="223" t="s">
        <v>410</v>
      </c>
      <c r="O5" s="170" t="s">
        <v>411</v>
      </c>
      <c r="P5" s="56">
        <v>1</v>
      </c>
      <c r="Q5" s="170" t="s">
        <v>412</v>
      </c>
      <c r="R5" s="217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3" t="s">
        <v>415</v>
      </c>
      <c r="X5" s="203" t="s">
        <v>415</v>
      </c>
      <c r="Y5" s="203">
        <v>1</v>
      </c>
      <c r="Z5" s="170" t="s">
        <v>176</v>
      </c>
      <c r="AA5" s="203">
        <v>1</v>
      </c>
      <c r="AB5" s="170">
        <v>2</v>
      </c>
      <c r="AC5" s="241">
        <v>11</v>
      </c>
      <c r="AD5" s="241">
        <v>14</v>
      </c>
      <c r="AE5" s="242"/>
      <c r="AF5" s="246">
        <v>30</v>
      </c>
      <c r="AG5" s="246">
        <v>25</v>
      </c>
      <c r="AH5" s="246">
        <v>46</v>
      </c>
      <c r="AI5" s="246">
        <v>25</v>
      </c>
      <c r="AJ5" s="241">
        <v>10</v>
      </c>
      <c r="AK5" s="241">
        <v>0</v>
      </c>
      <c r="AL5" s="241">
        <v>0</v>
      </c>
      <c r="AM5" s="241">
        <v>0</v>
      </c>
      <c r="AN5" s="241">
        <v>320</v>
      </c>
      <c r="AO5" s="243">
        <v>0.15</v>
      </c>
      <c r="AP5" s="243">
        <v>1.1100000000000001</v>
      </c>
      <c r="AQ5" s="243">
        <v>0.3</v>
      </c>
      <c r="AR5" s="243">
        <v>0</v>
      </c>
      <c r="AS5" s="243">
        <v>0</v>
      </c>
      <c r="AT5" s="243">
        <v>30</v>
      </c>
      <c r="AU5" s="243">
        <v>25</v>
      </c>
      <c r="AV5" s="243">
        <v>35</v>
      </c>
      <c r="AW5" s="243">
        <v>25</v>
      </c>
      <c r="AX5" s="241">
        <v>0.9</v>
      </c>
      <c r="AY5" s="241">
        <v>0.03</v>
      </c>
      <c r="AZ5" s="241">
        <v>0.03</v>
      </c>
      <c r="BA5" s="241">
        <v>25</v>
      </c>
      <c r="BB5" s="241">
        <v>0.15</v>
      </c>
      <c r="BC5" s="241">
        <v>0.6</v>
      </c>
      <c r="BD5" s="241">
        <v>0.7</v>
      </c>
      <c r="BE5" s="241">
        <v>0.1</v>
      </c>
      <c r="BF5" s="241">
        <v>0.65</v>
      </c>
      <c r="BG5" s="241">
        <v>0.6</v>
      </c>
      <c r="BH5" s="241">
        <v>0.6</v>
      </c>
      <c r="BI5" s="243">
        <v>0</v>
      </c>
      <c r="BJ5" s="241">
        <v>2</v>
      </c>
      <c r="BK5" s="140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140" t="s">
        <v>416</v>
      </c>
      <c r="BS5" s="170">
        <v>0</v>
      </c>
      <c r="BT5" s="56">
        <v>1</v>
      </c>
      <c r="BU5" s="140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30" t="s">
        <v>417</v>
      </c>
      <c r="ES5" s="170">
        <v>50</v>
      </c>
      <c r="ET5" s="170">
        <v>25</v>
      </c>
    </row>
    <row r="6" spans="1:150">
      <c r="A6" s="170">
        <v>4</v>
      </c>
      <c r="B6" s="223" t="s">
        <v>80</v>
      </c>
      <c r="C6" s="170">
        <v>0</v>
      </c>
      <c r="D6" s="230" t="s">
        <v>406</v>
      </c>
      <c r="E6" s="170">
        <v>184</v>
      </c>
      <c r="F6" s="230" t="s">
        <v>407</v>
      </c>
      <c r="G6" s="170">
        <v>166</v>
      </c>
      <c r="H6" s="230" t="s">
        <v>408</v>
      </c>
      <c r="I6" s="56">
        <v>320</v>
      </c>
      <c r="J6" s="230" t="s">
        <v>409</v>
      </c>
      <c r="K6" s="170">
        <v>1</v>
      </c>
      <c r="L6" s="223" t="s">
        <v>410</v>
      </c>
      <c r="M6" s="56">
        <v>1</v>
      </c>
      <c r="N6" s="223" t="s">
        <v>410</v>
      </c>
      <c r="O6" s="170" t="s">
        <v>411</v>
      </c>
      <c r="P6" s="56">
        <v>1</v>
      </c>
      <c r="Q6" s="170" t="s">
        <v>412</v>
      </c>
      <c r="R6" s="217">
        <v>11</v>
      </c>
      <c r="S6" s="170" t="s">
        <v>413</v>
      </c>
      <c r="T6" s="134" t="s">
        <v>414</v>
      </c>
      <c r="U6" s="170">
        <v>1</v>
      </c>
      <c r="V6" s="170">
        <v>1</v>
      </c>
      <c r="W6" s="203" t="s">
        <v>415</v>
      </c>
      <c r="X6" s="203" t="s">
        <v>415</v>
      </c>
      <c r="Y6" s="203">
        <v>1</v>
      </c>
      <c r="Z6" s="170" t="s">
        <v>176</v>
      </c>
      <c r="AA6" s="203">
        <v>1</v>
      </c>
      <c r="AB6" s="170">
        <v>2</v>
      </c>
      <c r="AC6" s="241">
        <v>11</v>
      </c>
      <c r="AD6" s="241">
        <v>14</v>
      </c>
      <c r="AE6" s="242"/>
      <c r="AF6" s="246">
        <v>30</v>
      </c>
      <c r="AG6" s="246">
        <v>25</v>
      </c>
      <c r="AH6" s="246">
        <v>30</v>
      </c>
      <c r="AI6" s="246">
        <v>31</v>
      </c>
      <c r="AJ6" s="241">
        <v>20</v>
      </c>
      <c r="AK6" s="241">
        <v>0</v>
      </c>
      <c r="AL6" s="241">
        <v>0</v>
      </c>
      <c r="AM6" s="241">
        <v>0</v>
      </c>
      <c r="AN6" s="241">
        <v>320</v>
      </c>
      <c r="AO6" s="243">
        <v>0.15</v>
      </c>
      <c r="AP6" s="243">
        <v>1.1100000000000001</v>
      </c>
      <c r="AQ6" s="243">
        <v>0.2</v>
      </c>
      <c r="AR6" s="243">
        <v>0</v>
      </c>
      <c r="AS6" s="243">
        <v>0</v>
      </c>
      <c r="AT6" s="243">
        <v>20</v>
      </c>
      <c r="AU6" s="243">
        <v>25</v>
      </c>
      <c r="AV6" s="243">
        <v>45</v>
      </c>
      <c r="AW6" s="243">
        <v>25</v>
      </c>
      <c r="AX6" s="241">
        <v>0.9</v>
      </c>
      <c r="AY6" s="241">
        <v>0.03</v>
      </c>
      <c r="AZ6" s="241">
        <v>0.03</v>
      </c>
      <c r="BA6" s="241">
        <v>25</v>
      </c>
      <c r="BB6" s="241">
        <v>0.15</v>
      </c>
      <c r="BC6" s="241">
        <v>0.6</v>
      </c>
      <c r="BD6" s="241">
        <v>0.7</v>
      </c>
      <c r="BE6" s="241">
        <v>0.1</v>
      </c>
      <c r="BF6" s="241">
        <v>0.65</v>
      </c>
      <c r="BG6" s="241">
        <v>0.6</v>
      </c>
      <c r="BH6" s="241">
        <v>0.6</v>
      </c>
      <c r="BI6" s="243">
        <v>0</v>
      </c>
      <c r="BJ6" s="241">
        <v>2</v>
      </c>
      <c r="BK6" s="56">
        <v>1</v>
      </c>
      <c r="BL6" s="140">
        <v>1</v>
      </c>
      <c r="BM6" s="140">
        <v>0</v>
      </c>
      <c r="BN6" s="140">
        <v>0</v>
      </c>
      <c r="BO6" s="170">
        <v>0</v>
      </c>
      <c r="BP6" s="170">
        <v>0</v>
      </c>
      <c r="BQ6" s="170">
        <v>1</v>
      </c>
      <c r="BR6" s="56" t="s">
        <v>416</v>
      </c>
      <c r="BS6" s="170">
        <v>0</v>
      </c>
      <c r="BT6" s="56">
        <v>1</v>
      </c>
      <c r="BU6" s="56">
        <v>0.45</v>
      </c>
      <c r="BV6" s="170">
        <v>0</v>
      </c>
      <c r="BW6" s="56">
        <v>10000</v>
      </c>
      <c r="BX6" s="56">
        <v>1</v>
      </c>
      <c r="BY6" s="56">
        <v>1.1000000000000001</v>
      </c>
      <c r="BZ6" s="56">
        <v>1.1000000000000001</v>
      </c>
      <c r="CA6" s="56">
        <v>0.4</v>
      </c>
      <c r="CB6" s="56">
        <v>1</v>
      </c>
      <c r="CC6" s="56">
        <v>0</v>
      </c>
      <c r="CD6" s="56">
        <v>0</v>
      </c>
      <c r="CE6" s="56">
        <v>0</v>
      </c>
      <c r="CF6" s="56">
        <v>0</v>
      </c>
      <c r="CG6" s="56">
        <v>0</v>
      </c>
      <c r="CH6" s="56">
        <v>0</v>
      </c>
      <c r="CI6" s="56">
        <v>0</v>
      </c>
      <c r="CJ6" s="56">
        <v>0.9</v>
      </c>
      <c r="CK6" s="56">
        <v>0.9</v>
      </c>
      <c r="CL6" s="170">
        <v>0</v>
      </c>
      <c r="CM6" s="56">
        <v>200</v>
      </c>
      <c r="CN6" s="56">
        <v>1</v>
      </c>
      <c r="CO6" s="56">
        <v>800</v>
      </c>
      <c r="CP6" s="56">
        <v>800</v>
      </c>
      <c r="CQ6" s="56">
        <v>800</v>
      </c>
      <c r="CR6" s="56">
        <v>800</v>
      </c>
      <c r="CS6" s="56">
        <v>800</v>
      </c>
      <c r="CT6" s="56" t="s">
        <v>416</v>
      </c>
      <c r="CU6" s="56" t="s">
        <v>416</v>
      </c>
      <c r="CV6" s="56" t="s">
        <v>416</v>
      </c>
      <c r="CW6" s="56" t="s">
        <v>416</v>
      </c>
      <c r="CX6" s="56" t="s">
        <v>416</v>
      </c>
      <c r="CY6" s="170">
        <v>1</v>
      </c>
      <c r="CZ6" s="170">
        <v>200</v>
      </c>
      <c r="DA6" s="170">
        <v>170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2.5000000000000001E-2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30" t="s">
        <v>417</v>
      </c>
      <c r="ES6" s="170">
        <v>50</v>
      </c>
      <c r="ET6" s="170">
        <v>34</v>
      </c>
    </row>
    <row r="7" spans="1:150">
      <c r="A7" s="56">
        <v>5</v>
      </c>
      <c r="B7" s="223" t="s">
        <v>202</v>
      </c>
      <c r="C7" s="170">
        <v>0</v>
      </c>
      <c r="D7" s="230" t="s">
        <v>406</v>
      </c>
      <c r="E7" s="170">
        <v>184</v>
      </c>
      <c r="F7" s="230" t="s">
        <v>407</v>
      </c>
      <c r="G7" s="170">
        <v>166</v>
      </c>
      <c r="H7" s="230" t="s">
        <v>408</v>
      </c>
      <c r="I7" s="170">
        <v>300</v>
      </c>
      <c r="J7" s="230" t="s">
        <v>419</v>
      </c>
      <c r="K7" s="170">
        <v>1</v>
      </c>
      <c r="L7" s="223" t="s">
        <v>410</v>
      </c>
      <c r="M7" s="170">
        <v>2</v>
      </c>
      <c r="N7" s="223" t="s">
        <v>410</v>
      </c>
      <c r="O7" s="170" t="s">
        <v>411</v>
      </c>
      <c r="P7" s="56">
        <v>1</v>
      </c>
      <c r="Q7" s="170" t="s">
        <v>412</v>
      </c>
      <c r="R7" s="217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3" t="s">
        <v>415</v>
      </c>
      <c r="X7" s="203" t="s">
        <v>415</v>
      </c>
      <c r="Y7" s="203">
        <v>1</v>
      </c>
      <c r="Z7" s="170" t="s">
        <v>176</v>
      </c>
      <c r="AA7" s="203">
        <v>2</v>
      </c>
      <c r="AB7" s="170">
        <v>2</v>
      </c>
      <c r="AC7" s="241">
        <v>11</v>
      </c>
      <c r="AD7" s="241">
        <v>6</v>
      </c>
      <c r="AE7" s="241">
        <v>0</v>
      </c>
      <c r="AF7" s="243">
        <v>30</v>
      </c>
      <c r="AG7" s="243">
        <v>25</v>
      </c>
      <c r="AH7" s="243">
        <v>30</v>
      </c>
      <c r="AI7" s="243">
        <v>31</v>
      </c>
      <c r="AJ7" s="243">
        <v>20</v>
      </c>
      <c r="AK7" s="243">
        <v>0</v>
      </c>
      <c r="AL7" s="243">
        <v>0</v>
      </c>
      <c r="AM7" s="243">
        <v>0</v>
      </c>
      <c r="AN7" s="241">
        <v>320</v>
      </c>
      <c r="AO7" s="243">
        <v>0.15</v>
      </c>
      <c r="AP7" s="243">
        <v>1</v>
      </c>
      <c r="AQ7" s="243">
        <v>0.2</v>
      </c>
      <c r="AR7" s="243">
        <v>0</v>
      </c>
      <c r="AS7" s="243">
        <v>0</v>
      </c>
      <c r="AT7" s="243">
        <v>30</v>
      </c>
      <c r="AU7" s="243">
        <v>25</v>
      </c>
      <c r="AV7" s="243">
        <v>35</v>
      </c>
      <c r="AW7" s="243">
        <v>25</v>
      </c>
      <c r="AX7" s="243">
        <v>0.9</v>
      </c>
      <c r="AY7" s="243">
        <v>0.1</v>
      </c>
      <c r="AZ7" s="243">
        <v>0.05</v>
      </c>
      <c r="BA7" s="243">
        <v>25</v>
      </c>
      <c r="BB7" s="243">
        <v>0.15</v>
      </c>
      <c r="BC7" s="243">
        <v>0.6</v>
      </c>
      <c r="BD7" s="243">
        <v>0.6</v>
      </c>
      <c r="BE7" s="243">
        <v>0.1</v>
      </c>
      <c r="BF7" s="243">
        <v>0.55000000000000004</v>
      </c>
      <c r="BG7" s="243">
        <v>0.5</v>
      </c>
      <c r="BH7" s="243">
        <v>0.5</v>
      </c>
      <c r="BI7" s="243">
        <v>0</v>
      </c>
      <c r="BJ7" s="243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30" t="s">
        <v>417</v>
      </c>
      <c r="ES7" s="170">
        <v>50</v>
      </c>
      <c r="ET7" s="170">
        <v>43</v>
      </c>
    </row>
    <row r="8" spans="1:150">
      <c r="A8" s="56">
        <v>6</v>
      </c>
      <c r="B8" s="223" t="s">
        <v>83</v>
      </c>
      <c r="C8" s="170">
        <v>0</v>
      </c>
      <c r="D8" s="230" t="s">
        <v>406</v>
      </c>
      <c r="E8" s="170">
        <v>184</v>
      </c>
      <c r="F8" s="230" t="s">
        <v>407</v>
      </c>
      <c r="G8" s="170">
        <v>166</v>
      </c>
      <c r="H8" s="230" t="s">
        <v>408</v>
      </c>
      <c r="I8" s="170">
        <v>300</v>
      </c>
      <c r="J8" s="230" t="s">
        <v>419</v>
      </c>
      <c r="K8" s="170">
        <v>1</v>
      </c>
      <c r="L8" s="223" t="s">
        <v>410</v>
      </c>
      <c r="M8" s="170">
        <v>3</v>
      </c>
      <c r="N8" s="223" t="s">
        <v>410</v>
      </c>
      <c r="O8" s="170" t="s">
        <v>411</v>
      </c>
      <c r="P8" s="56">
        <v>1</v>
      </c>
      <c r="Q8" s="170" t="s">
        <v>412</v>
      </c>
      <c r="R8" s="217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3" t="s">
        <v>415</v>
      </c>
      <c r="X8" s="203" t="s">
        <v>415</v>
      </c>
      <c r="Y8" s="203">
        <v>1</v>
      </c>
      <c r="Z8" s="170" t="s">
        <v>176</v>
      </c>
      <c r="AA8" s="203">
        <v>3</v>
      </c>
      <c r="AB8" s="170">
        <v>2</v>
      </c>
      <c r="AC8" s="241">
        <v>11</v>
      </c>
      <c r="AD8" s="241">
        <v>6</v>
      </c>
      <c r="AE8" s="241">
        <v>0</v>
      </c>
      <c r="AF8" s="243">
        <v>30</v>
      </c>
      <c r="AG8" s="243">
        <v>25</v>
      </c>
      <c r="AH8" s="243">
        <v>30</v>
      </c>
      <c r="AI8" s="243">
        <v>31</v>
      </c>
      <c r="AJ8" s="243">
        <v>20</v>
      </c>
      <c r="AK8" s="243">
        <v>0</v>
      </c>
      <c r="AL8" s="243">
        <v>0</v>
      </c>
      <c r="AM8" s="243">
        <v>0</v>
      </c>
      <c r="AN8" s="241">
        <v>320</v>
      </c>
      <c r="AO8" s="243">
        <v>0.15</v>
      </c>
      <c r="AP8" s="243">
        <v>0.98</v>
      </c>
      <c r="AQ8" s="243">
        <v>0.2</v>
      </c>
      <c r="AR8" s="243">
        <v>0</v>
      </c>
      <c r="AS8" s="243">
        <v>0</v>
      </c>
      <c r="AT8" s="243">
        <v>30</v>
      </c>
      <c r="AU8" s="243">
        <v>25</v>
      </c>
      <c r="AV8" s="243">
        <v>35</v>
      </c>
      <c r="AW8" s="243">
        <v>25</v>
      </c>
      <c r="AX8" s="243">
        <v>0.9</v>
      </c>
      <c r="AY8" s="243">
        <v>0.1</v>
      </c>
      <c r="AZ8" s="243">
        <v>0.05</v>
      </c>
      <c r="BA8" s="243">
        <v>25</v>
      </c>
      <c r="BB8" s="243">
        <v>0.15</v>
      </c>
      <c r="BC8" s="243">
        <v>0.6</v>
      </c>
      <c r="BD8" s="243">
        <v>0.65</v>
      </c>
      <c r="BE8" s="243">
        <v>0.1</v>
      </c>
      <c r="BF8" s="243">
        <v>0.55000000000000004</v>
      </c>
      <c r="BG8" s="243">
        <v>0.5</v>
      </c>
      <c r="BH8" s="243">
        <v>0.5</v>
      </c>
      <c r="BI8" s="243">
        <v>0</v>
      </c>
      <c r="BJ8" s="243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200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30" t="s">
        <v>417</v>
      </c>
      <c r="ES8" s="170">
        <v>50</v>
      </c>
      <c r="ET8" s="170">
        <v>52</v>
      </c>
    </row>
    <row r="9" spans="1:150">
      <c r="A9" s="56">
        <v>7</v>
      </c>
      <c r="B9" s="223" t="s">
        <v>84</v>
      </c>
      <c r="C9" s="170">
        <v>0</v>
      </c>
      <c r="D9" s="230" t="s">
        <v>406</v>
      </c>
      <c r="E9" s="170">
        <v>184</v>
      </c>
      <c r="F9" s="230" t="s">
        <v>407</v>
      </c>
      <c r="G9" s="170">
        <v>166</v>
      </c>
      <c r="H9" s="230" t="s">
        <v>408</v>
      </c>
      <c r="I9" s="170">
        <v>300</v>
      </c>
      <c r="J9" s="230" t="s">
        <v>419</v>
      </c>
      <c r="K9" s="170">
        <v>1</v>
      </c>
      <c r="L9" s="223" t="s">
        <v>410</v>
      </c>
      <c r="M9" s="170">
        <v>4</v>
      </c>
      <c r="N9" s="223" t="s">
        <v>410</v>
      </c>
      <c r="O9" s="170" t="s">
        <v>411</v>
      </c>
      <c r="P9" s="56">
        <v>1</v>
      </c>
      <c r="Q9" s="170" t="s">
        <v>412</v>
      </c>
      <c r="R9" s="217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3" t="s">
        <v>415</v>
      </c>
      <c r="X9" s="203" t="s">
        <v>415</v>
      </c>
      <c r="Y9" s="203">
        <v>1</v>
      </c>
      <c r="Z9" s="170" t="s">
        <v>176</v>
      </c>
      <c r="AA9" s="203">
        <v>4</v>
      </c>
      <c r="AB9" s="170">
        <v>2</v>
      </c>
      <c r="AC9" s="241">
        <v>11</v>
      </c>
      <c r="AD9" s="241">
        <v>6</v>
      </c>
      <c r="AE9" s="241">
        <v>0</v>
      </c>
      <c r="AF9" s="243">
        <v>30</v>
      </c>
      <c r="AG9" s="243">
        <v>25</v>
      </c>
      <c r="AH9" s="243">
        <v>30</v>
      </c>
      <c r="AI9" s="243">
        <v>31</v>
      </c>
      <c r="AJ9" s="243">
        <v>20</v>
      </c>
      <c r="AK9" s="243">
        <v>0</v>
      </c>
      <c r="AL9" s="243">
        <v>0</v>
      </c>
      <c r="AM9" s="243">
        <v>0</v>
      </c>
      <c r="AN9" s="241">
        <v>320</v>
      </c>
      <c r="AO9" s="243">
        <v>0.15</v>
      </c>
      <c r="AP9" s="243">
        <v>0.95</v>
      </c>
      <c r="AQ9" s="243">
        <v>0.15</v>
      </c>
      <c r="AR9" s="243">
        <v>0</v>
      </c>
      <c r="AS9" s="243">
        <v>0</v>
      </c>
      <c r="AT9" s="243">
        <v>30</v>
      </c>
      <c r="AU9" s="243">
        <v>25</v>
      </c>
      <c r="AV9" s="243">
        <v>35</v>
      </c>
      <c r="AW9" s="243">
        <v>25</v>
      </c>
      <c r="AX9" s="243">
        <v>0.9</v>
      </c>
      <c r="AY9" s="243">
        <v>0.3</v>
      </c>
      <c r="AZ9" s="243">
        <v>0.1</v>
      </c>
      <c r="BA9" s="243">
        <v>25</v>
      </c>
      <c r="BB9" s="243">
        <v>0.15</v>
      </c>
      <c r="BC9" s="243">
        <v>0.5</v>
      </c>
      <c r="BD9" s="243">
        <v>0.55000000000000004</v>
      </c>
      <c r="BE9" s="243">
        <v>0.1</v>
      </c>
      <c r="BF9" s="243">
        <v>0.45</v>
      </c>
      <c r="BG9" s="243">
        <v>0.5</v>
      </c>
      <c r="BH9" s="243">
        <v>0.5</v>
      </c>
      <c r="BI9" s="243">
        <v>0</v>
      </c>
      <c r="BJ9" s="243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0.45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30" t="s">
        <v>417</v>
      </c>
      <c r="ES9" s="170">
        <v>50</v>
      </c>
      <c r="ET9" s="170">
        <v>61</v>
      </c>
    </row>
    <row r="10" spans="1:150">
      <c r="A10" s="56">
        <v>8</v>
      </c>
      <c r="B10" s="223" t="s">
        <v>85</v>
      </c>
      <c r="C10" s="170">
        <v>0</v>
      </c>
      <c r="D10" s="230" t="s">
        <v>406</v>
      </c>
      <c r="E10" s="170">
        <v>184</v>
      </c>
      <c r="F10" s="230" t="s">
        <v>407</v>
      </c>
      <c r="G10" s="170">
        <v>166</v>
      </c>
      <c r="H10" s="230" t="s">
        <v>408</v>
      </c>
      <c r="I10" s="170">
        <v>300</v>
      </c>
      <c r="J10" s="230" t="s">
        <v>419</v>
      </c>
      <c r="K10" s="170">
        <v>1</v>
      </c>
      <c r="L10" s="223" t="s">
        <v>410</v>
      </c>
      <c r="M10" s="170">
        <v>5</v>
      </c>
      <c r="N10" s="223" t="s">
        <v>410</v>
      </c>
      <c r="O10" s="170" t="s">
        <v>411</v>
      </c>
      <c r="P10" s="56">
        <v>1</v>
      </c>
      <c r="Q10" s="170" t="s">
        <v>412</v>
      </c>
      <c r="R10" s="217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3" t="s">
        <v>415</v>
      </c>
      <c r="X10" s="203" t="s">
        <v>415</v>
      </c>
      <c r="Y10" s="203">
        <v>1</v>
      </c>
      <c r="Z10" s="170" t="s">
        <v>176</v>
      </c>
      <c r="AA10" s="203">
        <v>5</v>
      </c>
      <c r="AB10" s="170">
        <v>2</v>
      </c>
      <c r="AC10" s="241">
        <v>11</v>
      </c>
      <c r="AD10" s="241">
        <v>14</v>
      </c>
      <c r="AE10" s="241">
        <v>0</v>
      </c>
      <c r="AF10" s="243">
        <v>30</v>
      </c>
      <c r="AG10" s="243">
        <v>30</v>
      </c>
      <c r="AH10" s="243">
        <v>40</v>
      </c>
      <c r="AI10" s="243">
        <v>10</v>
      </c>
      <c r="AJ10" s="243">
        <v>26</v>
      </c>
      <c r="AK10" s="243">
        <v>0</v>
      </c>
      <c r="AL10" s="243">
        <v>0</v>
      </c>
      <c r="AM10" s="243">
        <v>0</v>
      </c>
      <c r="AN10" s="241">
        <v>320</v>
      </c>
      <c r="AO10" s="243">
        <v>0.15</v>
      </c>
      <c r="AP10" s="243">
        <v>0.7</v>
      </c>
      <c r="AQ10" s="243">
        <v>0.1</v>
      </c>
      <c r="AR10" s="243">
        <v>0</v>
      </c>
      <c r="AS10" s="243">
        <v>0</v>
      </c>
      <c r="AT10" s="243">
        <v>30</v>
      </c>
      <c r="AU10" s="243">
        <v>30</v>
      </c>
      <c r="AV10" s="243">
        <v>36</v>
      </c>
      <c r="AW10" s="243">
        <v>50</v>
      </c>
      <c r="AX10" s="243">
        <v>0.9</v>
      </c>
      <c r="AY10" s="243">
        <v>0.06</v>
      </c>
      <c r="AZ10" s="243">
        <v>0.03</v>
      </c>
      <c r="BA10" s="243">
        <v>50</v>
      </c>
      <c r="BB10" s="243">
        <v>0.3</v>
      </c>
      <c r="BC10" s="243">
        <v>0.55000000000000004</v>
      </c>
      <c r="BD10" s="243">
        <v>0.75</v>
      </c>
      <c r="BE10" s="243">
        <v>0.2</v>
      </c>
      <c r="BF10" s="243">
        <v>0.75</v>
      </c>
      <c r="BG10" s="243">
        <v>0.65</v>
      </c>
      <c r="BH10" s="243">
        <v>0.7</v>
      </c>
      <c r="BI10" s="243">
        <v>0</v>
      </c>
      <c r="BJ10" s="243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166</v>
      </c>
      <c r="ER10" s="230" t="s">
        <v>417</v>
      </c>
      <c r="ES10" s="170">
        <v>50</v>
      </c>
      <c r="ET10" s="170">
        <v>70</v>
      </c>
    </row>
    <row r="11" spans="1:150">
      <c r="A11" s="56">
        <v>9</v>
      </c>
      <c r="B11" s="223" t="s">
        <v>86</v>
      </c>
      <c r="C11" s="170">
        <v>0</v>
      </c>
      <c r="D11" s="230" t="s">
        <v>406</v>
      </c>
      <c r="E11" s="170">
        <v>184</v>
      </c>
      <c r="F11" s="230" t="s">
        <v>407</v>
      </c>
      <c r="G11" s="170">
        <v>166</v>
      </c>
      <c r="H11" s="230" t="s">
        <v>408</v>
      </c>
      <c r="I11" s="170">
        <v>300</v>
      </c>
      <c r="J11" s="230" t="s">
        <v>419</v>
      </c>
      <c r="K11" s="170">
        <v>1</v>
      </c>
      <c r="L11" s="223" t="s">
        <v>410</v>
      </c>
      <c r="M11" s="170">
        <v>6</v>
      </c>
      <c r="N11" s="223" t="s">
        <v>410</v>
      </c>
      <c r="O11" s="170" t="s">
        <v>411</v>
      </c>
      <c r="P11" s="56">
        <v>1</v>
      </c>
      <c r="Q11" s="170" t="s">
        <v>412</v>
      </c>
      <c r="R11" s="217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3" t="s">
        <v>415</v>
      </c>
      <c r="X11" s="203" t="s">
        <v>415</v>
      </c>
      <c r="Y11" s="203">
        <v>1</v>
      </c>
      <c r="Z11" s="170" t="s">
        <v>176</v>
      </c>
      <c r="AA11" s="203">
        <v>5</v>
      </c>
      <c r="AB11" s="170">
        <v>2</v>
      </c>
      <c r="AC11" s="241">
        <v>11</v>
      </c>
      <c r="AD11" s="241">
        <v>14</v>
      </c>
      <c r="AE11" s="241">
        <v>0</v>
      </c>
      <c r="AF11" s="243">
        <v>30</v>
      </c>
      <c r="AG11" s="243">
        <v>30</v>
      </c>
      <c r="AH11" s="243">
        <v>40</v>
      </c>
      <c r="AI11" s="243">
        <v>10</v>
      </c>
      <c r="AJ11" s="243">
        <v>26</v>
      </c>
      <c r="AK11" s="243">
        <v>0</v>
      </c>
      <c r="AL11" s="243">
        <v>0</v>
      </c>
      <c r="AM11" s="243">
        <v>0</v>
      </c>
      <c r="AN11" s="241">
        <v>320</v>
      </c>
      <c r="AO11" s="243">
        <v>0.15</v>
      </c>
      <c r="AP11" s="243">
        <v>0.7</v>
      </c>
      <c r="AQ11" s="243">
        <v>0.1</v>
      </c>
      <c r="AR11" s="243">
        <v>0</v>
      </c>
      <c r="AS11" s="243">
        <v>0</v>
      </c>
      <c r="AT11" s="243">
        <v>30</v>
      </c>
      <c r="AU11" s="243">
        <v>30</v>
      </c>
      <c r="AV11" s="243">
        <v>36</v>
      </c>
      <c r="AW11" s="243">
        <v>50</v>
      </c>
      <c r="AX11" s="243">
        <v>0.9</v>
      </c>
      <c r="AY11" s="243">
        <v>0.06</v>
      </c>
      <c r="AZ11" s="243">
        <v>0.03</v>
      </c>
      <c r="BA11" s="243">
        <v>50</v>
      </c>
      <c r="BB11" s="243">
        <v>0.3</v>
      </c>
      <c r="BC11" s="243">
        <v>0.5</v>
      </c>
      <c r="BD11" s="243">
        <v>0.75</v>
      </c>
      <c r="BE11" s="243">
        <v>0.2</v>
      </c>
      <c r="BF11" s="243">
        <v>0.75</v>
      </c>
      <c r="BG11" s="243">
        <v>0.65</v>
      </c>
      <c r="BH11" s="243">
        <v>0.7</v>
      </c>
      <c r="BI11" s="243">
        <v>0</v>
      </c>
      <c r="BJ11" s="243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30" t="s">
        <v>417</v>
      </c>
      <c r="ES11" s="170">
        <v>50</v>
      </c>
      <c r="ET11" s="170">
        <v>79</v>
      </c>
    </row>
    <row r="12" spans="1:150">
      <c r="A12" s="56">
        <v>10</v>
      </c>
      <c r="B12" s="223" t="s">
        <v>87</v>
      </c>
      <c r="C12" s="170">
        <v>0</v>
      </c>
      <c r="D12" s="230" t="s">
        <v>406</v>
      </c>
      <c r="E12" s="170">
        <v>184</v>
      </c>
      <c r="F12" s="230" t="s">
        <v>407</v>
      </c>
      <c r="G12" s="170">
        <v>166</v>
      </c>
      <c r="H12" s="230" t="s">
        <v>408</v>
      </c>
      <c r="I12" s="170">
        <v>300</v>
      </c>
      <c r="J12" s="230" t="s">
        <v>419</v>
      </c>
      <c r="K12" s="170">
        <v>1</v>
      </c>
      <c r="L12" s="223" t="s">
        <v>410</v>
      </c>
      <c r="M12" s="170">
        <v>7</v>
      </c>
      <c r="N12" s="223" t="s">
        <v>410</v>
      </c>
      <c r="O12" s="170" t="s">
        <v>411</v>
      </c>
      <c r="P12" s="56">
        <v>1</v>
      </c>
      <c r="Q12" s="170" t="s">
        <v>412</v>
      </c>
      <c r="R12" s="217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3" t="s">
        <v>415</v>
      </c>
      <c r="X12" s="203" t="s">
        <v>415</v>
      </c>
      <c r="Y12" s="203">
        <v>1</v>
      </c>
      <c r="Z12" s="170" t="s">
        <v>176</v>
      </c>
      <c r="AA12" s="203">
        <v>6</v>
      </c>
      <c r="AB12" s="170">
        <v>2</v>
      </c>
      <c r="AC12" s="241">
        <v>11</v>
      </c>
      <c r="AD12" s="241">
        <v>0</v>
      </c>
      <c r="AE12" s="241">
        <v>0</v>
      </c>
      <c r="AF12" s="243">
        <v>30</v>
      </c>
      <c r="AG12" s="243">
        <v>25</v>
      </c>
      <c r="AH12" s="243">
        <v>70</v>
      </c>
      <c r="AI12" s="243">
        <v>11</v>
      </c>
      <c r="AJ12" s="243">
        <v>10</v>
      </c>
      <c r="AK12" s="243">
        <v>0</v>
      </c>
      <c r="AL12" s="243">
        <v>0</v>
      </c>
      <c r="AM12" s="243">
        <v>0</v>
      </c>
      <c r="AN12" s="241">
        <v>320</v>
      </c>
      <c r="AO12" s="243">
        <v>0.15</v>
      </c>
      <c r="AP12" s="243">
        <v>1.1000000000000001</v>
      </c>
      <c r="AQ12" s="243">
        <v>0.4</v>
      </c>
      <c r="AR12" s="243">
        <v>0</v>
      </c>
      <c r="AS12" s="243">
        <v>0</v>
      </c>
      <c r="AT12" s="243">
        <v>30</v>
      </c>
      <c r="AU12" s="243">
        <v>30</v>
      </c>
      <c r="AV12" s="243">
        <v>36</v>
      </c>
      <c r="AW12" s="243">
        <v>50</v>
      </c>
      <c r="AX12" s="243">
        <v>0.9</v>
      </c>
      <c r="AY12" s="243">
        <v>0.03</v>
      </c>
      <c r="AZ12" s="243">
        <v>0.03</v>
      </c>
      <c r="BA12" s="243">
        <v>25</v>
      </c>
      <c r="BB12" s="243">
        <v>0.3</v>
      </c>
      <c r="BC12" s="243">
        <v>0.6</v>
      </c>
      <c r="BD12" s="243">
        <v>1.2</v>
      </c>
      <c r="BE12" s="243">
        <v>0.2</v>
      </c>
      <c r="BF12" s="243">
        <v>1.1000000000000001</v>
      </c>
      <c r="BG12" s="243">
        <v>0.6</v>
      </c>
      <c r="BH12" s="243">
        <v>0.6</v>
      </c>
      <c r="BI12" s="243">
        <v>0</v>
      </c>
      <c r="BJ12" s="243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30" t="s">
        <v>420</v>
      </c>
      <c r="ES12" s="170">
        <v>50</v>
      </c>
      <c r="ET12" s="170">
        <v>88</v>
      </c>
    </row>
    <row r="13" spans="1:150">
      <c r="A13" s="56">
        <v>11</v>
      </c>
      <c r="B13" s="223" t="s">
        <v>88</v>
      </c>
      <c r="C13" s="170">
        <v>0</v>
      </c>
      <c r="D13" s="230" t="s">
        <v>406</v>
      </c>
      <c r="E13" s="170">
        <v>184</v>
      </c>
      <c r="F13" s="230" t="s">
        <v>407</v>
      </c>
      <c r="G13" s="170">
        <v>166</v>
      </c>
      <c r="H13" s="230" t="s">
        <v>408</v>
      </c>
      <c r="I13" s="170">
        <v>300</v>
      </c>
      <c r="J13" s="230" t="s">
        <v>419</v>
      </c>
      <c r="K13" s="170">
        <v>1</v>
      </c>
      <c r="L13" s="223" t="s">
        <v>410</v>
      </c>
      <c r="M13" s="170">
        <v>8</v>
      </c>
      <c r="N13" s="223" t="s">
        <v>410</v>
      </c>
      <c r="O13" s="170" t="s">
        <v>411</v>
      </c>
      <c r="P13" s="56">
        <v>1</v>
      </c>
      <c r="Q13" s="170" t="s">
        <v>412</v>
      </c>
      <c r="R13" s="217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3" t="s">
        <v>415</v>
      </c>
      <c r="X13" s="203" t="s">
        <v>415</v>
      </c>
      <c r="Y13" s="203">
        <v>1</v>
      </c>
      <c r="Z13" s="170" t="s">
        <v>176</v>
      </c>
      <c r="AA13" s="203">
        <v>7</v>
      </c>
      <c r="AB13" s="170">
        <v>2</v>
      </c>
      <c r="AC13" s="241">
        <v>11</v>
      </c>
      <c r="AD13" s="241">
        <v>0</v>
      </c>
      <c r="AE13" s="241">
        <v>0</v>
      </c>
      <c r="AF13" s="243">
        <v>30</v>
      </c>
      <c r="AG13" s="243">
        <v>25</v>
      </c>
      <c r="AH13" s="243">
        <v>70</v>
      </c>
      <c r="AI13" s="243">
        <v>11</v>
      </c>
      <c r="AJ13" s="243">
        <v>10</v>
      </c>
      <c r="AK13" s="243">
        <v>0</v>
      </c>
      <c r="AL13" s="243">
        <v>0</v>
      </c>
      <c r="AM13" s="243">
        <v>0</v>
      </c>
      <c r="AN13" s="241">
        <v>320</v>
      </c>
      <c r="AO13" s="243">
        <v>0.15</v>
      </c>
      <c r="AP13" s="243">
        <v>1.1000000000000001</v>
      </c>
      <c r="AQ13" s="243">
        <v>0.4</v>
      </c>
      <c r="AR13" s="243">
        <v>0</v>
      </c>
      <c r="AS13" s="243">
        <v>0</v>
      </c>
      <c r="AT13" s="243">
        <v>30</v>
      </c>
      <c r="AU13" s="243">
        <v>30</v>
      </c>
      <c r="AV13" s="243">
        <v>36</v>
      </c>
      <c r="AW13" s="243">
        <v>50</v>
      </c>
      <c r="AX13" s="243">
        <v>0.9</v>
      </c>
      <c r="AY13" s="243">
        <v>0.03</v>
      </c>
      <c r="AZ13" s="243">
        <v>0.03</v>
      </c>
      <c r="BA13" s="243">
        <v>25</v>
      </c>
      <c r="BB13" s="243">
        <v>0.3</v>
      </c>
      <c r="BC13" s="243">
        <v>0.6</v>
      </c>
      <c r="BD13" s="243">
        <v>1.2</v>
      </c>
      <c r="BE13" s="243">
        <v>0.2</v>
      </c>
      <c r="BF13" s="243">
        <v>1.1000000000000001</v>
      </c>
      <c r="BG13" s="243">
        <v>0.6</v>
      </c>
      <c r="BH13" s="243">
        <v>0.6</v>
      </c>
      <c r="BI13" s="243">
        <v>0</v>
      </c>
      <c r="BJ13" s="243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30" t="s">
        <v>420</v>
      </c>
      <c r="ES13" s="170">
        <v>50</v>
      </c>
      <c r="ET13" s="170">
        <v>97</v>
      </c>
    </row>
    <row r="14" spans="1:150">
      <c r="A14" s="56">
        <v>12</v>
      </c>
      <c r="B14" s="223" t="s">
        <v>89</v>
      </c>
      <c r="C14" s="170">
        <v>0</v>
      </c>
      <c r="D14" s="230" t="s">
        <v>406</v>
      </c>
      <c r="E14" s="170">
        <v>184</v>
      </c>
      <c r="F14" s="230" t="s">
        <v>407</v>
      </c>
      <c r="G14" s="170">
        <v>166</v>
      </c>
      <c r="H14" s="230" t="s">
        <v>408</v>
      </c>
      <c r="I14" s="170">
        <v>300</v>
      </c>
      <c r="J14" s="230" t="s">
        <v>419</v>
      </c>
      <c r="K14" s="170">
        <v>1</v>
      </c>
      <c r="L14" s="223" t="s">
        <v>410</v>
      </c>
      <c r="M14" s="170">
        <v>9</v>
      </c>
      <c r="N14" s="223" t="s">
        <v>410</v>
      </c>
      <c r="O14" s="170" t="s">
        <v>411</v>
      </c>
      <c r="P14" s="56">
        <v>1</v>
      </c>
      <c r="Q14" s="170" t="s">
        <v>412</v>
      </c>
      <c r="R14" s="217">
        <v>11</v>
      </c>
      <c r="S14" s="170" t="s">
        <v>413</v>
      </c>
      <c r="T14" s="170" t="s">
        <v>414</v>
      </c>
      <c r="U14" s="170">
        <v>1</v>
      </c>
      <c r="V14" s="170">
        <v>1</v>
      </c>
      <c r="W14" s="203" t="s">
        <v>415</v>
      </c>
      <c r="X14" s="203" t="s">
        <v>415</v>
      </c>
      <c r="Y14" s="203">
        <v>1</v>
      </c>
      <c r="Z14" s="170" t="s">
        <v>176</v>
      </c>
      <c r="AA14" s="203">
        <v>8</v>
      </c>
      <c r="AB14" s="170">
        <v>2</v>
      </c>
      <c r="AC14" s="241">
        <v>11</v>
      </c>
      <c r="AD14" s="241">
        <v>0</v>
      </c>
      <c r="AE14" s="241">
        <v>0</v>
      </c>
      <c r="AF14" s="243">
        <v>30</v>
      </c>
      <c r="AG14" s="243">
        <v>25</v>
      </c>
      <c r="AH14" s="243">
        <v>70</v>
      </c>
      <c r="AI14" s="243">
        <v>11</v>
      </c>
      <c r="AJ14" s="243">
        <v>10</v>
      </c>
      <c r="AK14" s="243">
        <v>0</v>
      </c>
      <c r="AL14" s="243">
        <v>0</v>
      </c>
      <c r="AM14" s="243">
        <v>0</v>
      </c>
      <c r="AN14" s="241">
        <v>320</v>
      </c>
      <c r="AO14" s="243">
        <v>0.15</v>
      </c>
      <c r="AP14" s="243">
        <v>1.1000000000000001</v>
      </c>
      <c r="AQ14" s="243">
        <v>0.4</v>
      </c>
      <c r="AR14" s="243">
        <v>0</v>
      </c>
      <c r="AS14" s="243">
        <v>0</v>
      </c>
      <c r="AT14" s="243">
        <v>30</v>
      </c>
      <c r="AU14" s="243">
        <v>30</v>
      </c>
      <c r="AV14" s="243">
        <v>36</v>
      </c>
      <c r="AW14" s="243">
        <v>50</v>
      </c>
      <c r="AX14" s="243">
        <v>0.9</v>
      </c>
      <c r="AY14" s="243">
        <v>0.03</v>
      </c>
      <c r="AZ14" s="243">
        <v>0.03</v>
      </c>
      <c r="BA14" s="243">
        <v>25</v>
      </c>
      <c r="BB14" s="243">
        <v>0.3</v>
      </c>
      <c r="BC14" s="243">
        <v>0.6</v>
      </c>
      <c r="BD14" s="243">
        <v>1.2</v>
      </c>
      <c r="BE14" s="243">
        <v>0.2</v>
      </c>
      <c r="BF14" s="243">
        <v>1.1000000000000001</v>
      </c>
      <c r="BG14" s="243">
        <v>0.6</v>
      </c>
      <c r="BH14" s="243">
        <v>0.6</v>
      </c>
      <c r="BI14" s="243">
        <v>0</v>
      </c>
      <c r="BJ14" s="243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0.45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30" t="s">
        <v>420</v>
      </c>
      <c r="ES14" s="170">
        <v>50</v>
      </c>
      <c r="ET14" s="170">
        <v>106</v>
      </c>
    </row>
    <row r="15" spans="1:150">
      <c r="A15" s="56">
        <v>13</v>
      </c>
      <c r="B15" s="223" t="s">
        <v>90</v>
      </c>
      <c r="C15" s="170">
        <v>0</v>
      </c>
      <c r="D15" s="230" t="s">
        <v>421</v>
      </c>
      <c r="E15" s="170">
        <v>163</v>
      </c>
      <c r="F15" s="230" t="s">
        <v>422</v>
      </c>
      <c r="G15" s="170">
        <v>143</v>
      </c>
      <c r="H15" s="230" t="s">
        <v>422</v>
      </c>
      <c r="I15" s="170">
        <v>320</v>
      </c>
      <c r="J15" s="230" t="s">
        <v>423</v>
      </c>
      <c r="K15" s="170">
        <v>1</v>
      </c>
      <c r="L15" s="223" t="s">
        <v>410</v>
      </c>
      <c r="M15" s="170">
        <v>10</v>
      </c>
      <c r="N15" s="223" t="s">
        <v>410</v>
      </c>
      <c r="O15" s="170" t="s">
        <v>411</v>
      </c>
      <c r="P15" s="56">
        <v>1</v>
      </c>
      <c r="Q15" s="170" t="s">
        <v>412</v>
      </c>
      <c r="R15" s="217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3" t="s">
        <v>415</v>
      </c>
      <c r="X15" s="203" t="s">
        <v>415</v>
      </c>
      <c r="Y15" s="203">
        <v>2</v>
      </c>
      <c r="Z15" s="170" t="s">
        <v>178</v>
      </c>
      <c r="AA15" s="203">
        <v>1</v>
      </c>
      <c r="AB15" s="170">
        <v>13</v>
      </c>
      <c r="AC15" s="243">
        <v>15</v>
      </c>
      <c r="AD15" s="243">
        <v>7</v>
      </c>
      <c r="AE15" s="241"/>
      <c r="AF15" s="243">
        <v>20</v>
      </c>
      <c r="AG15" s="243">
        <v>22</v>
      </c>
      <c r="AH15" s="243">
        <v>35</v>
      </c>
      <c r="AI15" s="243">
        <v>30</v>
      </c>
      <c r="AJ15" s="243">
        <v>39</v>
      </c>
      <c r="AK15" s="243">
        <v>0</v>
      </c>
      <c r="AL15" s="243">
        <v>0</v>
      </c>
      <c r="AM15" s="243">
        <v>0</v>
      </c>
      <c r="AN15" s="243">
        <v>309</v>
      </c>
      <c r="AO15" s="243">
        <v>0.15</v>
      </c>
      <c r="AP15" s="243">
        <v>0.4</v>
      </c>
      <c r="AQ15" s="243">
        <v>0.05</v>
      </c>
      <c r="AR15" s="243">
        <v>0</v>
      </c>
      <c r="AS15" s="243">
        <v>0</v>
      </c>
      <c r="AT15" s="243">
        <v>30</v>
      </c>
      <c r="AU15" s="243">
        <v>20</v>
      </c>
      <c r="AV15" s="243">
        <v>40</v>
      </c>
      <c r="AW15" s="243">
        <v>56</v>
      </c>
      <c r="AX15" s="243">
        <v>0.95</v>
      </c>
      <c r="AY15" s="243">
        <v>0.3</v>
      </c>
      <c r="AZ15" s="243">
        <v>0.02</v>
      </c>
      <c r="BA15" s="243">
        <v>56</v>
      </c>
      <c r="BB15" s="243">
        <v>0.2</v>
      </c>
      <c r="BC15" s="243">
        <v>0.2</v>
      </c>
      <c r="BD15" s="243">
        <v>0.6</v>
      </c>
      <c r="BE15" s="243">
        <v>0.05</v>
      </c>
      <c r="BF15" s="243">
        <v>0.6</v>
      </c>
      <c r="BG15" s="243">
        <v>0.5</v>
      </c>
      <c r="BH15" s="243">
        <v>0.6</v>
      </c>
      <c r="BI15" s="243">
        <v>0</v>
      </c>
      <c r="BJ15" s="243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30" t="s">
        <v>420</v>
      </c>
      <c r="ES15" s="170">
        <v>50</v>
      </c>
      <c r="ET15" s="170">
        <v>115</v>
      </c>
    </row>
    <row r="16" spans="1:150">
      <c r="A16" s="56">
        <v>14</v>
      </c>
      <c r="B16" s="223" t="s">
        <v>98</v>
      </c>
      <c r="C16" s="170">
        <v>0</v>
      </c>
      <c r="D16" s="230" t="s">
        <v>421</v>
      </c>
      <c r="E16" s="170">
        <v>163</v>
      </c>
      <c r="F16" s="230" t="s">
        <v>422</v>
      </c>
      <c r="G16" s="170">
        <v>143</v>
      </c>
      <c r="H16" s="230" t="s">
        <v>422</v>
      </c>
      <c r="I16" s="170">
        <v>320</v>
      </c>
      <c r="J16" s="230" t="s">
        <v>423</v>
      </c>
      <c r="K16" s="170">
        <v>1</v>
      </c>
      <c r="L16" s="223" t="s">
        <v>410</v>
      </c>
      <c r="M16" s="170">
        <v>11</v>
      </c>
      <c r="N16" s="223" t="s">
        <v>410</v>
      </c>
      <c r="O16" s="170" t="s">
        <v>411</v>
      </c>
      <c r="P16" s="56">
        <v>1</v>
      </c>
      <c r="Q16" s="170" t="s">
        <v>412</v>
      </c>
      <c r="R16" s="217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3" t="s">
        <v>415</v>
      </c>
      <c r="X16" s="203" t="s">
        <v>415</v>
      </c>
      <c r="Y16" s="203">
        <v>2</v>
      </c>
      <c r="Z16" s="170" t="s">
        <v>178</v>
      </c>
      <c r="AA16" s="203">
        <v>1</v>
      </c>
      <c r="AB16" s="170">
        <v>13</v>
      </c>
      <c r="AC16" s="243">
        <v>15</v>
      </c>
      <c r="AD16" s="243">
        <v>7</v>
      </c>
      <c r="AE16" s="241"/>
      <c r="AF16" s="243">
        <v>20</v>
      </c>
      <c r="AG16" s="243">
        <v>22</v>
      </c>
      <c r="AH16" s="243">
        <v>35</v>
      </c>
      <c r="AI16" s="243">
        <v>30</v>
      </c>
      <c r="AJ16" s="243">
        <v>39</v>
      </c>
      <c r="AK16" s="243">
        <v>0</v>
      </c>
      <c r="AL16" s="243">
        <v>0</v>
      </c>
      <c r="AM16" s="243">
        <v>0</v>
      </c>
      <c r="AN16" s="243">
        <v>309</v>
      </c>
      <c r="AO16" s="243">
        <v>0.15</v>
      </c>
      <c r="AP16" s="243">
        <v>0.4</v>
      </c>
      <c r="AQ16" s="243">
        <v>0.05</v>
      </c>
      <c r="AR16" s="243">
        <v>0</v>
      </c>
      <c r="AS16" s="243">
        <v>0</v>
      </c>
      <c r="AT16" s="243">
        <v>30</v>
      </c>
      <c r="AU16" s="243">
        <v>20</v>
      </c>
      <c r="AV16" s="243">
        <v>40</v>
      </c>
      <c r="AW16" s="243">
        <v>56</v>
      </c>
      <c r="AX16" s="243">
        <v>0.95</v>
      </c>
      <c r="AY16" s="243">
        <v>0.3</v>
      </c>
      <c r="AZ16" s="243">
        <v>0.02</v>
      </c>
      <c r="BA16" s="243">
        <v>56</v>
      </c>
      <c r="BB16" s="243">
        <v>0.2</v>
      </c>
      <c r="BC16" s="243">
        <v>0.2</v>
      </c>
      <c r="BD16" s="243">
        <v>0.6</v>
      </c>
      <c r="BE16" s="243">
        <v>0.05</v>
      </c>
      <c r="BF16" s="243">
        <v>0.6</v>
      </c>
      <c r="BG16" s="243">
        <v>0.5</v>
      </c>
      <c r="BH16" s="243">
        <v>0.6</v>
      </c>
      <c r="BI16" s="243">
        <v>0</v>
      </c>
      <c r="BJ16" s="243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30" t="s">
        <v>420</v>
      </c>
      <c r="ES16" s="170">
        <v>50</v>
      </c>
      <c r="ET16" s="170">
        <v>124</v>
      </c>
    </row>
    <row r="17" spans="1:170">
      <c r="A17" s="56">
        <v>15</v>
      </c>
      <c r="B17" s="223" t="s">
        <v>99</v>
      </c>
      <c r="C17" s="170">
        <v>0</v>
      </c>
      <c r="D17" s="230" t="s">
        <v>421</v>
      </c>
      <c r="E17" s="170">
        <v>163</v>
      </c>
      <c r="F17" s="230" t="s">
        <v>422</v>
      </c>
      <c r="G17" s="170">
        <v>143</v>
      </c>
      <c r="H17" s="230" t="s">
        <v>422</v>
      </c>
      <c r="I17" s="170">
        <v>320</v>
      </c>
      <c r="J17" s="230" t="s">
        <v>423</v>
      </c>
      <c r="K17" s="170">
        <v>1</v>
      </c>
      <c r="L17" s="223" t="s">
        <v>410</v>
      </c>
      <c r="M17" s="170">
        <v>12</v>
      </c>
      <c r="N17" s="223" t="s">
        <v>410</v>
      </c>
      <c r="O17" s="170" t="s">
        <v>411</v>
      </c>
      <c r="P17" s="56">
        <v>1</v>
      </c>
      <c r="Q17" s="170" t="s">
        <v>412</v>
      </c>
      <c r="R17" s="217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3" t="s">
        <v>415</v>
      </c>
      <c r="X17" s="203" t="s">
        <v>415</v>
      </c>
      <c r="Y17" s="203">
        <v>2</v>
      </c>
      <c r="Z17" s="170" t="s">
        <v>178</v>
      </c>
      <c r="AA17" s="203">
        <v>1</v>
      </c>
      <c r="AB17" s="170">
        <v>13</v>
      </c>
      <c r="AC17" s="243">
        <v>15</v>
      </c>
      <c r="AD17" s="243">
        <v>7</v>
      </c>
      <c r="AE17" s="241"/>
      <c r="AF17" s="243">
        <v>20</v>
      </c>
      <c r="AG17" s="243">
        <v>22</v>
      </c>
      <c r="AH17" s="243">
        <v>35</v>
      </c>
      <c r="AI17" s="243">
        <v>30</v>
      </c>
      <c r="AJ17" s="243">
        <v>39</v>
      </c>
      <c r="AK17" s="243">
        <v>0</v>
      </c>
      <c r="AL17" s="243">
        <v>0</v>
      </c>
      <c r="AM17" s="243">
        <v>0</v>
      </c>
      <c r="AN17" s="243">
        <v>309</v>
      </c>
      <c r="AO17" s="243">
        <v>0.15</v>
      </c>
      <c r="AP17" s="243">
        <v>0.4</v>
      </c>
      <c r="AQ17" s="243">
        <v>0.05</v>
      </c>
      <c r="AR17" s="243">
        <v>0</v>
      </c>
      <c r="AS17" s="243">
        <v>0</v>
      </c>
      <c r="AT17" s="243">
        <v>30</v>
      </c>
      <c r="AU17" s="243">
        <v>20</v>
      </c>
      <c r="AV17" s="243">
        <v>40</v>
      </c>
      <c r="AW17" s="243">
        <v>56</v>
      </c>
      <c r="AX17" s="243">
        <v>0.95</v>
      </c>
      <c r="AY17" s="243">
        <v>0.3</v>
      </c>
      <c r="AZ17" s="243">
        <v>0.02</v>
      </c>
      <c r="BA17" s="243">
        <v>56</v>
      </c>
      <c r="BB17" s="243">
        <v>0.2</v>
      </c>
      <c r="BC17" s="243">
        <v>0.2</v>
      </c>
      <c r="BD17" s="243">
        <v>0.6</v>
      </c>
      <c r="BE17" s="243">
        <v>0.05</v>
      </c>
      <c r="BF17" s="243">
        <v>0.6</v>
      </c>
      <c r="BG17" s="243">
        <v>0.5</v>
      </c>
      <c r="BH17" s="243">
        <v>0.6</v>
      </c>
      <c r="BI17" s="243">
        <v>0</v>
      </c>
      <c r="BJ17" s="243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30" t="s">
        <v>420</v>
      </c>
      <c r="ES17" s="170">
        <v>50</v>
      </c>
      <c r="ET17" s="170">
        <v>133</v>
      </c>
    </row>
    <row r="18" spans="1:170">
      <c r="A18" s="56">
        <v>16</v>
      </c>
      <c r="B18" s="223" t="s">
        <v>100</v>
      </c>
      <c r="C18" s="170">
        <v>0</v>
      </c>
      <c r="D18" s="230" t="s">
        <v>421</v>
      </c>
      <c r="E18" s="170">
        <v>163</v>
      </c>
      <c r="F18" s="230" t="s">
        <v>422</v>
      </c>
      <c r="G18" s="170">
        <v>143</v>
      </c>
      <c r="H18" s="230" t="s">
        <v>422</v>
      </c>
      <c r="I18" s="170">
        <v>320</v>
      </c>
      <c r="J18" s="230" t="s">
        <v>423</v>
      </c>
      <c r="K18" s="170">
        <v>1</v>
      </c>
      <c r="L18" s="223" t="s">
        <v>410</v>
      </c>
      <c r="M18" s="170">
        <v>12</v>
      </c>
      <c r="N18" s="223" t="s">
        <v>410</v>
      </c>
      <c r="O18" s="170" t="s">
        <v>411</v>
      </c>
      <c r="P18" s="56">
        <v>1</v>
      </c>
      <c r="Q18" s="170" t="s">
        <v>412</v>
      </c>
      <c r="R18" s="217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3" t="s">
        <v>415</v>
      </c>
      <c r="X18" s="203" t="s">
        <v>415</v>
      </c>
      <c r="Y18" s="203">
        <v>2</v>
      </c>
      <c r="Z18" s="170" t="s">
        <v>178</v>
      </c>
      <c r="AA18" s="203">
        <v>1</v>
      </c>
      <c r="AB18" s="170">
        <v>13</v>
      </c>
      <c r="AC18" s="243">
        <v>15</v>
      </c>
      <c r="AD18" s="243">
        <v>7</v>
      </c>
      <c r="AE18" s="241"/>
      <c r="AF18" s="243">
        <v>20</v>
      </c>
      <c r="AG18" s="243">
        <v>22</v>
      </c>
      <c r="AH18" s="243">
        <v>35</v>
      </c>
      <c r="AI18" s="243">
        <v>30</v>
      </c>
      <c r="AJ18" s="243">
        <v>39</v>
      </c>
      <c r="AK18" s="243">
        <v>0</v>
      </c>
      <c r="AL18" s="243">
        <v>0</v>
      </c>
      <c r="AM18" s="243">
        <v>0</v>
      </c>
      <c r="AN18" s="243">
        <v>309</v>
      </c>
      <c r="AO18" s="243">
        <v>0.15</v>
      </c>
      <c r="AP18" s="243">
        <v>0.4</v>
      </c>
      <c r="AQ18" s="243">
        <v>0.05</v>
      </c>
      <c r="AR18" s="243">
        <v>0</v>
      </c>
      <c r="AS18" s="243">
        <v>0</v>
      </c>
      <c r="AT18" s="243">
        <v>30</v>
      </c>
      <c r="AU18" s="243">
        <v>20</v>
      </c>
      <c r="AV18" s="243">
        <v>40</v>
      </c>
      <c r="AW18" s="243">
        <v>56</v>
      </c>
      <c r="AX18" s="243">
        <v>0.95</v>
      </c>
      <c r="AY18" s="243">
        <v>0.3</v>
      </c>
      <c r="AZ18" s="243">
        <v>0.02</v>
      </c>
      <c r="BA18" s="243">
        <v>56</v>
      </c>
      <c r="BB18" s="243">
        <v>0.2</v>
      </c>
      <c r="BC18" s="243">
        <v>0.2</v>
      </c>
      <c r="BD18" s="243">
        <v>0.6</v>
      </c>
      <c r="BE18" s="243">
        <v>0.05</v>
      </c>
      <c r="BF18" s="243">
        <v>0.6</v>
      </c>
      <c r="BG18" s="243">
        <v>0.5</v>
      </c>
      <c r="BH18" s="243">
        <v>0.6</v>
      </c>
      <c r="BI18" s="243">
        <v>0</v>
      </c>
      <c r="BJ18" s="243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30" t="s">
        <v>420</v>
      </c>
      <c r="ES18" s="170">
        <v>50</v>
      </c>
      <c r="ET18" s="170">
        <v>142</v>
      </c>
    </row>
    <row r="19" spans="1:170">
      <c r="A19" s="56">
        <v>17</v>
      </c>
      <c r="B19" s="223" t="s">
        <v>101</v>
      </c>
      <c r="C19" s="170">
        <v>0</v>
      </c>
      <c r="D19" s="230" t="s">
        <v>421</v>
      </c>
      <c r="E19" s="170">
        <v>163</v>
      </c>
      <c r="F19" s="230" t="s">
        <v>422</v>
      </c>
      <c r="G19" s="170">
        <v>143</v>
      </c>
      <c r="H19" s="230" t="s">
        <v>422</v>
      </c>
      <c r="I19" s="170">
        <v>320</v>
      </c>
      <c r="J19" s="230" t="s">
        <v>423</v>
      </c>
      <c r="K19" s="170">
        <v>1</v>
      </c>
      <c r="L19" s="223" t="s">
        <v>410</v>
      </c>
      <c r="M19" s="170">
        <v>13</v>
      </c>
      <c r="N19" s="223" t="s">
        <v>410</v>
      </c>
      <c r="O19" s="170" t="s">
        <v>411</v>
      </c>
      <c r="P19" s="56">
        <v>1</v>
      </c>
      <c r="Q19" s="170" t="s">
        <v>412</v>
      </c>
      <c r="R19" s="217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3" t="s">
        <v>415</v>
      </c>
      <c r="X19" s="203" t="s">
        <v>415</v>
      </c>
      <c r="Y19" s="203">
        <v>2</v>
      </c>
      <c r="Z19" s="170" t="s">
        <v>178</v>
      </c>
      <c r="AA19" s="203">
        <v>2</v>
      </c>
      <c r="AB19" s="170">
        <v>13</v>
      </c>
      <c r="AC19" s="243">
        <v>15</v>
      </c>
      <c r="AD19" s="243"/>
      <c r="AE19" s="241"/>
      <c r="AF19" s="243">
        <v>30</v>
      </c>
      <c r="AG19" s="243">
        <v>25</v>
      </c>
      <c r="AH19" s="243">
        <v>80</v>
      </c>
      <c r="AI19" s="243">
        <v>11</v>
      </c>
      <c r="AJ19" s="243">
        <v>26</v>
      </c>
      <c r="AK19" s="243">
        <v>0</v>
      </c>
      <c r="AL19" s="243">
        <v>0</v>
      </c>
      <c r="AM19" s="243">
        <v>0</v>
      </c>
      <c r="AN19" s="243">
        <v>309</v>
      </c>
      <c r="AO19" s="243">
        <v>0.15</v>
      </c>
      <c r="AP19" s="243">
        <v>1.1399999999999999</v>
      </c>
      <c r="AQ19" s="243">
        <v>0.4</v>
      </c>
      <c r="AR19" s="243">
        <v>0</v>
      </c>
      <c r="AS19" s="243">
        <v>0</v>
      </c>
      <c r="AT19" s="243">
        <v>30</v>
      </c>
      <c r="AU19" s="243">
        <v>20</v>
      </c>
      <c r="AV19" s="243">
        <v>40</v>
      </c>
      <c r="AW19" s="243">
        <v>56</v>
      </c>
      <c r="AX19" s="243">
        <v>0.9</v>
      </c>
      <c r="AY19" s="243">
        <v>0.06</v>
      </c>
      <c r="AZ19" s="243">
        <v>0.03</v>
      </c>
      <c r="BA19" s="243">
        <v>50</v>
      </c>
      <c r="BB19" s="243">
        <v>0.1</v>
      </c>
      <c r="BC19" s="243">
        <v>0.2</v>
      </c>
      <c r="BD19" s="243">
        <v>1.25</v>
      </c>
      <c r="BE19" s="243">
        <v>0.2</v>
      </c>
      <c r="BF19" s="243">
        <v>1.1000000000000001</v>
      </c>
      <c r="BG19" s="243">
        <v>0.85</v>
      </c>
      <c r="BH19" s="243">
        <v>0.95</v>
      </c>
      <c r="BI19" s="243">
        <v>0</v>
      </c>
      <c r="BJ19" s="243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30" t="s">
        <v>420</v>
      </c>
      <c r="ES19" s="170">
        <v>50</v>
      </c>
      <c r="ET19" s="170">
        <v>151</v>
      </c>
    </row>
    <row r="20" spans="1:170">
      <c r="A20" s="56">
        <v>18</v>
      </c>
      <c r="B20" s="223" t="s">
        <v>102</v>
      </c>
      <c r="C20" s="170">
        <v>0</v>
      </c>
      <c r="D20" s="230" t="s">
        <v>421</v>
      </c>
      <c r="E20" s="170">
        <v>163</v>
      </c>
      <c r="F20" s="230" t="s">
        <v>422</v>
      </c>
      <c r="G20" s="170">
        <v>143</v>
      </c>
      <c r="H20" s="230" t="s">
        <v>422</v>
      </c>
      <c r="I20" s="170">
        <v>320</v>
      </c>
      <c r="J20" s="230" t="s">
        <v>423</v>
      </c>
      <c r="K20" s="170">
        <v>1</v>
      </c>
      <c r="L20" s="223" t="s">
        <v>410</v>
      </c>
      <c r="M20" s="170">
        <v>14</v>
      </c>
      <c r="N20" s="223" t="s">
        <v>410</v>
      </c>
      <c r="O20" s="170" t="s">
        <v>411</v>
      </c>
      <c r="P20" s="56">
        <v>1</v>
      </c>
      <c r="Q20" s="170" t="s">
        <v>412</v>
      </c>
      <c r="R20" s="217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3" t="s">
        <v>415</v>
      </c>
      <c r="X20" s="203" t="s">
        <v>415</v>
      </c>
      <c r="Y20" s="203">
        <v>2</v>
      </c>
      <c r="Z20" s="170" t="s">
        <v>178</v>
      </c>
      <c r="AA20" s="203">
        <v>3</v>
      </c>
      <c r="AB20" s="170">
        <v>13</v>
      </c>
      <c r="AC20" s="243">
        <v>15</v>
      </c>
      <c r="AD20" s="243">
        <v>0</v>
      </c>
      <c r="AE20" s="241">
        <v>0</v>
      </c>
      <c r="AF20" s="243">
        <v>30</v>
      </c>
      <c r="AG20" s="243">
        <v>25</v>
      </c>
      <c r="AH20" s="243">
        <v>80</v>
      </c>
      <c r="AI20" s="243">
        <v>11</v>
      </c>
      <c r="AJ20" s="243">
        <v>10</v>
      </c>
      <c r="AK20" s="243">
        <v>0</v>
      </c>
      <c r="AL20" s="243">
        <v>0</v>
      </c>
      <c r="AM20" s="243">
        <v>0</v>
      </c>
      <c r="AN20" s="243">
        <v>309</v>
      </c>
      <c r="AO20" s="243">
        <v>0.15</v>
      </c>
      <c r="AP20" s="243">
        <v>1.1399999999999999</v>
      </c>
      <c r="AQ20" s="243">
        <v>0.4</v>
      </c>
      <c r="AR20" s="243">
        <v>0</v>
      </c>
      <c r="AS20" s="243">
        <v>0</v>
      </c>
      <c r="AT20" s="243">
        <v>30</v>
      </c>
      <c r="AU20" s="243">
        <v>20</v>
      </c>
      <c r="AV20" s="243">
        <v>40</v>
      </c>
      <c r="AW20" s="243">
        <v>56</v>
      </c>
      <c r="AX20" s="243">
        <v>0.9</v>
      </c>
      <c r="AY20" s="243">
        <v>0.06</v>
      </c>
      <c r="AZ20" s="243">
        <v>0.03</v>
      </c>
      <c r="BA20" s="243">
        <v>25</v>
      </c>
      <c r="BB20" s="243">
        <v>0.1</v>
      </c>
      <c r="BC20" s="243">
        <v>0.6</v>
      </c>
      <c r="BD20" s="243">
        <v>1.25</v>
      </c>
      <c r="BE20" s="243">
        <v>0.2</v>
      </c>
      <c r="BF20" s="243">
        <v>1.1000000000000001</v>
      </c>
      <c r="BG20" s="243">
        <v>0.85</v>
      </c>
      <c r="BH20" s="243">
        <v>0.95</v>
      </c>
      <c r="BI20" s="243">
        <v>0</v>
      </c>
      <c r="BJ20" s="243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30" t="s">
        <v>420</v>
      </c>
      <c r="ES20" s="170">
        <v>50</v>
      </c>
      <c r="ET20" s="170">
        <v>160</v>
      </c>
    </row>
    <row r="21" spans="1:170">
      <c r="A21" s="56">
        <v>19</v>
      </c>
      <c r="B21" s="223" t="s">
        <v>103</v>
      </c>
      <c r="C21" s="170">
        <v>0</v>
      </c>
      <c r="D21" s="230" t="s">
        <v>421</v>
      </c>
      <c r="E21" s="170">
        <v>163</v>
      </c>
      <c r="F21" s="230" t="s">
        <v>422</v>
      </c>
      <c r="G21" s="170">
        <v>143</v>
      </c>
      <c r="H21" s="230" t="s">
        <v>422</v>
      </c>
      <c r="I21" s="170">
        <v>320</v>
      </c>
      <c r="J21" s="230" t="s">
        <v>423</v>
      </c>
      <c r="K21" s="170">
        <v>1</v>
      </c>
      <c r="L21" s="223" t="s">
        <v>410</v>
      </c>
      <c r="M21" s="170">
        <v>15</v>
      </c>
      <c r="N21" s="223" t="s">
        <v>410</v>
      </c>
      <c r="O21" s="170" t="s">
        <v>411</v>
      </c>
      <c r="P21" s="56">
        <v>1</v>
      </c>
      <c r="Q21" s="170" t="s">
        <v>412</v>
      </c>
      <c r="R21" s="217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3" t="s">
        <v>415</v>
      </c>
      <c r="X21" s="203" t="s">
        <v>415</v>
      </c>
      <c r="Y21" s="203">
        <v>2</v>
      </c>
      <c r="Z21" s="170" t="s">
        <v>178</v>
      </c>
      <c r="AA21" s="203">
        <v>4</v>
      </c>
      <c r="AB21" s="170">
        <v>13</v>
      </c>
      <c r="AC21" s="243">
        <v>15</v>
      </c>
      <c r="AD21" s="243"/>
      <c r="AE21" s="241"/>
      <c r="AF21" s="243">
        <v>30</v>
      </c>
      <c r="AG21" s="243">
        <v>25</v>
      </c>
      <c r="AH21" s="243">
        <v>80</v>
      </c>
      <c r="AI21" s="243">
        <v>11</v>
      </c>
      <c r="AJ21" s="243">
        <v>26</v>
      </c>
      <c r="AK21" s="243">
        <v>0</v>
      </c>
      <c r="AL21" s="243">
        <v>0</v>
      </c>
      <c r="AM21" s="243">
        <v>0</v>
      </c>
      <c r="AN21" s="243">
        <v>309</v>
      </c>
      <c r="AO21" s="243">
        <v>0.15</v>
      </c>
      <c r="AP21" s="243">
        <v>1.1399999999999999</v>
      </c>
      <c r="AQ21" s="243">
        <v>0.4</v>
      </c>
      <c r="AR21" s="243">
        <v>0</v>
      </c>
      <c r="AS21" s="243">
        <v>0</v>
      </c>
      <c r="AT21" s="243">
        <v>30</v>
      </c>
      <c r="AU21" s="243">
        <v>20</v>
      </c>
      <c r="AV21" s="243">
        <v>40</v>
      </c>
      <c r="AW21" s="243">
        <v>56</v>
      </c>
      <c r="AX21" s="243">
        <v>0.9</v>
      </c>
      <c r="AY21" s="243">
        <v>0.06</v>
      </c>
      <c r="AZ21" s="243">
        <v>0.03</v>
      </c>
      <c r="BA21" s="243">
        <v>50</v>
      </c>
      <c r="BB21" s="243">
        <v>0.1</v>
      </c>
      <c r="BC21" s="243">
        <v>0.83</v>
      </c>
      <c r="BD21" s="243">
        <v>1.25</v>
      </c>
      <c r="BE21" s="243">
        <v>0.2</v>
      </c>
      <c r="BF21" s="243">
        <v>1.1000000000000001</v>
      </c>
      <c r="BG21" s="243">
        <v>0.85</v>
      </c>
      <c r="BH21" s="243">
        <v>0.95</v>
      </c>
      <c r="BI21" s="243">
        <v>0</v>
      </c>
      <c r="BJ21" s="243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30" t="s">
        <v>420</v>
      </c>
      <c r="ES21" s="170">
        <v>50</v>
      </c>
      <c r="ET21" s="170">
        <v>169</v>
      </c>
    </row>
    <row r="22" spans="1:170">
      <c r="A22" s="56">
        <v>20</v>
      </c>
      <c r="B22" s="223" t="s">
        <v>104</v>
      </c>
      <c r="C22" s="170">
        <v>0</v>
      </c>
      <c r="D22" s="230" t="s">
        <v>421</v>
      </c>
      <c r="E22" s="170">
        <v>163</v>
      </c>
      <c r="F22" s="230" t="s">
        <v>422</v>
      </c>
      <c r="G22" s="170">
        <v>143</v>
      </c>
      <c r="H22" s="230" t="s">
        <v>422</v>
      </c>
      <c r="I22" s="170">
        <v>320</v>
      </c>
      <c r="J22" s="230" t="s">
        <v>423</v>
      </c>
      <c r="K22" s="170">
        <v>1</v>
      </c>
      <c r="L22" s="223" t="s">
        <v>410</v>
      </c>
      <c r="M22" s="170">
        <v>16</v>
      </c>
      <c r="N22" s="223" t="s">
        <v>410</v>
      </c>
      <c r="O22" s="170" t="s">
        <v>411</v>
      </c>
      <c r="P22" s="56">
        <v>1</v>
      </c>
      <c r="Q22" s="170" t="s">
        <v>412</v>
      </c>
      <c r="R22" s="217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3" t="s">
        <v>415</v>
      </c>
      <c r="X22" s="203" t="s">
        <v>415</v>
      </c>
      <c r="Y22" s="203">
        <v>2</v>
      </c>
      <c r="Z22" s="170" t="s">
        <v>178</v>
      </c>
      <c r="AA22" s="203">
        <v>8</v>
      </c>
      <c r="AB22" s="170">
        <v>13</v>
      </c>
      <c r="AC22" s="243">
        <v>15</v>
      </c>
      <c r="AD22" s="243"/>
      <c r="AE22" s="241"/>
      <c r="AF22" s="243">
        <v>30</v>
      </c>
      <c r="AG22" s="243">
        <v>25</v>
      </c>
      <c r="AH22" s="243">
        <v>80</v>
      </c>
      <c r="AI22" s="243">
        <v>11</v>
      </c>
      <c r="AJ22" s="243">
        <v>26</v>
      </c>
      <c r="AK22" s="243">
        <v>0</v>
      </c>
      <c r="AL22" s="243">
        <v>0</v>
      </c>
      <c r="AM22" s="243">
        <v>0</v>
      </c>
      <c r="AN22" s="243">
        <v>309</v>
      </c>
      <c r="AO22" s="243">
        <v>0.15</v>
      </c>
      <c r="AP22" s="243">
        <v>1.1399999999999999</v>
      </c>
      <c r="AQ22" s="243">
        <v>0.4</v>
      </c>
      <c r="AR22" s="243">
        <v>0</v>
      </c>
      <c r="AS22" s="243">
        <v>0</v>
      </c>
      <c r="AT22" s="243">
        <v>30</v>
      </c>
      <c r="AU22" s="243">
        <v>20</v>
      </c>
      <c r="AV22" s="243">
        <v>40</v>
      </c>
      <c r="AW22" s="243">
        <v>56</v>
      </c>
      <c r="AX22" s="243">
        <v>0.9</v>
      </c>
      <c r="AY22" s="243">
        <v>0.06</v>
      </c>
      <c r="AZ22" s="243">
        <v>0.03</v>
      </c>
      <c r="BA22" s="243">
        <v>50</v>
      </c>
      <c r="BB22" s="243">
        <v>0.1</v>
      </c>
      <c r="BC22" s="243">
        <v>0.83</v>
      </c>
      <c r="BD22" s="243">
        <v>1.25</v>
      </c>
      <c r="BE22" s="243">
        <v>0.2</v>
      </c>
      <c r="BF22" s="243">
        <v>1.1000000000000001</v>
      </c>
      <c r="BG22" s="243">
        <v>0.85</v>
      </c>
      <c r="BH22" s="243">
        <v>0.95</v>
      </c>
      <c r="BI22" s="243">
        <v>0</v>
      </c>
      <c r="BJ22" s="243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0</v>
      </c>
      <c r="BP22" s="170">
        <v>0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143</v>
      </c>
      <c r="ER22" s="230" t="s">
        <v>420</v>
      </c>
      <c r="ES22" s="170">
        <v>50</v>
      </c>
      <c r="ET22" s="170">
        <v>178</v>
      </c>
    </row>
    <row r="23" spans="1:170">
      <c r="A23" s="56">
        <v>21</v>
      </c>
      <c r="B23" s="223" t="s">
        <v>105</v>
      </c>
      <c r="C23" s="170">
        <v>0</v>
      </c>
      <c r="D23" s="230" t="s">
        <v>421</v>
      </c>
      <c r="E23" s="170">
        <v>163</v>
      </c>
      <c r="F23" s="230" t="s">
        <v>422</v>
      </c>
      <c r="G23" s="170">
        <v>143</v>
      </c>
      <c r="H23" s="230" t="s">
        <v>422</v>
      </c>
      <c r="I23" s="170">
        <v>320</v>
      </c>
      <c r="J23" s="230" t="s">
        <v>423</v>
      </c>
      <c r="K23" s="170">
        <v>1</v>
      </c>
      <c r="L23" s="223" t="s">
        <v>410</v>
      </c>
      <c r="M23" s="170">
        <v>10</v>
      </c>
      <c r="N23" s="223" t="s">
        <v>410</v>
      </c>
      <c r="O23" s="170" t="s">
        <v>411</v>
      </c>
      <c r="P23" s="56">
        <v>1</v>
      </c>
      <c r="Q23" s="170" t="s">
        <v>412</v>
      </c>
      <c r="R23" s="217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3" t="s">
        <v>415</v>
      </c>
      <c r="X23" s="203" t="s">
        <v>415</v>
      </c>
      <c r="Y23" s="203">
        <v>2</v>
      </c>
      <c r="Z23" s="170" t="s">
        <v>178</v>
      </c>
      <c r="AA23" s="203">
        <v>1</v>
      </c>
      <c r="AB23" s="170">
        <v>13</v>
      </c>
      <c r="AC23" s="243">
        <v>15</v>
      </c>
      <c r="AD23" s="243"/>
      <c r="AE23" s="241"/>
      <c r="AF23" s="243">
        <v>30</v>
      </c>
      <c r="AG23" s="243">
        <v>30</v>
      </c>
      <c r="AH23" s="243">
        <v>40</v>
      </c>
      <c r="AI23" s="243">
        <v>10</v>
      </c>
      <c r="AJ23" s="243">
        <v>26</v>
      </c>
      <c r="AK23" s="243">
        <v>0</v>
      </c>
      <c r="AL23" s="243">
        <v>0</v>
      </c>
      <c r="AM23" s="243">
        <v>0</v>
      </c>
      <c r="AN23" s="243">
        <v>309</v>
      </c>
      <c r="AO23" s="243">
        <v>0.15</v>
      </c>
      <c r="AP23" s="243">
        <v>1.1399999999999999</v>
      </c>
      <c r="AQ23" s="243">
        <v>0.2</v>
      </c>
      <c r="AR23" s="243">
        <v>0</v>
      </c>
      <c r="AS23" s="243">
        <v>0</v>
      </c>
      <c r="AT23" s="243">
        <v>30</v>
      </c>
      <c r="AU23" s="243">
        <v>20</v>
      </c>
      <c r="AV23" s="243">
        <v>40</v>
      </c>
      <c r="AW23" s="243">
        <v>56</v>
      </c>
      <c r="AX23" s="243">
        <v>0.9</v>
      </c>
      <c r="AY23" s="243">
        <v>0.06</v>
      </c>
      <c r="AZ23" s="243">
        <v>0.03</v>
      </c>
      <c r="BA23" s="243">
        <v>50</v>
      </c>
      <c r="BB23" s="243">
        <v>0.3</v>
      </c>
      <c r="BC23" s="243">
        <v>0.83</v>
      </c>
      <c r="BD23" s="243">
        <v>1.1000000000000001</v>
      </c>
      <c r="BE23" s="243">
        <v>0.2</v>
      </c>
      <c r="BF23" s="243">
        <v>0.8</v>
      </c>
      <c r="BG23" s="243">
        <v>0.85</v>
      </c>
      <c r="BH23" s="243">
        <v>0.95</v>
      </c>
      <c r="BI23" s="243">
        <v>0</v>
      </c>
      <c r="BJ23" s="243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30" t="s">
        <v>425</v>
      </c>
      <c r="ES23" s="170">
        <v>50</v>
      </c>
      <c r="ET23" s="170">
        <v>187</v>
      </c>
    </row>
    <row r="24" spans="1:170">
      <c r="A24" s="56">
        <v>22</v>
      </c>
      <c r="B24" s="223" t="s">
        <v>106</v>
      </c>
      <c r="C24" s="170">
        <v>0</v>
      </c>
      <c r="D24" s="230" t="s">
        <v>421</v>
      </c>
      <c r="E24" s="170">
        <v>163</v>
      </c>
      <c r="F24" s="230" t="s">
        <v>422</v>
      </c>
      <c r="G24" s="170">
        <v>143</v>
      </c>
      <c r="H24" s="230" t="s">
        <v>422</v>
      </c>
      <c r="I24" s="170">
        <v>320</v>
      </c>
      <c r="J24" s="230" t="s">
        <v>423</v>
      </c>
      <c r="K24" s="170">
        <v>1</v>
      </c>
      <c r="L24" s="223" t="s">
        <v>410</v>
      </c>
      <c r="M24" s="170">
        <v>17</v>
      </c>
      <c r="N24" s="223" t="s">
        <v>410</v>
      </c>
      <c r="O24" s="170" t="s">
        <v>411</v>
      </c>
      <c r="P24" s="56">
        <v>1</v>
      </c>
      <c r="Q24" s="170" t="s">
        <v>412</v>
      </c>
      <c r="R24" s="217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3" t="s">
        <v>415</v>
      </c>
      <c r="X24" s="203" t="s">
        <v>415</v>
      </c>
      <c r="Y24" s="203">
        <v>2</v>
      </c>
      <c r="Z24" s="170" t="s">
        <v>178</v>
      </c>
      <c r="AA24" s="203">
        <v>1</v>
      </c>
      <c r="AB24" s="170">
        <v>13</v>
      </c>
      <c r="AC24" s="170">
        <v>15</v>
      </c>
      <c r="AD24" s="170">
        <v>7</v>
      </c>
      <c r="AE24" s="170">
        <v>16</v>
      </c>
      <c r="AF24" s="243">
        <v>30</v>
      </c>
      <c r="AG24" s="243">
        <v>26</v>
      </c>
      <c r="AH24" s="243">
        <v>45</v>
      </c>
      <c r="AI24" s="243">
        <v>20</v>
      </c>
      <c r="AJ24" s="243">
        <v>25</v>
      </c>
      <c r="AK24" s="243">
        <v>0</v>
      </c>
      <c r="AL24" s="243">
        <v>0</v>
      </c>
      <c r="AM24" s="243">
        <v>0</v>
      </c>
      <c r="AN24" s="243">
        <v>309</v>
      </c>
      <c r="AO24" s="243">
        <v>0.15</v>
      </c>
      <c r="AP24" s="243">
        <v>0.4</v>
      </c>
      <c r="AQ24" s="243">
        <v>0.05</v>
      </c>
      <c r="AR24" s="243">
        <v>0</v>
      </c>
      <c r="AS24" s="243">
        <v>0</v>
      </c>
      <c r="AT24" s="243">
        <v>30</v>
      </c>
      <c r="AU24" s="243">
        <v>20</v>
      </c>
      <c r="AV24" s="243">
        <v>40</v>
      </c>
      <c r="AW24" s="243">
        <v>56</v>
      </c>
      <c r="AX24" s="243">
        <v>0.95</v>
      </c>
      <c r="AY24" s="243">
        <v>0.3</v>
      </c>
      <c r="AZ24" s="243">
        <v>0.02</v>
      </c>
      <c r="BA24" s="243">
        <v>56</v>
      </c>
      <c r="BB24" s="243">
        <v>0.2</v>
      </c>
      <c r="BC24" s="243">
        <v>0.2</v>
      </c>
      <c r="BD24" s="243">
        <v>0.6</v>
      </c>
      <c r="BE24" s="243">
        <v>0.05</v>
      </c>
      <c r="BF24" s="243">
        <v>0.6</v>
      </c>
      <c r="BG24" s="243">
        <v>0.5</v>
      </c>
      <c r="BH24" s="243">
        <v>0.6</v>
      </c>
      <c r="BI24" s="243">
        <v>0</v>
      </c>
      <c r="BJ24" s="243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30" t="s">
        <v>425</v>
      </c>
      <c r="ES24" s="170">
        <v>50</v>
      </c>
      <c r="ET24" s="170">
        <v>196</v>
      </c>
    </row>
    <row r="25" spans="1:170">
      <c r="A25" s="56">
        <v>23</v>
      </c>
      <c r="B25" s="223" t="s">
        <v>107</v>
      </c>
      <c r="C25" s="170">
        <v>0</v>
      </c>
      <c r="D25" s="230" t="s">
        <v>421</v>
      </c>
      <c r="E25" s="170">
        <v>163</v>
      </c>
      <c r="F25" s="230" t="s">
        <v>422</v>
      </c>
      <c r="G25" s="170">
        <v>143</v>
      </c>
      <c r="H25" s="230" t="s">
        <v>422</v>
      </c>
      <c r="I25" s="170">
        <v>320</v>
      </c>
      <c r="J25" s="230" t="s">
        <v>423</v>
      </c>
      <c r="K25" s="170">
        <v>1</v>
      </c>
      <c r="L25" s="223" t="s">
        <v>410</v>
      </c>
      <c r="M25" s="170">
        <v>18</v>
      </c>
      <c r="N25" s="223" t="s">
        <v>410</v>
      </c>
      <c r="O25" s="170" t="s">
        <v>411</v>
      </c>
      <c r="P25" s="56">
        <v>1</v>
      </c>
      <c r="Q25" s="170" t="s">
        <v>412</v>
      </c>
      <c r="R25" s="217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3" t="s">
        <v>415</v>
      </c>
      <c r="X25" s="203" t="s">
        <v>415</v>
      </c>
      <c r="Y25" s="203">
        <v>2</v>
      </c>
      <c r="Z25" s="170" t="s">
        <v>178</v>
      </c>
      <c r="AA25" s="203">
        <v>5</v>
      </c>
      <c r="AB25" s="170">
        <v>13</v>
      </c>
      <c r="AC25" s="170">
        <v>15</v>
      </c>
      <c r="AD25" s="170">
        <v>7</v>
      </c>
      <c r="AF25" s="243">
        <v>30</v>
      </c>
      <c r="AG25" s="243">
        <v>26</v>
      </c>
      <c r="AH25" s="243">
        <v>45</v>
      </c>
      <c r="AI25" s="243">
        <v>20</v>
      </c>
      <c r="AJ25" s="243">
        <v>25</v>
      </c>
      <c r="AK25" s="243">
        <v>0</v>
      </c>
      <c r="AL25" s="243">
        <v>0</v>
      </c>
      <c r="AM25" s="243">
        <v>0</v>
      </c>
      <c r="AN25" s="243">
        <v>309</v>
      </c>
      <c r="AO25" s="243">
        <v>0.15</v>
      </c>
      <c r="AP25" s="243">
        <v>0.4</v>
      </c>
      <c r="AQ25" s="243">
        <v>0.05</v>
      </c>
      <c r="AR25" s="243">
        <v>0</v>
      </c>
      <c r="AS25" s="243">
        <v>0</v>
      </c>
      <c r="AT25" s="243">
        <v>30</v>
      </c>
      <c r="AU25" s="243">
        <v>20</v>
      </c>
      <c r="AV25" s="243">
        <v>40</v>
      </c>
      <c r="AW25" s="243">
        <v>56</v>
      </c>
      <c r="AX25" s="243">
        <v>0.95</v>
      </c>
      <c r="AY25" s="243">
        <v>0.3</v>
      </c>
      <c r="AZ25" s="243">
        <v>0.02</v>
      </c>
      <c r="BA25" s="243">
        <v>56</v>
      </c>
      <c r="BB25" s="243">
        <v>0.2</v>
      </c>
      <c r="BC25" s="243">
        <v>0.2</v>
      </c>
      <c r="BD25" s="243">
        <v>0.6</v>
      </c>
      <c r="BE25" s="243">
        <v>0.05</v>
      </c>
      <c r="BF25" s="243">
        <v>0.6</v>
      </c>
      <c r="BG25" s="243">
        <v>0.5</v>
      </c>
      <c r="BH25" s="243">
        <v>0.6</v>
      </c>
      <c r="BI25" s="243">
        <v>0</v>
      </c>
      <c r="BJ25" s="243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30" t="s">
        <v>425</v>
      </c>
      <c r="ES25" s="170">
        <v>50</v>
      </c>
      <c r="ET25" s="170">
        <v>205</v>
      </c>
    </row>
    <row r="26" spans="1:170">
      <c r="A26" s="56">
        <v>24</v>
      </c>
      <c r="B26" s="223" t="s">
        <v>108</v>
      </c>
      <c r="C26" s="170">
        <v>0</v>
      </c>
      <c r="D26" s="230" t="s">
        <v>421</v>
      </c>
      <c r="E26" s="170">
        <v>163</v>
      </c>
      <c r="F26" s="230" t="s">
        <v>422</v>
      </c>
      <c r="G26" s="170">
        <v>143</v>
      </c>
      <c r="H26" s="230" t="s">
        <v>422</v>
      </c>
      <c r="I26" s="170">
        <v>320</v>
      </c>
      <c r="J26" s="230" t="s">
        <v>423</v>
      </c>
      <c r="K26" s="170">
        <v>1</v>
      </c>
      <c r="L26" s="223" t="s">
        <v>410</v>
      </c>
      <c r="M26" s="170">
        <v>19</v>
      </c>
      <c r="N26" s="223" t="s">
        <v>410</v>
      </c>
      <c r="O26" s="170" t="s">
        <v>411</v>
      </c>
      <c r="P26" s="56">
        <v>1</v>
      </c>
      <c r="Q26" s="170" t="s">
        <v>412</v>
      </c>
      <c r="R26" s="217">
        <v>11</v>
      </c>
      <c r="S26" s="170" t="s">
        <v>413</v>
      </c>
      <c r="T26" s="170" t="s">
        <v>424</v>
      </c>
      <c r="U26" s="170">
        <v>1</v>
      </c>
      <c r="V26" s="170">
        <v>1</v>
      </c>
      <c r="W26" s="203" t="s">
        <v>415</v>
      </c>
      <c r="X26" s="203" t="s">
        <v>415</v>
      </c>
      <c r="Y26" s="203">
        <v>2</v>
      </c>
      <c r="Z26" s="170" t="s">
        <v>178</v>
      </c>
      <c r="AA26" s="203">
        <v>5</v>
      </c>
      <c r="AB26" s="170">
        <v>13</v>
      </c>
      <c r="AC26" s="170">
        <v>15</v>
      </c>
      <c r="AD26" s="170">
        <v>7</v>
      </c>
      <c r="AF26" s="243">
        <v>30</v>
      </c>
      <c r="AG26" s="243">
        <v>26</v>
      </c>
      <c r="AH26" s="243">
        <v>45</v>
      </c>
      <c r="AI26" s="243">
        <v>20</v>
      </c>
      <c r="AJ26" s="243">
        <v>25</v>
      </c>
      <c r="AK26" s="243">
        <v>0</v>
      </c>
      <c r="AL26" s="243">
        <v>0</v>
      </c>
      <c r="AM26" s="243">
        <v>0</v>
      </c>
      <c r="AN26" s="243">
        <v>309</v>
      </c>
      <c r="AO26" s="243">
        <v>0.15</v>
      </c>
      <c r="AP26" s="243">
        <v>0.4</v>
      </c>
      <c r="AQ26" s="243">
        <v>0.05</v>
      </c>
      <c r="AR26" s="243">
        <v>0</v>
      </c>
      <c r="AS26" s="243">
        <v>0</v>
      </c>
      <c r="AT26" s="243">
        <v>30</v>
      </c>
      <c r="AU26" s="243">
        <v>20</v>
      </c>
      <c r="AV26" s="243">
        <v>40</v>
      </c>
      <c r="AW26" s="243">
        <v>56</v>
      </c>
      <c r="AX26" s="243">
        <v>0.95</v>
      </c>
      <c r="AY26" s="243">
        <v>0.3</v>
      </c>
      <c r="AZ26" s="243">
        <v>0.02</v>
      </c>
      <c r="BA26" s="243">
        <v>56</v>
      </c>
      <c r="BB26" s="243">
        <v>0.2</v>
      </c>
      <c r="BC26" s="243">
        <v>0.2</v>
      </c>
      <c r="BD26" s="243">
        <v>0.6</v>
      </c>
      <c r="BE26" s="243">
        <v>0.05</v>
      </c>
      <c r="BF26" s="243">
        <v>0.6</v>
      </c>
      <c r="BG26" s="243">
        <v>0.5</v>
      </c>
      <c r="BH26" s="243">
        <v>0.6</v>
      </c>
      <c r="BI26" s="243">
        <v>0</v>
      </c>
      <c r="BJ26" s="243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1</v>
      </c>
      <c r="BP26" s="170">
        <v>1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30" t="s">
        <v>425</v>
      </c>
      <c r="ES26" s="170">
        <v>50</v>
      </c>
      <c r="ET26" s="170">
        <v>214</v>
      </c>
    </row>
    <row r="27" spans="1:170" ht="14.25" customHeight="1">
      <c r="A27" s="56">
        <v>25</v>
      </c>
      <c r="B27" s="223" t="s">
        <v>109</v>
      </c>
      <c r="C27" s="170">
        <v>0</v>
      </c>
      <c r="D27" s="230" t="s">
        <v>426</v>
      </c>
      <c r="E27" s="170">
        <v>154</v>
      </c>
      <c r="F27" s="230" t="s">
        <v>427</v>
      </c>
      <c r="G27" s="170">
        <v>134</v>
      </c>
      <c r="H27" s="230" t="s">
        <v>425</v>
      </c>
      <c r="I27" s="170">
        <v>320</v>
      </c>
      <c r="J27" s="230" t="s">
        <v>428</v>
      </c>
      <c r="K27" s="170">
        <v>1</v>
      </c>
      <c r="L27" s="223" t="s">
        <v>410</v>
      </c>
      <c r="M27" s="170">
        <v>19</v>
      </c>
      <c r="N27" s="223" t="s">
        <v>410</v>
      </c>
      <c r="O27" s="170" t="s">
        <v>411</v>
      </c>
      <c r="P27" s="56">
        <v>1</v>
      </c>
      <c r="Q27" s="170" t="s">
        <v>412</v>
      </c>
      <c r="R27" s="217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3" t="s">
        <v>415</v>
      </c>
      <c r="X27" s="203" t="s">
        <v>415</v>
      </c>
      <c r="Y27" s="203">
        <v>3</v>
      </c>
      <c r="Z27" s="170" t="s">
        <v>179</v>
      </c>
      <c r="AA27" s="203">
        <v>5</v>
      </c>
      <c r="AB27" s="170">
        <v>28</v>
      </c>
      <c r="AC27" s="170">
        <v>13</v>
      </c>
      <c r="AD27" s="170">
        <v>7</v>
      </c>
      <c r="AE27" s="170">
        <v>23</v>
      </c>
      <c r="AF27" s="243">
        <v>30</v>
      </c>
      <c r="AG27" s="243">
        <v>26</v>
      </c>
      <c r="AH27" s="243">
        <v>45</v>
      </c>
      <c r="AI27" s="243">
        <v>20</v>
      </c>
      <c r="AJ27" s="243">
        <v>25</v>
      </c>
      <c r="AK27" s="243">
        <v>0</v>
      </c>
      <c r="AL27" s="243">
        <v>0</v>
      </c>
      <c r="AM27" s="243">
        <v>0</v>
      </c>
      <c r="AN27" s="243">
        <v>309</v>
      </c>
      <c r="AO27" s="243">
        <v>0.15</v>
      </c>
      <c r="AP27" s="243">
        <v>0.4</v>
      </c>
      <c r="AQ27" s="243">
        <v>0.05</v>
      </c>
      <c r="AR27" s="243">
        <v>0</v>
      </c>
      <c r="AS27" s="243">
        <v>0</v>
      </c>
      <c r="AT27" s="243">
        <v>30</v>
      </c>
      <c r="AU27" s="243">
        <v>20</v>
      </c>
      <c r="AV27" s="243">
        <v>40</v>
      </c>
      <c r="AW27" s="243">
        <v>56</v>
      </c>
      <c r="AX27" s="243">
        <v>0.95</v>
      </c>
      <c r="AY27" s="243">
        <v>0.3</v>
      </c>
      <c r="AZ27" s="243">
        <v>0.02</v>
      </c>
      <c r="BA27" s="243">
        <v>56</v>
      </c>
      <c r="BB27" s="243">
        <v>0.2</v>
      </c>
      <c r="BC27" s="243">
        <v>0.2</v>
      </c>
      <c r="BD27" s="243">
        <v>0.6</v>
      </c>
      <c r="BE27" s="243">
        <v>0.05</v>
      </c>
      <c r="BF27" s="243">
        <v>0.6</v>
      </c>
      <c r="BG27" s="243">
        <v>0.5</v>
      </c>
      <c r="BH27" s="243">
        <v>0.6</v>
      </c>
      <c r="BI27" s="243">
        <v>0</v>
      </c>
      <c r="BJ27" s="243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170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30" t="s">
        <v>425</v>
      </c>
      <c r="ES27" s="170">
        <v>50</v>
      </c>
      <c r="ET27" s="170">
        <v>223</v>
      </c>
    </row>
    <row r="28" spans="1:170" ht="16.149999999999999" customHeight="1">
      <c r="A28" s="56">
        <v>26</v>
      </c>
      <c r="B28" s="223" t="s">
        <v>110</v>
      </c>
      <c r="C28" s="170">
        <v>0</v>
      </c>
      <c r="D28" s="230" t="s">
        <v>426</v>
      </c>
      <c r="E28" s="170">
        <v>154</v>
      </c>
      <c r="F28" s="230" t="s">
        <v>427</v>
      </c>
      <c r="G28" s="170">
        <v>134</v>
      </c>
      <c r="H28" s="230" t="s">
        <v>425</v>
      </c>
      <c r="I28" s="170">
        <v>320</v>
      </c>
      <c r="J28" s="230" t="s">
        <v>428</v>
      </c>
      <c r="K28" s="170">
        <v>1</v>
      </c>
      <c r="L28" s="223" t="s">
        <v>410</v>
      </c>
      <c r="M28" s="170">
        <v>20</v>
      </c>
      <c r="N28" s="223" t="s">
        <v>410</v>
      </c>
      <c r="O28" s="170" t="s">
        <v>411</v>
      </c>
      <c r="P28" s="56">
        <v>1</v>
      </c>
      <c r="Q28" s="170" t="s">
        <v>412</v>
      </c>
      <c r="R28" s="217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3" t="s">
        <v>415</v>
      </c>
      <c r="X28" s="203" t="s">
        <v>415</v>
      </c>
      <c r="Y28" s="203">
        <v>3</v>
      </c>
      <c r="Z28" s="170" t="s">
        <v>179</v>
      </c>
      <c r="AA28" s="203">
        <v>1</v>
      </c>
      <c r="AB28" s="170">
        <v>28</v>
      </c>
      <c r="AC28" s="170">
        <v>13</v>
      </c>
      <c r="AF28" s="243">
        <v>20</v>
      </c>
      <c r="AG28" s="243">
        <v>30</v>
      </c>
      <c r="AH28" s="243">
        <v>45</v>
      </c>
      <c r="AI28" s="243">
        <v>25</v>
      </c>
      <c r="AJ28" s="243">
        <v>21</v>
      </c>
      <c r="AK28" s="243">
        <v>0</v>
      </c>
      <c r="AL28" s="243">
        <v>0</v>
      </c>
      <c r="AM28" s="243">
        <v>0</v>
      </c>
      <c r="AN28" s="243">
        <v>295</v>
      </c>
      <c r="AO28" s="243">
        <v>0.15</v>
      </c>
      <c r="AP28" s="243">
        <v>1.19</v>
      </c>
      <c r="AQ28" s="243">
        <v>0.5</v>
      </c>
      <c r="AR28" s="243">
        <v>0</v>
      </c>
      <c r="AS28" s="243">
        <v>0</v>
      </c>
      <c r="AT28" s="243">
        <v>30</v>
      </c>
      <c r="AU28" s="243">
        <v>20</v>
      </c>
      <c r="AV28" s="243">
        <v>40</v>
      </c>
      <c r="AW28" s="243">
        <v>56</v>
      </c>
      <c r="AX28" s="243">
        <v>0.9</v>
      </c>
      <c r="AY28" s="243">
        <v>0.15</v>
      </c>
      <c r="AZ28" s="243">
        <v>0.03</v>
      </c>
      <c r="BA28" s="243">
        <v>46</v>
      </c>
      <c r="BB28" s="243">
        <v>0.45</v>
      </c>
      <c r="BC28" s="243">
        <v>0.85</v>
      </c>
      <c r="BD28" s="243">
        <v>1</v>
      </c>
      <c r="BE28" s="243">
        <v>0.3</v>
      </c>
      <c r="BF28" s="243">
        <v>1</v>
      </c>
      <c r="BG28" s="243">
        <v>0.85</v>
      </c>
      <c r="BH28" s="243">
        <v>0.7</v>
      </c>
      <c r="BI28" s="243">
        <v>0</v>
      </c>
      <c r="BJ28" s="243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30" t="s">
        <v>425</v>
      </c>
      <c r="ES28" s="170">
        <v>50</v>
      </c>
      <c r="ET28" s="170">
        <v>232</v>
      </c>
    </row>
    <row r="29" spans="1:170">
      <c r="A29" s="56">
        <v>27</v>
      </c>
      <c r="B29" s="170" t="s">
        <v>111</v>
      </c>
      <c r="C29" s="170">
        <v>0</v>
      </c>
      <c r="D29" s="230" t="s">
        <v>426</v>
      </c>
      <c r="E29" s="170">
        <v>154</v>
      </c>
      <c r="F29" s="230" t="s">
        <v>427</v>
      </c>
      <c r="G29" s="170">
        <v>134</v>
      </c>
      <c r="H29" s="230" t="s">
        <v>425</v>
      </c>
      <c r="I29" s="170">
        <v>320</v>
      </c>
      <c r="J29" s="230" t="s">
        <v>428</v>
      </c>
      <c r="K29" s="170">
        <v>1</v>
      </c>
      <c r="L29" s="223" t="s">
        <v>410</v>
      </c>
      <c r="M29" s="170">
        <v>21</v>
      </c>
      <c r="N29" s="223" t="s">
        <v>410</v>
      </c>
      <c r="O29" s="170" t="s">
        <v>411</v>
      </c>
      <c r="P29" s="56">
        <v>1</v>
      </c>
      <c r="Q29" s="170" t="s">
        <v>412</v>
      </c>
      <c r="R29" s="217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3" t="s">
        <v>415</v>
      </c>
      <c r="X29" s="203" t="s">
        <v>415</v>
      </c>
      <c r="Y29" s="203">
        <v>3</v>
      </c>
      <c r="Z29" s="170" t="s">
        <v>179</v>
      </c>
      <c r="AA29" s="203">
        <v>2</v>
      </c>
      <c r="AB29" s="170">
        <v>28</v>
      </c>
      <c r="AC29" s="170">
        <v>13</v>
      </c>
      <c r="AF29" s="243">
        <v>20</v>
      </c>
      <c r="AG29" s="243">
        <v>30</v>
      </c>
      <c r="AH29" s="243">
        <v>45</v>
      </c>
      <c r="AI29" s="243">
        <v>25</v>
      </c>
      <c r="AJ29" s="243">
        <v>21</v>
      </c>
      <c r="AK29" s="243">
        <v>0</v>
      </c>
      <c r="AL29" s="243">
        <v>0</v>
      </c>
      <c r="AM29" s="243">
        <v>0</v>
      </c>
      <c r="AN29" s="243">
        <v>295</v>
      </c>
      <c r="AO29" s="243">
        <v>0.15</v>
      </c>
      <c r="AP29" s="243">
        <v>1.19</v>
      </c>
      <c r="AQ29" s="243">
        <v>0.5</v>
      </c>
      <c r="AR29" s="243">
        <v>0</v>
      </c>
      <c r="AS29" s="243">
        <v>0</v>
      </c>
      <c r="AT29" s="243">
        <v>30</v>
      </c>
      <c r="AU29" s="243">
        <v>20</v>
      </c>
      <c r="AV29" s="243">
        <v>40</v>
      </c>
      <c r="AW29" s="243">
        <v>56</v>
      </c>
      <c r="AX29" s="243">
        <v>0.9</v>
      </c>
      <c r="AY29" s="243">
        <v>0.15</v>
      </c>
      <c r="AZ29" s="243">
        <v>0.03</v>
      </c>
      <c r="BA29" s="243">
        <v>46</v>
      </c>
      <c r="BB29" s="243">
        <v>0.45</v>
      </c>
      <c r="BC29" s="243">
        <v>0.85</v>
      </c>
      <c r="BD29" s="243">
        <v>1</v>
      </c>
      <c r="BE29" s="243">
        <v>0.3</v>
      </c>
      <c r="BF29" s="243">
        <v>1</v>
      </c>
      <c r="BG29" s="243">
        <v>0.85</v>
      </c>
      <c r="BH29" s="243">
        <v>0.7</v>
      </c>
      <c r="BI29" s="243">
        <v>0</v>
      </c>
      <c r="BJ29" s="243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30" t="s">
        <v>425</v>
      </c>
      <c r="ES29" s="170">
        <v>50</v>
      </c>
      <c r="ET29" s="170">
        <v>241</v>
      </c>
    </row>
    <row r="30" spans="1:170">
      <c r="A30" s="56">
        <v>28</v>
      </c>
      <c r="B30" s="170" t="s">
        <v>120</v>
      </c>
      <c r="C30" s="170">
        <v>0</v>
      </c>
      <c r="D30" s="230" t="s">
        <v>426</v>
      </c>
      <c r="E30" s="170">
        <v>154</v>
      </c>
      <c r="F30" s="230" t="s">
        <v>427</v>
      </c>
      <c r="G30" s="170">
        <v>134</v>
      </c>
      <c r="H30" s="230" t="s">
        <v>425</v>
      </c>
      <c r="I30" s="170">
        <v>320</v>
      </c>
      <c r="J30" s="230" t="s">
        <v>428</v>
      </c>
      <c r="K30" s="170">
        <v>1</v>
      </c>
      <c r="L30" s="223" t="s">
        <v>410</v>
      </c>
      <c r="M30" s="170">
        <v>22</v>
      </c>
      <c r="N30" s="223" t="s">
        <v>410</v>
      </c>
      <c r="O30" s="170" t="s">
        <v>411</v>
      </c>
      <c r="P30" s="56">
        <v>1</v>
      </c>
      <c r="Q30" s="170" t="s">
        <v>412</v>
      </c>
      <c r="R30" s="217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3" t="s">
        <v>415</v>
      </c>
      <c r="X30" s="203" t="s">
        <v>415</v>
      </c>
      <c r="Y30" s="203">
        <v>3</v>
      </c>
      <c r="Z30" s="170" t="s">
        <v>179</v>
      </c>
      <c r="AA30" s="203">
        <v>3</v>
      </c>
      <c r="AB30" s="170">
        <v>28</v>
      </c>
      <c r="AC30" s="170">
        <v>13</v>
      </c>
      <c r="AF30" s="243">
        <v>20</v>
      </c>
      <c r="AG30" s="243">
        <v>30</v>
      </c>
      <c r="AH30" s="243">
        <v>45</v>
      </c>
      <c r="AI30" s="243">
        <v>25</v>
      </c>
      <c r="AJ30" s="243">
        <v>21</v>
      </c>
      <c r="AK30" s="243">
        <v>0</v>
      </c>
      <c r="AL30" s="243">
        <v>0</v>
      </c>
      <c r="AM30" s="243">
        <v>0</v>
      </c>
      <c r="AN30" s="243">
        <v>295</v>
      </c>
      <c r="AO30" s="243">
        <v>0.15</v>
      </c>
      <c r="AP30" s="243">
        <v>1.19</v>
      </c>
      <c r="AQ30" s="243">
        <v>0.5</v>
      </c>
      <c r="AR30" s="243">
        <v>0</v>
      </c>
      <c r="AS30" s="243">
        <v>0</v>
      </c>
      <c r="AT30" s="243">
        <v>30</v>
      </c>
      <c r="AU30" s="243">
        <v>20</v>
      </c>
      <c r="AV30" s="243">
        <v>40</v>
      </c>
      <c r="AW30" s="243">
        <v>56</v>
      </c>
      <c r="AX30" s="243">
        <v>0.9</v>
      </c>
      <c r="AY30" s="243">
        <v>0.15</v>
      </c>
      <c r="AZ30" s="243">
        <v>0.03</v>
      </c>
      <c r="BA30" s="243">
        <v>46</v>
      </c>
      <c r="BB30" s="243">
        <v>0.45</v>
      </c>
      <c r="BC30" s="243">
        <v>0.85</v>
      </c>
      <c r="BD30" s="243">
        <v>1</v>
      </c>
      <c r="BE30" s="243">
        <v>0.3</v>
      </c>
      <c r="BF30" s="243">
        <v>1</v>
      </c>
      <c r="BG30" s="243">
        <v>0.85</v>
      </c>
      <c r="BH30" s="243">
        <v>0.7</v>
      </c>
      <c r="BI30" s="243">
        <v>0</v>
      </c>
      <c r="BJ30" s="243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30" t="s">
        <v>425</v>
      </c>
      <c r="ES30" s="170">
        <v>50</v>
      </c>
      <c r="ET30" s="170">
        <v>250</v>
      </c>
      <c r="FN30" s="230"/>
    </row>
    <row r="31" spans="1:170">
      <c r="A31" s="56">
        <v>29</v>
      </c>
      <c r="B31" s="170" t="s">
        <v>121</v>
      </c>
      <c r="C31" s="170">
        <v>0</v>
      </c>
      <c r="D31" s="230" t="s">
        <v>426</v>
      </c>
      <c r="E31" s="170">
        <v>154</v>
      </c>
      <c r="F31" s="230" t="s">
        <v>427</v>
      </c>
      <c r="G31" s="170">
        <v>134</v>
      </c>
      <c r="H31" s="230" t="s">
        <v>425</v>
      </c>
      <c r="I31" s="170">
        <v>320</v>
      </c>
      <c r="J31" s="230" t="s">
        <v>428</v>
      </c>
      <c r="K31" s="170">
        <v>1</v>
      </c>
      <c r="L31" s="223" t="s">
        <v>410</v>
      </c>
      <c r="M31" s="170">
        <v>23</v>
      </c>
      <c r="N31" s="223" t="s">
        <v>410</v>
      </c>
      <c r="O31" s="170" t="s">
        <v>411</v>
      </c>
      <c r="P31" s="56">
        <v>1</v>
      </c>
      <c r="Q31" s="170" t="s">
        <v>412</v>
      </c>
      <c r="R31" s="217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3" t="s">
        <v>415</v>
      </c>
      <c r="X31" s="203" t="s">
        <v>415</v>
      </c>
      <c r="Y31" s="203">
        <v>3</v>
      </c>
      <c r="Z31" s="170" t="s">
        <v>179</v>
      </c>
      <c r="AA31" s="203">
        <v>4</v>
      </c>
      <c r="AB31" s="170">
        <v>28</v>
      </c>
      <c r="AC31" s="170">
        <v>13</v>
      </c>
      <c r="AF31" s="243">
        <v>20</v>
      </c>
      <c r="AG31" s="243">
        <v>30</v>
      </c>
      <c r="AH31" s="243">
        <v>45</v>
      </c>
      <c r="AI31" s="243">
        <v>25</v>
      </c>
      <c r="AJ31" s="243">
        <v>21</v>
      </c>
      <c r="AK31" s="243">
        <v>0</v>
      </c>
      <c r="AL31" s="243">
        <v>0</v>
      </c>
      <c r="AM31" s="243">
        <v>0</v>
      </c>
      <c r="AN31" s="243">
        <v>295</v>
      </c>
      <c r="AO31" s="243">
        <v>0.15</v>
      </c>
      <c r="AP31" s="243">
        <v>1.19</v>
      </c>
      <c r="AQ31" s="243">
        <v>0.5</v>
      </c>
      <c r="AR31" s="243">
        <v>0</v>
      </c>
      <c r="AS31" s="243">
        <v>0</v>
      </c>
      <c r="AT31" s="243">
        <v>30</v>
      </c>
      <c r="AU31" s="243">
        <v>20</v>
      </c>
      <c r="AV31" s="243">
        <v>40</v>
      </c>
      <c r="AW31" s="243">
        <v>56</v>
      </c>
      <c r="AX31" s="243">
        <v>0.9</v>
      </c>
      <c r="AY31" s="243">
        <v>0.15</v>
      </c>
      <c r="AZ31" s="243">
        <v>0.03</v>
      </c>
      <c r="BA31" s="243">
        <v>46</v>
      </c>
      <c r="BB31" s="243">
        <v>0.45</v>
      </c>
      <c r="BC31" s="243">
        <v>0.85</v>
      </c>
      <c r="BD31" s="243">
        <v>1</v>
      </c>
      <c r="BE31" s="243">
        <v>0.3</v>
      </c>
      <c r="BF31" s="243">
        <v>1</v>
      </c>
      <c r="BG31" s="243">
        <v>0.85</v>
      </c>
      <c r="BH31" s="243">
        <v>0.7</v>
      </c>
      <c r="BI31" s="243">
        <v>0</v>
      </c>
      <c r="BJ31" s="243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30" t="s">
        <v>425</v>
      </c>
      <c r="ES31" s="170">
        <v>50</v>
      </c>
      <c r="ET31" s="170">
        <v>259</v>
      </c>
      <c r="FN31" s="230"/>
    </row>
    <row r="32" spans="1:170">
      <c r="A32" s="56">
        <v>30</v>
      </c>
      <c r="B32" s="170" t="s">
        <v>122</v>
      </c>
      <c r="C32" s="170">
        <v>0</v>
      </c>
      <c r="D32" s="230" t="s">
        <v>426</v>
      </c>
      <c r="E32" s="170">
        <v>154</v>
      </c>
      <c r="F32" s="230" t="s">
        <v>427</v>
      </c>
      <c r="G32" s="170">
        <v>134</v>
      </c>
      <c r="H32" s="230" t="s">
        <v>425</v>
      </c>
      <c r="I32" s="170">
        <v>320</v>
      </c>
      <c r="J32" s="230" t="s">
        <v>428</v>
      </c>
      <c r="K32" s="170">
        <v>1</v>
      </c>
      <c r="L32" s="223" t="s">
        <v>410</v>
      </c>
      <c r="M32" s="170">
        <v>24</v>
      </c>
      <c r="N32" s="223" t="s">
        <v>410</v>
      </c>
      <c r="O32" s="170" t="s">
        <v>411</v>
      </c>
      <c r="P32" s="56">
        <v>1</v>
      </c>
      <c r="Q32" s="170" t="s">
        <v>412</v>
      </c>
      <c r="R32" s="217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3" t="s">
        <v>415</v>
      </c>
      <c r="X32" s="203" t="s">
        <v>415</v>
      </c>
      <c r="Y32" s="203">
        <v>3</v>
      </c>
      <c r="Z32" s="170" t="s">
        <v>179</v>
      </c>
      <c r="AA32" s="203">
        <v>1</v>
      </c>
      <c r="AB32" s="170">
        <v>28</v>
      </c>
      <c r="AC32" s="170">
        <v>13</v>
      </c>
      <c r="AF32" s="243">
        <v>20</v>
      </c>
      <c r="AG32" s="243">
        <v>30</v>
      </c>
      <c r="AH32" s="243">
        <v>45</v>
      </c>
      <c r="AI32" s="243">
        <v>25</v>
      </c>
      <c r="AJ32" s="243">
        <v>21</v>
      </c>
      <c r="AK32" s="243">
        <v>0</v>
      </c>
      <c r="AL32" s="243">
        <v>0</v>
      </c>
      <c r="AM32" s="243">
        <v>0</v>
      </c>
      <c r="AN32" s="243">
        <v>295</v>
      </c>
      <c r="AO32" s="243">
        <v>0.15</v>
      </c>
      <c r="AP32" s="243">
        <v>1.19</v>
      </c>
      <c r="AQ32" s="243">
        <v>0.5</v>
      </c>
      <c r="AR32" s="243">
        <v>0</v>
      </c>
      <c r="AS32" s="243">
        <v>0</v>
      </c>
      <c r="AT32" s="243">
        <v>30</v>
      </c>
      <c r="AU32" s="243">
        <v>20</v>
      </c>
      <c r="AV32" s="243">
        <v>40</v>
      </c>
      <c r="AW32" s="243">
        <v>56</v>
      </c>
      <c r="AX32" s="243">
        <v>0.9</v>
      </c>
      <c r="AY32" s="243">
        <v>0.15</v>
      </c>
      <c r="AZ32" s="243">
        <v>0.03</v>
      </c>
      <c r="BA32" s="243">
        <v>46</v>
      </c>
      <c r="BB32" s="243">
        <v>0.45</v>
      </c>
      <c r="BC32" s="243">
        <v>0.85</v>
      </c>
      <c r="BD32" s="243">
        <v>1</v>
      </c>
      <c r="BE32" s="243">
        <v>0.3</v>
      </c>
      <c r="BF32" s="243">
        <v>1</v>
      </c>
      <c r="BG32" s="243">
        <v>0.85</v>
      </c>
      <c r="BH32" s="243">
        <v>0.7</v>
      </c>
      <c r="BI32" s="243">
        <v>0</v>
      </c>
      <c r="BJ32" s="243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30" t="s">
        <v>425</v>
      </c>
      <c r="ES32" s="170">
        <v>50</v>
      </c>
      <c r="ET32" s="170">
        <v>268</v>
      </c>
      <c r="FN32" s="230"/>
    </row>
    <row r="33" spans="1:170">
      <c r="A33" s="56">
        <v>31</v>
      </c>
      <c r="B33" s="170" t="s">
        <v>123</v>
      </c>
      <c r="C33" s="170">
        <v>0</v>
      </c>
      <c r="D33" s="230" t="s">
        <v>426</v>
      </c>
      <c r="E33" s="170">
        <v>154</v>
      </c>
      <c r="F33" s="230" t="s">
        <v>427</v>
      </c>
      <c r="G33" s="170">
        <v>134</v>
      </c>
      <c r="H33" s="230" t="s">
        <v>425</v>
      </c>
      <c r="I33" s="170">
        <v>320</v>
      </c>
      <c r="J33" s="230" t="s">
        <v>428</v>
      </c>
      <c r="K33" s="170">
        <v>1</v>
      </c>
      <c r="L33" s="223" t="s">
        <v>410</v>
      </c>
      <c r="M33" s="170">
        <v>25</v>
      </c>
      <c r="N33" s="223" t="s">
        <v>410</v>
      </c>
      <c r="O33" s="170" t="s">
        <v>411</v>
      </c>
      <c r="P33" s="56">
        <v>1</v>
      </c>
      <c r="Q33" s="170" t="s">
        <v>412</v>
      </c>
      <c r="R33" s="217">
        <v>11</v>
      </c>
      <c r="S33" s="170" t="s">
        <v>413</v>
      </c>
      <c r="T33" s="170" t="s">
        <v>429</v>
      </c>
      <c r="U33" s="170">
        <v>1</v>
      </c>
      <c r="V33" s="170">
        <v>1</v>
      </c>
      <c r="W33" s="203" t="s">
        <v>415</v>
      </c>
      <c r="X33" s="203" t="s">
        <v>415</v>
      </c>
      <c r="Y33" s="203">
        <v>3</v>
      </c>
      <c r="Z33" s="170" t="s">
        <v>179</v>
      </c>
      <c r="AA33" s="203">
        <v>5</v>
      </c>
      <c r="AB33" s="170">
        <v>28</v>
      </c>
      <c r="AC33" s="170">
        <v>13</v>
      </c>
      <c r="AF33" s="243">
        <v>20</v>
      </c>
      <c r="AG33" s="243">
        <v>30</v>
      </c>
      <c r="AH33" s="243">
        <v>45</v>
      </c>
      <c r="AI33" s="243">
        <v>25</v>
      </c>
      <c r="AJ33" s="243">
        <v>21</v>
      </c>
      <c r="AK33" s="243">
        <v>0</v>
      </c>
      <c r="AL33" s="243">
        <v>0</v>
      </c>
      <c r="AM33" s="243">
        <v>0</v>
      </c>
      <c r="AN33" s="243">
        <v>295</v>
      </c>
      <c r="AO33" s="243">
        <v>0.15</v>
      </c>
      <c r="AP33" s="243">
        <v>1.19</v>
      </c>
      <c r="AQ33" s="243">
        <v>0.5</v>
      </c>
      <c r="AR33" s="243">
        <v>0</v>
      </c>
      <c r="AS33" s="243">
        <v>0</v>
      </c>
      <c r="AT33" s="243">
        <v>30</v>
      </c>
      <c r="AU33" s="243">
        <v>20</v>
      </c>
      <c r="AV33" s="243">
        <v>40</v>
      </c>
      <c r="AW33" s="243">
        <v>56</v>
      </c>
      <c r="AX33" s="243">
        <v>0.9</v>
      </c>
      <c r="AY33" s="243">
        <v>0.15</v>
      </c>
      <c r="AZ33" s="243">
        <v>0.03</v>
      </c>
      <c r="BA33" s="243">
        <v>46</v>
      </c>
      <c r="BB33" s="243">
        <v>0.45</v>
      </c>
      <c r="BC33" s="243">
        <v>0.85</v>
      </c>
      <c r="BD33" s="243">
        <v>1</v>
      </c>
      <c r="BE33" s="243">
        <v>0.3</v>
      </c>
      <c r="BF33" s="243">
        <v>1</v>
      </c>
      <c r="BG33" s="243">
        <v>0.85</v>
      </c>
      <c r="BH33" s="243">
        <v>0.7</v>
      </c>
      <c r="BI33" s="243">
        <v>0</v>
      </c>
      <c r="BJ33" s="243">
        <v>2</v>
      </c>
      <c r="BK33" s="170">
        <v>1</v>
      </c>
      <c r="BL33" s="170">
        <v>0</v>
      </c>
      <c r="BM33" s="170">
        <v>0</v>
      </c>
      <c r="BN33" s="170">
        <v>0</v>
      </c>
      <c r="BO33" s="170">
        <v>0</v>
      </c>
      <c r="BP33" s="170">
        <v>0</v>
      </c>
      <c r="BQ33" s="170">
        <v>1</v>
      </c>
      <c r="BR33" s="170" t="s">
        <v>416</v>
      </c>
      <c r="BS33" s="170">
        <v>0</v>
      </c>
      <c r="BT33" s="170">
        <v>1</v>
      </c>
      <c r="BU33" s="170">
        <v>0.5</v>
      </c>
      <c r="BV33" s="170">
        <v>0</v>
      </c>
      <c r="BW33" s="170">
        <v>10000</v>
      </c>
      <c r="BX33" s="170">
        <v>1</v>
      </c>
      <c r="BY33" s="170">
        <v>1.1000000000000001</v>
      </c>
      <c r="BZ33" s="170">
        <v>1.1000000000000001</v>
      </c>
      <c r="CA33" s="170">
        <v>0.4</v>
      </c>
      <c r="CB33" s="170">
        <v>1</v>
      </c>
      <c r="CC33" s="170">
        <v>0</v>
      </c>
      <c r="CD33" s="170">
        <v>0</v>
      </c>
      <c r="CE33" s="170">
        <v>0</v>
      </c>
      <c r="CF33" s="170">
        <v>0</v>
      </c>
      <c r="CG33" s="170">
        <v>0</v>
      </c>
      <c r="CH33" s="170">
        <v>0</v>
      </c>
      <c r="CI33" s="170">
        <v>0</v>
      </c>
      <c r="CJ33" s="170">
        <v>0.9</v>
      </c>
      <c r="CK33" s="170">
        <v>0.9</v>
      </c>
      <c r="CL33" s="170">
        <v>0</v>
      </c>
      <c r="CM33" s="170">
        <v>200</v>
      </c>
      <c r="CN33" s="170">
        <v>1</v>
      </c>
      <c r="CO33" s="170">
        <v>800</v>
      </c>
      <c r="CP33" s="170">
        <v>800</v>
      </c>
      <c r="CQ33" s="170">
        <v>800</v>
      </c>
      <c r="CR33" s="170">
        <v>800</v>
      </c>
      <c r="CS33" s="170">
        <v>800</v>
      </c>
      <c r="CT33" s="170" t="s">
        <v>416</v>
      </c>
      <c r="CU33" s="170" t="s">
        <v>416</v>
      </c>
      <c r="CV33" s="170" t="s">
        <v>416</v>
      </c>
      <c r="CW33" s="170" t="s">
        <v>416</v>
      </c>
      <c r="CX33" s="170" t="s">
        <v>416</v>
      </c>
      <c r="CY33" s="170">
        <v>1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134</v>
      </c>
      <c r="ER33" s="230" t="s">
        <v>425</v>
      </c>
      <c r="ES33" s="170">
        <v>50</v>
      </c>
      <c r="ET33" s="170">
        <v>277</v>
      </c>
      <c r="FN33" s="230"/>
    </row>
    <row r="34" spans="1:170" ht="15.75">
      <c r="A34" s="56">
        <v>32</v>
      </c>
      <c r="B34" s="170" t="s">
        <v>240</v>
      </c>
      <c r="C34" s="170">
        <v>1</v>
      </c>
      <c r="D34" s="230">
        <v>2007</v>
      </c>
      <c r="E34" s="170">
        <v>122</v>
      </c>
      <c r="F34" s="230" t="s">
        <v>430</v>
      </c>
      <c r="G34" s="170">
        <v>122</v>
      </c>
      <c r="H34" s="230" t="s">
        <v>430</v>
      </c>
      <c r="I34" s="170">
        <v>170</v>
      </c>
      <c r="J34" s="261" t="s">
        <v>1017</v>
      </c>
      <c r="K34" s="170">
        <v>2</v>
      </c>
      <c r="L34" s="223" t="s">
        <v>240</v>
      </c>
      <c r="M34" s="170">
        <v>32</v>
      </c>
      <c r="N34" s="223" t="s">
        <v>240</v>
      </c>
      <c r="O34" s="170" t="s">
        <v>411</v>
      </c>
      <c r="P34" s="56">
        <v>2</v>
      </c>
      <c r="Q34" s="170" t="s">
        <v>26</v>
      </c>
      <c r="R34" s="217" t="s">
        <v>432</v>
      </c>
      <c r="S34" s="170" t="s">
        <v>433</v>
      </c>
      <c r="T34" s="170" t="s">
        <v>434</v>
      </c>
      <c r="U34" s="170">
        <v>2</v>
      </c>
      <c r="V34" s="170">
        <v>2</v>
      </c>
      <c r="W34" s="203" t="s">
        <v>415</v>
      </c>
      <c r="X34" s="203" t="s">
        <v>415</v>
      </c>
      <c r="Y34" s="203">
        <v>4</v>
      </c>
      <c r="Z34" s="170" t="s">
        <v>996</v>
      </c>
      <c r="AA34" s="203">
        <v>1</v>
      </c>
      <c r="AB34" s="170">
        <v>41</v>
      </c>
      <c r="AC34" s="170">
        <v>12</v>
      </c>
      <c r="AD34" s="204">
        <v>26</v>
      </c>
      <c r="AE34" s="205"/>
      <c r="AF34" s="204">
        <v>30</v>
      </c>
      <c r="AG34" s="204">
        <v>50</v>
      </c>
      <c r="AH34" s="204">
        <v>45</v>
      </c>
      <c r="AI34" s="204">
        <v>34</v>
      </c>
      <c r="AJ34" s="204">
        <v>0</v>
      </c>
      <c r="AK34" s="204">
        <v>0</v>
      </c>
      <c r="AL34" s="204">
        <v>0</v>
      </c>
      <c r="AM34" s="204">
        <v>0</v>
      </c>
      <c r="AN34" s="243">
        <v>280</v>
      </c>
      <c r="AO34" s="243">
        <v>0.15</v>
      </c>
      <c r="AP34" s="243">
        <v>1.19</v>
      </c>
      <c r="AQ34" s="243">
        <v>0.51300000000000001</v>
      </c>
      <c r="AR34" s="204">
        <v>0</v>
      </c>
      <c r="AS34" s="204">
        <v>0</v>
      </c>
      <c r="AT34" s="243">
        <v>30</v>
      </c>
      <c r="AU34" s="243">
        <v>60</v>
      </c>
      <c r="AV34" s="243">
        <v>45</v>
      </c>
      <c r="AW34" s="243">
        <v>45</v>
      </c>
      <c r="AX34" s="243">
        <v>0.9</v>
      </c>
      <c r="AY34" s="170">
        <v>0.1</v>
      </c>
      <c r="AZ34" s="170">
        <v>0.02</v>
      </c>
      <c r="BA34" s="243">
        <v>45</v>
      </c>
      <c r="BB34" s="243">
        <v>0.4</v>
      </c>
      <c r="BC34" s="243">
        <v>1.8</v>
      </c>
      <c r="BD34" s="243">
        <v>1.7</v>
      </c>
      <c r="BE34" s="243">
        <v>0.05</v>
      </c>
      <c r="BF34" s="243">
        <v>1.1579999999999999</v>
      </c>
      <c r="BG34" s="243">
        <v>0.9</v>
      </c>
      <c r="BH34" s="243">
        <v>1.115</v>
      </c>
      <c r="BI34" s="243">
        <v>0</v>
      </c>
      <c r="BJ34" s="243">
        <v>2</v>
      </c>
      <c r="BK34" s="204">
        <v>1</v>
      </c>
      <c r="BL34" s="204">
        <v>0</v>
      </c>
      <c r="BM34" s="204">
        <v>0</v>
      </c>
      <c r="BN34" s="204">
        <v>0</v>
      </c>
      <c r="BO34" s="170">
        <v>0</v>
      </c>
      <c r="BP34" s="170">
        <v>0</v>
      </c>
      <c r="BQ34" s="170">
        <v>1</v>
      </c>
      <c r="BR34" s="170" t="s">
        <v>435</v>
      </c>
      <c r="BS34" s="170">
        <v>0</v>
      </c>
      <c r="BT34" s="170">
        <v>1</v>
      </c>
      <c r="BU34" s="170">
        <v>0.45</v>
      </c>
      <c r="BV34" s="170">
        <v>0</v>
      </c>
      <c r="BW34" s="204">
        <v>10000</v>
      </c>
      <c r="BX34" s="170">
        <v>1</v>
      </c>
      <c r="BY34" s="170">
        <v>1.1000000000000001</v>
      </c>
      <c r="BZ34" s="170">
        <v>1.1000000000000001</v>
      </c>
      <c r="CA34" s="170">
        <v>0.4</v>
      </c>
      <c r="CB34" s="170">
        <v>1</v>
      </c>
      <c r="CC34" s="170">
        <v>0</v>
      </c>
      <c r="CD34" s="170">
        <v>0</v>
      </c>
      <c r="CE34" s="170">
        <v>0</v>
      </c>
      <c r="CF34" s="170">
        <v>0</v>
      </c>
      <c r="CG34" s="170">
        <v>0</v>
      </c>
      <c r="CH34" s="170">
        <v>0</v>
      </c>
      <c r="CI34" s="170">
        <v>0</v>
      </c>
      <c r="CJ34" s="170">
        <v>0.9</v>
      </c>
      <c r="CK34" s="170">
        <v>0.9</v>
      </c>
      <c r="CL34" s="170">
        <v>0</v>
      </c>
      <c r="CM34" s="170">
        <v>200</v>
      </c>
      <c r="CN34" s="170">
        <v>2</v>
      </c>
      <c r="CO34" s="170">
        <v>50</v>
      </c>
      <c r="CP34" s="170">
        <v>800</v>
      </c>
      <c r="CQ34" s="170">
        <v>800</v>
      </c>
      <c r="CR34" s="170">
        <v>800</v>
      </c>
      <c r="CS34" s="170">
        <v>800</v>
      </c>
      <c r="CT34" s="170" t="s">
        <v>435</v>
      </c>
      <c r="CU34" s="170" t="s">
        <v>435</v>
      </c>
      <c r="CV34" s="170" t="s">
        <v>435</v>
      </c>
      <c r="CW34" s="170" t="s">
        <v>435</v>
      </c>
      <c r="CX34" s="170" t="s">
        <v>435</v>
      </c>
      <c r="CY34" s="170">
        <v>1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122</v>
      </c>
      <c r="ER34" s="230" t="s">
        <v>430</v>
      </c>
      <c r="ES34" s="170">
        <v>50</v>
      </c>
      <c r="ET34" s="170">
        <v>286</v>
      </c>
      <c r="FN34" s="230"/>
    </row>
    <row r="35" spans="1:170" ht="15.75">
      <c r="A35" s="56">
        <v>33</v>
      </c>
      <c r="B35" s="170" t="s">
        <v>241</v>
      </c>
      <c r="C35" s="170">
        <v>0</v>
      </c>
      <c r="D35" s="230">
        <v>2007</v>
      </c>
      <c r="E35" s="170">
        <v>122</v>
      </c>
      <c r="F35" s="230" t="s">
        <v>430</v>
      </c>
      <c r="G35" s="170">
        <v>122</v>
      </c>
      <c r="H35" s="230" t="s">
        <v>430</v>
      </c>
      <c r="I35" s="170">
        <v>280</v>
      </c>
      <c r="J35" s="230" t="s">
        <v>431</v>
      </c>
      <c r="K35" s="170">
        <v>2</v>
      </c>
      <c r="L35" s="223" t="s">
        <v>241</v>
      </c>
      <c r="M35" s="170">
        <v>33</v>
      </c>
      <c r="N35" s="223" t="s">
        <v>241</v>
      </c>
      <c r="O35" s="170" t="s">
        <v>411</v>
      </c>
      <c r="P35" s="56">
        <v>2</v>
      </c>
      <c r="Q35" s="170" t="s">
        <v>26</v>
      </c>
      <c r="R35" s="217" t="s">
        <v>432</v>
      </c>
      <c r="S35" s="170" t="s">
        <v>433</v>
      </c>
      <c r="T35" s="170" t="s">
        <v>434</v>
      </c>
      <c r="U35" s="170">
        <v>2</v>
      </c>
      <c r="V35" s="170">
        <v>2</v>
      </c>
      <c r="W35" s="203" t="s">
        <v>415</v>
      </c>
      <c r="X35" s="203" t="s">
        <v>415</v>
      </c>
      <c r="Y35" s="203">
        <v>4</v>
      </c>
      <c r="Z35" s="170" t="s">
        <v>996</v>
      </c>
      <c r="AA35" s="203">
        <v>2</v>
      </c>
      <c r="AB35" s="170">
        <v>41</v>
      </c>
      <c r="AC35" s="170">
        <v>12</v>
      </c>
      <c r="AD35" s="204">
        <v>26</v>
      </c>
      <c r="AE35" s="205"/>
      <c r="AF35" s="204">
        <v>30</v>
      </c>
      <c r="AG35" s="204">
        <v>50</v>
      </c>
      <c r="AH35" s="204">
        <v>45</v>
      </c>
      <c r="AI35" s="204">
        <v>34</v>
      </c>
      <c r="AJ35" s="204">
        <v>0</v>
      </c>
      <c r="AK35" s="204">
        <v>0</v>
      </c>
      <c r="AL35" s="204">
        <v>0</v>
      </c>
      <c r="AM35" s="204">
        <v>0</v>
      </c>
      <c r="AN35" s="243">
        <v>280</v>
      </c>
      <c r="AO35" s="243">
        <v>0.15</v>
      </c>
      <c r="AP35" s="243">
        <v>1.19</v>
      </c>
      <c r="AQ35" s="243">
        <v>0.51300000000000001</v>
      </c>
      <c r="AR35" s="204">
        <v>0</v>
      </c>
      <c r="AS35" s="204">
        <v>0</v>
      </c>
      <c r="AT35" s="243">
        <v>30</v>
      </c>
      <c r="AU35" s="243">
        <v>50</v>
      </c>
      <c r="AV35" s="243">
        <v>45</v>
      </c>
      <c r="AW35" s="243">
        <v>34</v>
      </c>
      <c r="AX35" s="243">
        <v>0.9</v>
      </c>
      <c r="AY35" s="170">
        <v>0.1</v>
      </c>
      <c r="AZ35" s="170">
        <v>0.02</v>
      </c>
      <c r="BA35" s="243">
        <v>34</v>
      </c>
      <c r="BB35" s="243">
        <v>0.4</v>
      </c>
      <c r="BC35" s="243">
        <v>1.8</v>
      </c>
      <c r="BD35" s="243">
        <v>1.8</v>
      </c>
      <c r="BE35" s="243">
        <v>0.05</v>
      </c>
      <c r="BF35" s="243">
        <v>1.23</v>
      </c>
      <c r="BG35" s="243">
        <v>1.1000000000000001</v>
      </c>
      <c r="BH35" s="243">
        <v>1.23</v>
      </c>
      <c r="BI35" s="243">
        <v>0</v>
      </c>
      <c r="BJ35" s="243">
        <v>2</v>
      </c>
      <c r="BK35" s="204">
        <v>1</v>
      </c>
      <c r="BL35" s="204">
        <v>0</v>
      </c>
      <c r="BM35" s="204">
        <v>0</v>
      </c>
      <c r="BN35" s="204">
        <v>0</v>
      </c>
      <c r="BO35" s="170">
        <v>0</v>
      </c>
      <c r="BP35" s="170">
        <v>0</v>
      </c>
      <c r="BQ35" s="170">
        <v>1</v>
      </c>
      <c r="BR35" s="170" t="s">
        <v>435</v>
      </c>
      <c r="BS35" s="170">
        <v>0</v>
      </c>
      <c r="BT35" s="170">
        <v>1</v>
      </c>
      <c r="BU35" s="170">
        <v>0.45</v>
      </c>
      <c r="BV35" s="170">
        <v>0</v>
      </c>
      <c r="BW35" s="204">
        <v>10000</v>
      </c>
      <c r="BX35" s="170">
        <v>1</v>
      </c>
      <c r="BY35" s="170">
        <v>1.1000000000000001</v>
      </c>
      <c r="BZ35" s="170">
        <v>1.1000000000000001</v>
      </c>
      <c r="CA35" s="170">
        <v>0.4</v>
      </c>
      <c r="CB35" s="170">
        <v>1</v>
      </c>
      <c r="CC35" s="170">
        <v>0</v>
      </c>
      <c r="CD35" s="170">
        <v>0</v>
      </c>
      <c r="CE35" s="170">
        <v>0</v>
      </c>
      <c r="CF35" s="170">
        <v>0</v>
      </c>
      <c r="CG35" s="170">
        <v>0</v>
      </c>
      <c r="CH35" s="170">
        <v>0</v>
      </c>
      <c r="CI35" s="170">
        <v>0</v>
      </c>
      <c r="CJ35" s="170">
        <v>0.9</v>
      </c>
      <c r="CK35" s="170">
        <v>0.9</v>
      </c>
      <c r="CL35" s="170">
        <v>0</v>
      </c>
      <c r="CM35" s="170">
        <v>200</v>
      </c>
      <c r="CN35" s="170">
        <v>2</v>
      </c>
      <c r="CO35" s="170">
        <v>50</v>
      </c>
      <c r="CP35" s="170">
        <v>800</v>
      </c>
      <c r="CQ35" s="170">
        <v>800</v>
      </c>
      <c r="CR35" s="170">
        <v>800</v>
      </c>
      <c r="CS35" s="170">
        <v>800</v>
      </c>
      <c r="CT35" s="170" t="s">
        <v>435</v>
      </c>
      <c r="CU35" s="170" t="s">
        <v>435</v>
      </c>
      <c r="CV35" s="170" t="s">
        <v>435</v>
      </c>
      <c r="CW35" s="170" t="s">
        <v>435</v>
      </c>
      <c r="CX35" s="170" t="s">
        <v>435</v>
      </c>
      <c r="CY35" s="170">
        <v>1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122</v>
      </c>
      <c r="ER35" s="230" t="s">
        <v>430</v>
      </c>
      <c r="ES35" s="170">
        <v>50</v>
      </c>
      <c r="ET35" s="170">
        <v>296</v>
      </c>
      <c r="FN35" s="230"/>
    </row>
    <row r="36" spans="1:170" ht="15.75">
      <c r="A36" s="56">
        <v>34</v>
      </c>
      <c r="B36" s="170" t="s">
        <v>242</v>
      </c>
      <c r="C36" s="170">
        <v>0</v>
      </c>
      <c r="D36" s="230">
        <v>2007</v>
      </c>
      <c r="E36" s="170">
        <v>122</v>
      </c>
      <c r="F36" s="230" t="s">
        <v>430</v>
      </c>
      <c r="G36" s="170">
        <v>122</v>
      </c>
      <c r="H36" s="230" t="s">
        <v>430</v>
      </c>
      <c r="I36" s="170">
        <v>280</v>
      </c>
      <c r="J36" s="230" t="s">
        <v>431</v>
      </c>
      <c r="K36" s="170">
        <v>2</v>
      </c>
      <c r="L36" s="223" t="s">
        <v>242</v>
      </c>
      <c r="M36" s="170">
        <v>34</v>
      </c>
      <c r="N36" s="223" t="s">
        <v>242</v>
      </c>
      <c r="O36" s="170" t="s">
        <v>411</v>
      </c>
      <c r="P36" s="56">
        <v>2</v>
      </c>
      <c r="Q36" s="170" t="s">
        <v>26</v>
      </c>
      <c r="R36" s="217" t="s">
        <v>432</v>
      </c>
      <c r="S36" s="170" t="s">
        <v>433</v>
      </c>
      <c r="T36" s="170" t="s">
        <v>434</v>
      </c>
      <c r="U36" s="170">
        <v>2</v>
      </c>
      <c r="V36" s="170">
        <v>2</v>
      </c>
      <c r="W36" s="203" t="s">
        <v>415</v>
      </c>
      <c r="X36" s="203" t="s">
        <v>415</v>
      </c>
      <c r="Y36" s="203">
        <v>4</v>
      </c>
      <c r="Z36" s="170" t="s">
        <v>996</v>
      </c>
      <c r="AA36" s="203">
        <v>3</v>
      </c>
      <c r="AB36" s="170">
        <v>41</v>
      </c>
      <c r="AC36" s="170">
        <v>12</v>
      </c>
      <c r="AD36" s="204">
        <v>26</v>
      </c>
      <c r="AE36" s="205"/>
      <c r="AF36" s="204">
        <v>30</v>
      </c>
      <c r="AG36" s="204">
        <v>50</v>
      </c>
      <c r="AH36" s="204">
        <v>45</v>
      </c>
      <c r="AI36" s="204">
        <v>34</v>
      </c>
      <c r="AJ36" s="204">
        <v>0</v>
      </c>
      <c r="AK36" s="204">
        <v>0</v>
      </c>
      <c r="AL36" s="204">
        <v>0</v>
      </c>
      <c r="AM36" s="204">
        <v>0</v>
      </c>
      <c r="AN36" s="243">
        <v>280</v>
      </c>
      <c r="AO36" s="243">
        <v>0.15</v>
      </c>
      <c r="AP36" s="243">
        <v>1.19</v>
      </c>
      <c r="AQ36" s="243">
        <v>0.51300000000000001</v>
      </c>
      <c r="AR36" s="204">
        <v>0</v>
      </c>
      <c r="AS36" s="204">
        <v>0</v>
      </c>
      <c r="AT36" s="243">
        <v>30</v>
      </c>
      <c r="AU36" s="243">
        <v>50</v>
      </c>
      <c r="AV36" s="243">
        <v>45</v>
      </c>
      <c r="AW36" s="243">
        <v>34</v>
      </c>
      <c r="AX36" s="243">
        <v>0.9</v>
      </c>
      <c r="AY36" s="170">
        <v>0.1</v>
      </c>
      <c r="AZ36" s="170">
        <v>0.06</v>
      </c>
      <c r="BA36" s="243">
        <v>34</v>
      </c>
      <c r="BB36" s="243">
        <v>0.4</v>
      </c>
      <c r="BC36" s="243">
        <v>1.5</v>
      </c>
      <c r="BD36" s="243">
        <v>1.5</v>
      </c>
      <c r="BE36" s="243">
        <v>0.05</v>
      </c>
      <c r="BF36" s="243">
        <v>1.19</v>
      </c>
      <c r="BG36" s="243">
        <v>1.1000000000000001</v>
      </c>
      <c r="BH36" s="243">
        <v>1.19</v>
      </c>
      <c r="BI36" s="243">
        <v>0</v>
      </c>
      <c r="BJ36" s="243">
        <v>2</v>
      </c>
      <c r="BK36" s="204">
        <v>1</v>
      </c>
      <c r="BL36" s="204">
        <v>0</v>
      </c>
      <c r="BM36" s="204">
        <v>0</v>
      </c>
      <c r="BN36" s="204">
        <v>0</v>
      </c>
      <c r="BO36" s="170">
        <v>0</v>
      </c>
      <c r="BP36" s="170">
        <v>0</v>
      </c>
      <c r="BQ36" s="170">
        <v>1</v>
      </c>
      <c r="BR36" s="170" t="s">
        <v>435</v>
      </c>
      <c r="BS36" s="170">
        <v>0</v>
      </c>
      <c r="BT36" s="170">
        <v>1</v>
      </c>
      <c r="BU36" s="170">
        <v>0.45</v>
      </c>
      <c r="BV36" s="170">
        <v>0</v>
      </c>
      <c r="BW36" s="204">
        <v>10000</v>
      </c>
      <c r="BX36" s="170">
        <v>1</v>
      </c>
      <c r="BY36" s="170">
        <v>1.1000000000000001</v>
      </c>
      <c r="BZ36" s="170">
        <v>1.1000000000000001</v>
      </c>
      <c r="CA36" s="170">
        <v>0.4</v>
      </c>
      <c r="CB36" s="170">
        <v>1</v>
      </c>
      <c r="CC36" s="170">
        <v>0</v>
      </c>
      <c r="CD36" s="170">
        <v>0</v>
      </c>
      <c r="CE36" s="170">
        <v>0</v>
      </c>
      <c r="CF36" s="170">
        <v>0</v>
      </c>
      <c r="CG36" s="170">
        <v>0</v>
      </c>
      <c r="CH36" s="170">
        <v>0</v>
      </c>
      <c r="CI36" s="170">
        <v>0</v>
      </c>
      <c r="CJ36" s="170">
        <v>0.9</v>
      </c>
      <c r="CK36" s="170">
        <v>0.9</v>
      </c>
      <c r="CL36" s="170">
        <v>0</v>
      </c>
      <c r="CM36" s="170">
        <v>200</v>
      </c>
      <c r="CN36" s="170">
        <v>2</v>
      </c>
      <c r="CO36" s="170">
        <v>50</v>
      </c>
      <c r="CP36" s="170">
        <v>800</v>
      </c>
      <c r="CQ36" s="170">
        <v>800</v>
      </c>
      <c r="CR36" s="170">
        <v>800</v>
      </c>
      <c r="CS36" s="170">
        <v>800</v>
      </c>
      <c r="CT36" s="170" t="s">
        <v>435</v>
      </c>
      <c r="CU36" s="170" t="s">
        <v>435</v>
      </c>
      <c r="CV36" s="170" t="s">
        <v>435</v>
      </c>
      <c r="CW36" s="170" t="s">
        <v>435</v>
      </c>
      <c r="CX36" s="170" t="s">
        <v>435</v>
      </c>
      <c r="CY36" s="170">
        <v>1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122</v>
      </c>
      <c r="ER36" s="230" t="s">
        <v>430</v>
      </c>
      <c r="ES36" s="170">
        <v>50</v>
      </c>
      <c r="ET36" s="170">
        <v>306</v>
      </c>
      <c r="FN36" s="230"/>
    </row>
    <row r="37" spans="1:170" ht="15.75">
      <c r="A37" s="56">
        <v>35</v>
      </c>
      <c r="B37" s="170" t="s">
        <v>243</v>
      </c>
      <c r="C37" s="170">
        <v>0</v>
      </c>
      <c r="D37" s="230">
        <v>2007</v>
      </c>
      <c r="E37" s="170">
        <v>122</v>
      </c>
      <c r="F37" s="230" t="s">
        <v>430</v>
      </c>
      <c r="G37" s="170">
        <v>122</v>
      </c>
      <c r="H37" s="230" t="s">
        <v>430</v>
      </c>
      <c r="I37" s="170">
        <v>280</v>
      </c>
      <c r="J37" s="230" t="s">
        <v>431</v>
      </c>
      <c r="K37" s="170">
        <v>3</v>
      </c>
      <c r="L37" s="223" t="s">
        <v>243</v>
      </c>
      <c r="M37" s="170">
        <v>35</v>
      </c>
      <c r="N37" s="223" t="s">
        <v>243</v>
      </c>
      <c r="O37" s="170" t="s">
        <v>411</v>
      </c>
      <c r="P37" s="56">
        <v>2</v>
      </c>
      <c r="Q37" s="170" t="s">
        <v>26</v>
      </c>
      <c r="R37" s="217" t="s">
        <v>432</v>
      </c>
      <c r="S37" s="170" t="s">
        <v>433</v>
      </c>
      <c r="T37" s="170" t="s">
        <v>434</v>
      </c>
      <c r="U37" s="170">
        <v>2</v>
      </c>
      <c r="V37" s="170">
        <v>2</v>
      </c>
      <c r="W37" s="203" t="s">
        <v>415</v>
      </c>
      <c r="X37" s="203" t="s">
        <v>415</v>
      </c>
      <c r="Y37" s="203">
        <v>4</v>
      </c>
      <c r="Z37" s="170" t="s">
        <v>996</v>
      </c>
      <c r="AA37" s="203">
        <v>4</v>
      </c>
      <c r="AB37" s="170">
        <v>41</v>
      </c>
      <c r="AC37" s="170">
        <v>12</v>
      </c>
      <c r="AD37" s="204">
        <v>26</v>
      </c>
      <c r="AE37" s="205"/>
      <c r="AF37" s="204">
        <v>30</v>
      </c>
      <c r="AG37" s="204">
        <v>50</v>
      </c>
      <c r="AH37" s="204">
        <v>45</v>
      </c>
      <c r="AI37" s="204">
        <v>34</v>
      </c>
      <c r="AJ37" s="204">
        <v>0</v>
      </c>
      <c r="AK37" s="204">
        <v>0</v>
      </c>
      <c r="AL37" s="204">
        <v>0</v>
      </c>
      <c r="AM37" s="204">
        <v>0</v>
      </c>
      <c r="AN37" s="243">
        <v>280</v>
      </c>
      <c r="AO37" s="243">
        <v>0.152</v>
      </c>
      <c r="AP37" s="243">
        <v>1.216</v>
      </c>
      <c r="AQ37" s="243">
        <v>0.51300000000000001</v>
      </c>
      <c r="AR37" s="204">
        <v>0</v>
      </c>
      <c r="AS37" s="204">
        <v>0</v>
      </c>
      <c r="AT37" s="243">
        <v>30</v>
      </c>
      <c r="AU37" s="243">
        <v>50</v>
      </c>
      <c r="AV37" s="243">
        <v>45</v>
      </c>
      <c r="AW37" s="243">
        <v>34</v>
      </c>
      <c r="AX37" s="243">
        <v>0.9</v>
      </c>
      <c r="AY37" s="170">
        <v>0.1</v>
      </c>
      <c r="AZ37" s="170">
        <v>0.02</v>
      </c>
      <c r="BA37" s="243">
        <v>34</v>
      </c>
      <c r="BB37" s="243">
        <v>0.4</v>
      </c>
      <c r="BC37" s="243">
        <v>1.8</v>
      </c>
      <c r="BD37" s="243">
        <v>1.8</v>
      </c>
      <c r="BE37" s="243">
        <v>0.05</v>
      </c>
      <c r="BF37" s="243">
        <v>1.1919999999999999</v>
      </c>
      <c r="BG37" s="243">
        <v>1.05</v>
      </c>
      <c r="BH37" s="243">
        <v>1.173</v>
      </c>
      <c r="BI37" s="243">
        <v>0</v>
      </c>
      <c r="BJ37" s="243">
        <v>2</v>
      </c>
      <c r="BK37" s="204">
        <v>1</v>
      </c>
      <c r="BL37" s="204">
        <v>0</v>
      </c>
      <c r="BM37" s="204">
        <v>0</v>
      </c>
      <c r="BN37" s="204">
        <v>0</v>
      </c>
      <c r="BO37" s="170">
        <v>0</v>
      </c>
      <c r="BP37" s="170">
        <v>0</v>
      </c>
      <c r="BQ37" s="170">
        <v>1</v>
      </c>
      <c r="BR37" s="170" t="s">
        <v>435</v>
      </c>
      <c r="BS37" s="170">
        <v>0</v>
      </c>
      <c r="BT37" s="170">
        <v>1</v>
      </c>
      <c r="BU37" s="170">
        <v>0.45</v>
      </c>
      <c r="BV37" s="170">
        <v>0</v>
      </c>
      <c r="BW37" s="204">
        <v>10000</v>
      </c>
      <c r="BX37" s="170">
        <v>1</v>
      </c>
      <c r="BY37" s="170">
        <v>1.1000000000000001</v>
      </c>
      <c r="BZ37" s="170">
        <v>1.1000000000000001</v>
      </c>
      <c r="CA37" s="170">
        <v>0.4</v>
      </c>
      <c r="CB37" s="170">
        <v>1</v>
      </c>
      <c r="CC37" s="170">
        <v>0</v>
      </c>
      <c r="CD37" s="170">
        <v>0</v>
      </c>
      <c r="CE37" s="170">
        <v>0</v>
      </c>
      <c r="CF37" s="170">
        <v>0</v>
      </c>
      <c r="CG37" s="170">
        <v>0</v>
      </c>
      <c r="CH37" s="170">
        <v>0</v>
      </c>
      <c r="CI37" s="170">
        <v>0</v>
      </c>
      <c r="CJ37" s="170">
        <v>0.9</v>
      </c>
      <c r="CK37" s="170">
        <v>0.9</v>
      </c>
      <c r="CL37" s="170">
        <v>0</v>
      </c>
      <c r="CM37" s="170">
        <v>200</v>
      </c>
      <c r="CN37" s="170">
        <v>2</v>
      </c>
      <c r="CO37" s="170">
        <v>50</v>
      </c>
      <c r="CP37" s="170">
        <v>800</v>
      </c>
      <c r="CQ37" s="170">
        <v>800</v>
      </c>
      <c r="CR37" s="170">
        <v>800</v>
      </c>
      <c r="CS37" s="170">
        <v>800</v>
      </c>
      <c r="CT37" s="170" t="s">
        <v>435</v>
      </c>
      <c r="CU37" s="170" t="s">
        <v>435</v>
      </c>
      <c r="CV37" s="170" t="s">
        <v>435</v>
      </c>
      <c r="CW37" s="170" t="s">
        <v>435</v>
      </c>
      <c r="CX37" s="170" t="s">
        <v>435</v>
      </c>
      <c r="CY37" s="170">
        <v>1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122</v>
      </c>
      <c r="ER37" s="230" t="s">
        <v>430</v>
      </c>
      <c r="ES37" s="170">
        <v>50</v>
      </c>
      <c r="ET37" s="170">
        <v>316</v>
      </c>
      <c r="FN37" s="230"/>
    </row>
    <row r="38" spans="1:170" ht="15.75">
      <c r="A38" s="56">
        <v>36</v>
      </c>
      <c r="B38" s="170" t="s">
        <v>244</v>
      </c>
      <c r="C38" s="170">
        <v>0</v>
      </c>
      <c r="D38" s="230">
        <v>2007</v>
      </c>
      <c r="E38" s="170">
        <v>122</v>
      </c>
      <c r="F38" s="230" t="s">
        <v>430</v>
      </c>
      <c r="G38" s="170">
        <v>122</v>
      </c>
      <c r="H38" s="230" t="s">
        <v>430</v>
      </c>
      <c r="I38" s="170">
        <v>280</v>
      </c>
      <c r="J38" s="230" t="s">
        <v>431</v>
      </c>
      <c r="K38" s="170">
        <v>3</v>
      </c>
      <c r="L38" s="223" t="s">
        <v>244</v>
      </c>
      <c r="M38" s="170">
        <v>36</v>
      </c>
      <c r="N38" s="223" t="s">
        <v>244</v>
      </c>
      <c r="O38" s="170" t="s">
        <v>411</v>
      </c>
      <c r="P38" s="56">
        <v>2</v>
      </c>
      <c r="Q38" s="170" t="s">
        <v>26</v>
      </c>
      <c r="R38" s="217" t="s">
        <v>432</v>
      </c>
      <c r="S38" s="170" t="s">
        <v>433</v>
      </c>
      <c r="T38" s="170" t="s">
        <v>434</v>
      </c>
      <c r="U38" s="170">
        <v>2</v>
      </c>
      <c r="V38" s="170">
        <v>2</v>
      </c>
      <c r="W38" s="203" t="s">
        <v>415</v>
      </c>
      <c r="X38" s="203" t="s">
        <v>415</v>
      </c>
      <c r="Y38" s="203">
        <v>4</v>
      </c>
      <c r="Z38" s="170" t="s">
        <v>996</v>
      </c>
      <c r="AA38" s="203">
        <v>5</v>
      </c>
      <c r="AB38" s="170">
        <v>41</v>
      </c>
      <c r="AC38" s="170">
        <v>12</v>
      </c>
      <c r="AD38" s="204">
        <v>26</v>
      </c>
      <c r="AE38" s="206"/>
      <c r="AF38" s="204">
        <v>30</v>
      </c>
      <c r="AG38" s="204">
        <v>50</v>
      </c>
      <c r="AH38" s="204">
        <v>45</v>
      </c>
      <c r="AI38" s="204">
        <v>34</v>
      </c>
      <c r="AJ38" s="204">
        <v>0</v>
      </c>
      <c r="AK38" s="204">
        <v>0</v>
      </c>
      <c r="AL38" s="204">
        <v>0</v>
      </c>
      <c r="AM38" s="204">
        <v>0</v>
      </c>
      <c r="AN38" s="243">
        <v>280</v>
      </c>
      <c r="AO38" s="243">
        <v>0.152</v>
      </c>
      <c r="AP38" s="243">
        <v>1.22</v>
      </c>
      <c r="AQ38" s="243">
        <v>0.86</v>
      </c>
      <c r="AR38" s="204">
        <v>0</v>
      </c>
      <c r="AS38" s="204">
        <v>0</v>
      </c>
      <c r="AT38" s="243">
        <v>30</v>
      </c>
      <c r="AU38" s="243">
        <v>50</v>
      </c>
      <c r="AV38" s="243">
        <v>45</v>
      </c>
      <c r="AW38" s="243">
        <v>34</v>
      </c>
      <c r="AX38" s="243">
        <v>0.9</v>
      </c>
      <c r="AY38" s="170">
        <v>0.1</v>
      </c>
      <c r="AZ38" s="170">
        <v>0.02</v>
      </c>
      <c r="BA38" s="243">
        <v>34</v>
      </c>
      <c r="BB38" s="243">
        <v>0.4</v>
      </c>
      <c r="BC38" s="243">
        <v>1.3</v>
      </c>
      <c r="BD38" s="243">
        <v>1.7</v>
      </c>
      <c r="BE38" s="243">
        <v>0.05</v>
      </c>
      <c r="BF38" s="243">
        <v>1.3</v>
      </c>
      <c r="BG38" s="243">
        <v>1.1499999999999999</v>
      </c>
      <c r="BH38" s="243">
        <v>1.3</v>
      </c>
      <c r="BI38" s="243">
        <v>0</v>
      </c>
      <c r="BJ38" s="243">
        <v>2</v>
      </c>
      <c r="BK38" s="204">
        <v>1</v>
      </c>
      <c r="BL38" s="204">
        <v>0</v>
      </c>
      <c r="BM38" s="204">
        <v>0</v>
      </c>
      <c r="BN38" s="204">
        <v>0</v>
      </c>
      <c r="BO38" s="170">
        <v>0</v>
      </c>
      <c r="BP38" s="170">
        <v>0</v>
      </c>
      <c r="BQ38" s="170">
        <v>1</v>
      </c>
      <c r="BR38" s="170" t="s">
        <v>435</v>
      </c>
      <c r="BS38" s="170">
        <v>0</v>
      </c>
      <c r="BT38" s="170">
        <v>1</v>
      </c>
      <c r="BU38" s="170">
        <v>0.45</v>
      </c>
      <c r="BV38" s="170">
        <v>0</v>
      </c>
      <c r="BW38" s="204">
        <v>10000</v>
      </c>
      <c r="BX38" s="170">
        <v>1</v>
      </c>
      <c r="BY38" s="170">
        <v>1.1000000000000001</v>
      </c>
      <c r="BZ38" s="170">
        <v>1.1000000000000001</v>
      </c>
      <c r="CA38" s="170">
        <v>0.4</v>
      </c>
      <c r="CB38" s="170">
        <v>1</v>
      </c>
      <c r="CC38" s="170">
        <v>0</v>
      </c>
      <c r="CD38" s="170">
        <v>0</v>
      </c>
      <c r="CE38" s="170">
        <v>0</v>
      </c>
      <c r="CF38" s="170">
        <v>0</v>
      </c>
      <c r="CG38" s="170">
        <v>0</v>
      </c>
      <c r="CH38" s="170">
        <v>0</v>
      </c>
      <c r="CI38" s="170">
        <v>0</v>
      </c>
      <c r="CJ38" s="170">
        <v>0.9</v>
      </c>
      <c r="CK38" s="170">
        <v>0.9</v>
      </c>
      <c r="CL38" s="170">
        <v>0</v>
      </c>
      <c r="CM38" s="170">
        <v>200</v>
      </c>
      <c r="CN38" s="170">
        <v>2</v>
      </c>
      <c r="CO38" s="170">
        <v>50</v>
      </c>
      <c r="CP38" s="170">
        <v>800</v>
      </c>
      <c r="CQ38" s="170">
        <v>800</v>
      </c>
      <c r="CR38" s="170">
        <v>800</v>
      </c>
      <c r="CS38" s="170">
        <v>800</v>
      </c>
      <c r="CT38" s="170" t="s">
        <v>435</v>
      </c>
      <c r="CU38" s="170" t="s">
        <v>435</v>
      </c>
      <c r="CV38" s="170" t="s">
        <v>435</v>
      </c>
      <c r="CW38" s="170" t="s">
        <v>435</v>
      </c>
      <c r="CX38" s="170" t="s">
        <v>435</v>
      </c>
      <c r="CY38" s="170">
        <v>1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122</v>
      </c>
      <c r="ER38" s="230" t="s">
        <v>430</v>
      </c>
      <c r="ES38" s="170">
        <v>50</v>
      </c>
      <c r="ET38" s="170">
        <v>326</v>
      </c>
    </row>
    <row r="39" spans="1:170" ht="15.75">
      <c r="A39" s="56">
        <v>37</v>
      </c>
      <c r="B39" s="170" t="s">
        <v>245</v>
      </c>
      <c r="C39" s="170">
        <v>0</v>
      </c>
      <c r="D39" s="230">
        <v>2007</v>
      </c>
      <c r="E39" s="170">
        <v>122</v>
      </c>
      <c r="F39" s="230" t="s">
        <v>430</v>
      </c>
      <c r="G39" s="170">
        <v>122</v>
      </c>
      <c r="H39" s="230" t="s">
        <v>430</v>
      </c>
      <c r="I39" s="170">
        <v>280</v>
      </c>
      <c r="J39" s="230" t="s">
        <v>431</v>
      </c>
      <c r="K39" s="170">
        <v>3</v>
      </c>
      <c r="L39" s="223" t="s">
        <v>245</v>
      </c>
      <c r="M39" s="170">
        <v>37</v>
      </c>
      <c r="N39" s="223" t="s">
        <v>245</v>
      </c>
      <c r="O39" s="170" t="s">
        <v>411</v>
      </c>
      <c r="P39" s="56">
        <v>2</v>
      </c>
      <c r="Q39" s="170" t="s">
        <v>26</v>
      </c>
      <c r="R39" s="217" t="s">
        <v>432</v>
      </c>
      <c r="S39" s="170" t="s">
        <v>433</v>
      </c>
      <c r="T39" s="170" t="s">
        <v>434</v>
      </c>
      <c r="U39" s="170">
        <v>2</v>
      </c>
      <c r="V39" s="170">
        <v>2</v>
      </c>
      <c r="W39" s="203" t="s">
        <v>415</v>
      </c>
      <c r="X39" s="203" t="s">
        <v>415</v>
      </c>
      <c r="Y39" s="203">
        <v>4</v>
      </c>
      <c r="Z39" s="170" t="s">
        <v>996</v>
      </c>
      <c r="AA39" s="203">
        <v>6</v>
      </c>
      <c r="AB39" s="170">
        <v>41</v>
      </c>
      <c r="AC39" s="170">
        <v>12</v>
      </c>
      <c r="AD39" s="204">
        <v>26</v>
      </c>
      <c r="AE39" s="205"/>
      <c r="AF39" s="204">
        <v>30</v>
      </c>
      <c r="AG39" s="204">
        <v>50</v>
      </c>
      <c r="AH39" s="204">
        <v>45</v>
      </c>
      <c r="AI39" s="204">
        <v>34</v>
      </c>
      <c r="AJ39" s="204">
        <v>0</v>
      </c>
      <c r="AK39" s="204">
        <v>0</v>
      </c>
      <c r="AL39" s="204">
        <v>0</v>
      </c>
      <c r="AM39" s="204">
        <v>0</v>
      </c>
      <c r="AN39" s="243">
        <v>280</v>
      </c>
      <c r="AO39" s="243">
        <v>0.152</v>
      </c>
      <c r="AP39" s="243">
        <v>1.216</v>
      </c>
      <c r="AQ39" s="243">
        <v>0.51300000000000001</v>
      </c>
      <c r="AR39" s="204">
        <v>0</v>
      </c>
      <c r="AS39" s="204">
        <v>0</v>
      </c>
      <c r="AT39" s="243">
        <v>30</v>
      </c>
      <c r="AU39" s="243">
        <v>50</v>
      </c>
      <c r="AV39" s="243">
        <v>45</v>
      </c>
      <c r="AW39" s="243">
        <v>34</v>
      </c>
      <c r="AX39" s="243">
        <v>0.9</v>
      </c>
      <c r="AY39" s="170">
        <v>0.1</v>
      </c>
      <c r="AZ39" s="170">
        <v>0.02</v>
      </c>
      <c r="BA39" s="243">
        <v>34</v>
      </c>
      <c r="BB39" s="243">
        <v>0.4</v>
      </c>
      <c r="BC39" s="243">
        <v>1.8</v>
      </c>
      <c r="BD39" s="243">
        <v>1.8</v>
      </c>
      <c r="BE39" s="243">
        <v>0.05</v>
      </c>
      <c r="BF39" s="243">
        <v>1.06</v>
      </c>
      <c r="BG39" s="243">
        <v>0.95</v>
      </c>
      <c r="BH39" s="243">
        <v>1.02</v>
      </c>
      <c r="BI39" s="243">
        <v>0</v>
      </c>
      <c r="BJ39" s="243">
        <v>2</v>
      </c>
      <c r="BK39" s="204">
        <v>1</v>
      </c>
      <c r="BL39" s="204">
        <v>0</v>
      </c>
      <c r="BM39" s="204">
        <v>0</v>
      </c>
      <c r="BN39" s="204">
        <v>0</v>
      </c>
      <c r="BO39" s="170">
        <v>0</v>
      </c>
      <c r="BP39" s="170">
        <v>0</v>
      </c>
      <c r="BQ39" s="170">
        <v>1</v>
      </c>
      <c r="BR39" s="170" t="s">
        <v>435</v>
      </c>
      <c r="BS39" s="170">
        <v>0</v>
      </c>
      <c r="BT39" s="170">
        <v>1</v>
      </c>
      <c r="BU39" s="170">
        <v>0.45</v>
      </c>
      <c r="BV39" s="170">
        <v>0</v>
      </c>
      <c r="BW39" s="204">
        <v>10000</v>
      </c>
      <c r="BX39" s="170">
        <v>1</v>
      </c>
      <c r="BY39" s="170">
        <v>1.1000000000000001</v>
      </c>
      <c r="BZ39" s="170">
        <v>1.1000000000000001</v>
      </c>
      <c r="CA39" s="170">
        <v>0.4</v>
      </c>
      <c r="CB39" s="170">
        <v>1</v>
      </c>
      <c r="CC39" s="170">
        <v>0</v>
      </c>
      <c r="CD39" s="170">
        <v>0</v>
      </c>
      <c r="CE39" s="170">
        <v>0</v>
      </c>
      <c r="CF39" s="170">
        <v>0</v>
      </c>
      <c r="CG39" s="170">
        <v>0</v>
      </c>
      <c r="CH39" s="170">
        <v>0</v>
      </c>
      <c r="CI39" s="170">
        <v>0</v>
      </c>
      <c r="CJ39" s="170">
        <v>0.9</v>
      </c>
      <c r="CK39" s="170">
        <v>0.9</v>
      </c>
      <c r="CL39" s="170">
        <v>0</v>
      </c>
      <c r="CM39" s="170">
        <v>200</v>
      </c>
      <c r="CN39" s="170">
        <v>2</v>
      </c>
      <c r="CO39" s="170">
        <v>50</v>
      </c>
      <c r="CP39" s="170">
        <v>800</v>
      </c>
      <c r="CQ39" s="170">
        <v>800</v>
      </c>
      <c r="CR39" s="170">
        <v>800</v>
      </c>
      <c r="CS39" s="170">
        <v>800</v>
      </c>
      <c r="CT39" s="170" t="s">
        <v>435</v>
      </c>
      <c r="CU39" s="170" t="s">
        <v>435</v>
      </c>
      <c r="CV39" s="170" t="s">
        <v>435</v>
      </c>
      <c r="CW39" s="170" t="s">
        <v>435</v>
      </c>
      <c r="CX39" s="170" t="s">
        <v>435</v>
      </c>
      <c r="CY39" s="170">
        <v>1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122</v>
      </c>
      <c r="ER39" s="230" t="s">
        <v>430</v>
      </c>
      <c r="ES39" s="170">
        <v>50</v>
      </c>
      <c r="ET39" s="170">
        <v>336</v>
      </c>
    </row>
    <row r="40" spans="1:170" ht="15.75">
      <c r="A40" s="56">
        <v>38</v>
      </c>
      <c r="B40" s="170" t="s">
        <v>246</v>
      </c>
      <c r="C40" s="170">
        <v>0</v>
      </c>
      <c r="D40" s="230">
        <v>2007</v>
      </c>
      <c r="E40" s="170">
        <v>122</v>
      </c>
      <c r="F40" s="230" t="s">
        <v>430</v>
      </c>
      <c r="G40" s="170">
        <v>122</v>
      </c>
      <c r="H40" s="230" t="s">
        <v>430</v>
      </c>
      <c r="I40" s="170">
        <v>280</v>
      </c>
      <c r="J40" s="230" t="s">
        <v>431</v>
      </c>
      <c r="K40" s="170">
        <v>3</v>
      </c>
      <c r="L40" s="223" t="s">
        <v>246</v>
      </c>
      <c r="M40" s="170">
        <v>38</v>
      </c>
      <c r="N40" s="223" t="s">
        <v>246</v>
      </c>
      <c r="O40" s="170" t="s">
        <v>411</v>
      </c>
      <c r="P40" s="56">
        <v>2</v>
      </c>
      <c r="Q40" s="170" t="s">
        <v>26</v>
      </c>
      <c r="R40" s="217" t="s">
        <v>432</v>
      </c>
      <c r="S40" s="170" t="s">
        <v>433</v>
      </c>
      <c r="T40" s="170" t="s">
        <v>434</v>
      </c>
      <c r="U40" s="170">
        <v>2</v>
      </c>
      <c r="V40" s="170">
        <v>2</v>
      </c>
      <c r="W40" s="203" t="s">
        <v>415</v>
      </c>
      <c r="X40" s="203" t="s">
        <v>415</v>
      </c>
      <c r="Y40" s="203">
        <v>4</v>
      </c>
      <c r="Z40" s="170" t="s">
        <v>996</v>
      </c>
      <c r="AA40" s="203">
        <v>7</v>
      </c>
      <c r="AB40" s="170">
        <v>41</v>
      </c>
      <c r="AC40" s="170">
        <v>12</v>
      </c>
      <c r="AD40" s="204">
        <v>26</v>
      </c>
      <c r="AE40" s="205"/>
      <c r="AF40" s="204">
        <v>30</v>
      </c>
      <c r="AG40" s="204">
        <v>50</v>
      </c>
      <c r="AH40" s="204">
        <v>45</v>
      </c>
      <c r="AI40" s="204">
        <v>34</v>
      </c>
      <c r="AJ40" s="204">
        <v>0</v>
      </c>
      <c r="AK40" s="204">
        <v>0</v>
      </c>
      <c r="AL40" s="204">
        <v>0</v>
      </c>
      <c r="AM40" s="204">
        <v>0</v>
      </c>
      <c r="AN40" s="243">
        <v>280</v>
      </c>
      <c r="AO40" s="243">
        <v>0.152</v>
      </c>
      <c r="AP40" s="243">
        <v>1.216</v>
      </c>
      <c r="AQ40" s="243">
        <v>0.9</v>
      </c>
      <c r="AR40" s="204">
        <v>0</v>
      </c>
      <c r="AS40" s="204">
        <v>0</v>
      </c>
      <c r="AT40" s="243">
        <v>30</v>
      </c>
      <c r="AU40" s="243">
        <v>50</v>
      </c>
      <c r="AV40" s="243">
        <v>45</v>
      </c>
      <c r="AW40" s="243">
        <v>34</v>
      </c>
      <c r="AX40" s="243">
        <v>0.9</v>
      </c>
      <c r="AY40" s="170">
        <v>0.1</v>
      </c>
      <c r="AZ40" s="170">
        <v>0.02</v>
      </c>
      <c r="BA40" s="243">
        <v>34</v>
      </c>
      <c r="BB40" s="243">
        <v>0.4</v>
      </c>
      <c r="BC40" s="243">
        <v>1.8</v>
      </c>
      <c r="BD40" s="243">
        <v>1.8</v>
      </c>
      <c r="BE40" s="243">
        <v>0.05</v>
      </c>
      <c r="BF40" s="243">
        <v>1.1200000000000001</v>
      </c>
      <c r="BG40" s="243">
        <v>0.94</v>
      </c>
      <c r="BH40" s="243">
        <v>1.1100000000000001</v>
      </c>
      <c r="BI40" s="243">
        <v>0</v>
      </c>
      <c r="BJ40" s="243">
        <v>2</v>
      </c>
      <c r="BK40" s="204">
        <v>1</v>
      </c>
      <c r="BL40" s="204">
        <v>0</v>
      </c>
      <c r="BM40" s="204">
        <v>0</v>
      </c>
      <c r="BN40" s="204">
        <v>0</v>
      </c>
      <c r="BO40" s="170">
        <v>0</v>
      </c>
      <c r="BP40" s="170">
        <v>0</v>
      </c>
      <c r="BQ40" s="170">
        <v>1</v>
      </c>
      <c r="BR40" s="170" t="s">
        <v>435</v>
      </c>
      <c r="BS40" s="170">
        <v>0</v>
      </c>
      <c r="BT40" s="170">
        <v>1</v>
      </c>
      <c r="BU40" s="170">
        <v>0.45</v>
      </c>
      <c r="BV40" s="170">
        <v>0</v>
      </c>
      <c r="BW40" s="204">
        <v>10000</v>
      </c>
      <c r="BX40" s="170">
        <v>1</v>
      </c>
      <c r="BY40" s="170">
        <v>1.1000000000000001</v>
      </c>
      <c r="BZ40" s="170">
        <v>1.1000000000000001</v>
      </c>
      <c r="CA40" s="170">
        <v>0.4</v>
      </c>
      <c r="CB40" s="170">
        <v>1</v>
      </c>
      <c r="CC40" s="170">
        <v>0</v>
      </c>
      <c r="CD40" s="170">
        <v>0</v>
      </c>
      <c r="CE40" s="170">
        <v>0</v>
      </c>
      <c r="CF40" s="170">
        <v>0</v>
      </c>
      <c r="CG40" s="170">
        <v>0</v>
      </c>
      <c r="CH40" s="170">
        <v>0</v>
      </c>
      <c r="CI40" s="170">
        <v>0</v>
      </c>
      <c r="CJ40" s="170">
        <v>0.9</v>
      </c>
      <c r="CK40" s="170">
        <v>0.9</v>
      </c>
      <c r="CL40" s="170">
        <v>0</v>
      </c>
      <c r="CM40" s="170">
        <v>200</v>
      </c>
      <c r="CN40" s="170">
        <v>2</v>
      </c>
      <c r="CO40" s="170">
        <v>50</v>
      </c>
      <c r="CP40" s="170">
        <v>800</v>
      </c>
      <c r="CQ40" s="170">
        <v>800</v>
      </c>
      <c r="CR40" s="170">
        <v>800</v>
      </c>
      <c r="CS40" s="170">
        <v>800</v>
      </c>
      <c r="CT40" s="170" t="s">
        <v>435</v>
      </c>
      <c r="CU40" s="170" t="s">
        <v>435</v>
      </c>
      <c r="CV40" s="170" t="s">
        <v>435</v>
      </c>
      <c r="CW40" s="170" t="s">
        <v>435</v>
      </c>
      <c r="CX40" s="170" t="s">
        <v>435</v>
      </c>
      <c r="CY40" s="170">
        <v>1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122</v>
      </c>
      <c r="ER40" s="230" t="s">
        <v>430</v>
      </c>
      <c r="ES40" s="170">
        <v>50</v>
      </c>
      <c r="ET40" s="170">
        <v>346</v>
      </c>
    </row>
    <row r="41" spans="1:170" ht="15.75">
      <c r="A41" s="56">
        <v>39</v>
      </c>
      <c r="B41" s="170" t="s">
        <v>247</v>
      </c>
      <c r="C41" s="170">
        <v>0</v>
      </c>
      <c r="D41" s="230">
        <v>2007</v>
      </c>
      <c r="E41" s="170">
        <v>122</v>
      </c>
      <c r="F41" s="230" t="s">
        <v>430</v>
      </c>
      <c r="G41" s="170">
        <v>122</v>
      </c>
      <c r="H41" s="230" t="s">
        <v>430</v>
      </c>
      <c r="I41" s="170">
        <v>280</v>
      </c>
      <c r="J41" s="230" t="s">
        <v>431</v>
      </c>
      <c r="K41" s="170">
        <v>3</v>
      </c>
      <c r="L41" s="223" t="s">
        <v>247</v>
      </c>
      <c r="M41" s="170">
        <v>39</v>
      </c>
      <c r="N41" s="223" t="s">
        <v>247</v>
      </c>
      <c r="O41" s="170" t="s">
        <v>411</v>
      </c>
      <c r="P41" s="56">
        <v>2</v>
      </c>
      <c r="Q41" s="170" t="s">
        <v>26</v>
      </c>
      <c r="R41" s="217" t="s">
        <v>432</v>
      </c>
      <c r="S41" s="170" t="s">
        <v>433</v>
      </c>
      <c r="T41" s="170" t="s">
        <v>434</v>
      </c>
      <c r="U41" s="170">
        <v>2</v>
      </c>
      <c r="V41" s="170">
        <v>2</v>
      </c>
      <c r="W41" s="203" t="s">
        <v>415</v>
      </c>
      <c r="X41" s="203" t="s">
        <v>415</v>
      </c>
      <c r="Y41" s="203">
        <v>4</v>
      </c>
      <c r="Z41" s="170" t="s">
        <v>996</v>
      </c>
      <c r="AA41" s="203">
        <v>8</v>
      </c>
      <c r="AB41" s="170">
        <v>41</v>
      </c>
      <c r="AC41" s="170">
        <v>12</v>
      </c>
      <c r="AD41" s="204">
        <v>26</v>
      </c>
      <c r="AE41" s="206"/>
      <c r="AF41" s="204">
        <v>30</v>
      </c>
      <c r="AG41" s="204">
        <v>55</v>
      </c>
      <c r="AH41" s="204">
        <v>40</v>
      </c>
      <c r="AI41" s="204">
        <v>34</v>
      </c>
      <c r="AJ41" s="204">
        <v>0</v>
      </c>
      <c r="AK41" s="204">
        <v>0</v>
      </c>
      <c r="AL41" s="204">
        <v>0</v>
      </c>
      <c r="AM41" s="204">
        <v>0</v>
      </c>
      <c r="AN41" s="243">
        <v>280</v>
      </c>
      <c r="AO41" s="243">
        <v>0.13</v>
      </c>
      <c r="AP41" s="243">
        <v>1.19</v>
      </c>
      <c r="AQ41" s="243">
        <v>0.51300000000000001</v>
      </c>
      <c r="AR41" s="204">
        <v>0</v>
      </c>
      <c r="AS41" s="204">
        <v>0</v>
      </c>
      <c r="AT41" s="243">
        <v>30</v>
      </c>
      <c r="AU41" s="243">
        <v>50</v>
      </c>
      <c r="AV41" s="243">
        <v>45</v>
      </c>
      <c r="AW41" s="243">
        <v>34</v>
      </c>
      <c r="AX41" s="243">
        <v>0.9</v>
      </c>
      <c r="AY41" s="170">
        <v>0.1</v>
      </c>
      <c r="AZ41" s="170">
        <v>0.02</v>
      </c>
      <c r="BA41" s="243">
        <v>34</v>
      </c>
      <c r="BB41" s="243">
        <v>0.4</v>
      </c>
      <c r="BC41" s="243">
        <v>1.5</v>
      </c>
      <c r="BD41" s="243">
        <v>1.6</v>
      </c>
      <c r="BE41" s="243">
        <v>0.05</v>
      </c>
      <c r="BF41" s="243">
        <v>1.29</v>
      </c>
      <c r="BG41" s="243">
        <v>1.1599999999999999</v>
      </c>
      <c r="BH41" s="243">
        <v>1.29</v>
      </c>
      <c r="BI41" s="243">
        <v>0</v>
      </c>
      <c r="BJ41" s="243">
        <v>2</v>
      </c>
      <c r="BK41" s="204">
        <v>1</v>
      </c>
      <c r="BL41" s="204">
        <v>0</v>
      </c>
      <c r="BM41" s="204">
        <v>0</v>
      </c>
      <c r="BN41" s="204">
        <v>0</v>
      </c>
      <c r="BO41" s="170">
        <v>0</v>
      </c>
      <c r="BP41" s="170">
        <v>0</v>
      </c>
      <c r="BQ41" s="170">
        <v>1</v>
      </c>
      <c r="BR41" s="170" t="s">
        <v>435</v>
      </c>
      <c r="BS41" s="170">
        <v>0</v>
      </c>
      <c r="BT41" s="170">
        <v>1</v>
      </c>
      <c r="BU41" s="170">
        <v>0.45</v>
      </c>
      <c r="BV41" s="170">
        <v>0</v>
      </c>
      <c r="BW41" s="204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0</v>
      </c>
      <c r="CJ41" s="170">
        <v>0.9</v>
      </c>
      <c r="CK41" s="170">
        <v>0.9</v>
      </c>
      <c r="CL41" s="170">
        <v>0</v>
      </c>
      <c r="CM41" s="170">
        <v>200</v>
      </c>
      <c r="CN41" s="170">
        <v>2</v>
      </c>
      <c r="CO41" s="170">
        <v>50</v>
      </c>
      <c r="CP41" s="170">
        <v>800</v>
      </c>
      <c r="CQ41" s="170">
        <v>800</v>
      </c>
      <c r="CR41" s="170">
        <v>800</v>
      </c>
      <c r="CS41" s="170">
        <v>800</v>
      </c>
      <c r="CT41" s="170" t="s">
        <v>435</v>
      </c>
      <c r="CU41" s="170" t="s">
        <v>435</v>
      </c>
      <c r="CV41" s="170" t="s">
        <v>435</v>
      </c>
      <c r="CW41" s="170" t="s">
        <v>435</v>
      </c>
      <c r="CX41" s="170" t="s">
        <v>435</v>
      </c>
      <c r="CY41" s="170">
        <v>1</v>
      </c>
      <c r="CZ41" s="170">
        <v>200</v>
      </c>
      <c r="DA41" s="170">
        <v>200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170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1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122</v>
      </c>
      <c r="ER41" s="230" t="s">
        <v>430</v>
      </c>
      <c r="ES41" s="170">
        <v>50</v>
      </c>
      <c r="ET41" s="170">
        <v>356</v>
      </c>
    </row>
    <row r="42" spans="1:170" ht="15.75">
      <c r="A42" s="56">
        <v>40</v>
      </c>
      <c r="B42" s="222" t="s">
        <v>248</v>
      </c>
      <c r="C42" s="170">
        <v>0</v>
      </c>
      <c r="D42" s="230">
        <v>2018</v>
      </c>
      <c r="E42" s="170">
        <v>110</v>
      </c>
      <c r="F42" s="247" t="s">
        <v>1010</v>
      </c>
      <c r="G42" s="170">
        <v>110</v>
      </c>
      <c r="H42" s="247" t="s">
        <v>1010</v>
      </c>
      <c r="I42" s="170">
        <v>792</v>
      </c>
      <c r="J42" s="248" t="s">
        <v>1012</v>
      </c>
      <c r="K42" s="170">
        <v>4</v>
      </c>
      <c r="L42" s="222" t="s">
        <v>248</v>
      </c>
      <c r="M42" s="170">
        <v>40</v>
      </c>
      <c r="N42" s="222" t="s">
        <v>248</v>
      </c>
      <c r="O42" s="223" t="s">
        <v>436</v>
      </c>
      <c r="P42" s="56">
        <v>3</v>
      </c>
      <c r="Q42" s="223" t="s">
        <v>437</v>
      </c>
      <c r="R42" s="217" t="s">
        <v>432</v>
      </c>
      <c r="S42" s="223" t="s">
        <v>433</v>
      </c>
      <c r="T42" s="170" t="s">
        <v>438</v>
      </c>
      <c r="U42" s="170">
        <v>3</v>
      </c>
      <c r="V42" s="170">
        <v>3</v>
      </c>
      <c r="W42" s="203" t="s">
        <v>415</v>
      </c>
      <c r="X42" s="203" t="s">
        <v>415</v>
      </c>
      <c r="Y42" s="203">
        <v>5</v>
      </c>
      <c r="Z42" s="170" t="s">
        <v>1005</v>
      </c>
      <c r="AA42" s="203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243">
        <v>800</v>
      </c>
      <c r="AO42" s="243">
        <v>0.2</v>
      </c>
      <c r="AP42" s="243">
        <v>1.1399999999999999</v>
      </c>
      <c r="AQ42" s="243">
        <v>0.56999999999999995</v>
      </c>
      <c r="AR42" s="170">
        <v>1.23</v>
      </c>
      <c r="AS42" s="170">
        <v>0.4</v>
      </c>
      <c r="AT42" s="243">
        <v>50</v>
      </c>
      <c r="AU42" s="243">
        <v>120</v>
      </c>
      <c r="AV42" s="243">
        <v>170</v>
      </c>
      <c r="AW42" s="243">
        <v>165</v>
      </c>
      <c r="AX42" s="243">
        <v>0.95</v>
      </c>
      <c r="AY42" s="170">
        <v>0</v>
      </c>
      <c r="AZ42" s="170">
        <v>0</v>
      </c>
      <c r="BA42" s="243">
        <v>180</v>
      </c>
      <c r="BB42" s="243">
        <v>0.1</v>
      </c>
      <c r="BC42" s="243">
        <v>1.55</v>
      </c>
      <c r="BD42" s="243">
        <v>2</v>
      </c>
      <c r="BE42" s="243">
        <v>0.1</v>
      </c>
      <c r="BF42" s="243">
        <v>0.9</v>
      </c>
      <c r="BG42" s="243">
        <v>0.73</v>
      </c>
      <c r="BH42" s="243">
        <v>0.9</v>
      </c>
      <c r="BI42" s="170">
        <v>0</v>
      </c>
      <c r="BJ42" s="243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23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4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170">
        <v>0.9</v>
      </c>
      <c r="CK42" s="170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170" t="s">
        <v>435</v>
      </c>
      <c r="CU42" s="170" t="s">
        <v>435</v>
      </c>
      <c r="CV42" s="170" t="s">
        <v>435</v>
      </c>
      <c r="CW42" s="170" t="s">
        <v>435</v>
      </c>
      <c r="CX42" s="170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16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47" t="s">
        <v>1008</v>
      </c>
      <c r="ES42" s="170">
        <v>80</v>
      </c>
      <c r="ET42" s="170">
        <v>366</v>
      </c>
    </row>
    <row r="43" spans="1:170" ht="15.75">
      <c r="A43" s="56">
        <v>41</v>
      </c>
      <c r="B43" s="222" t="s">
        <v>249</v>
      </c>
      <c r="C43" s="170">
        <v>0</v>
      </c>
      <c r="D43" s="230">
        <v>2018</v>
      </c>
      <c r="E43" s="170">
        <v>110</v>
      </c>
      <c r="F43" s="247" t="s">
        <v>1010</v>
      </c>
      <c r="G43" s="170">
        <v>110</v>
      </c>
      <c r="H43" s="247" t="s">
        <v>1010</v>
      </c>
      <c r="I43" s="170">
        <v>792</v>
      </c>
      <c r="J43" s="248" t="s">
        <v>1012</v>
      </c>
      <c r="K43" s="170">
        <v>4</v>
      </c>
      <c r="L43" s="222" t="s">
        <v>249</v>
      </c>
      <c r="M43" s="170">
        <v>41</v>
      </c>
      <c r="N43" s="222" t="s">
        <v>249</v>
      </c>
      <c r="O43" s="223" t="s">
        <v>436</v>
      </c>
      <c r="P43" s="56">
        <v>3</v>
      </c>
      <c r="Q43" s="223" t="s">
        <v>437</v>
      </c>
      <c r="R43" s="217" t="s">
        <v>432</v>
      </c>
      <c r="S43" s="223" t="s">
        <v>433</v>
      </c>
      <c r="T43" s="170" t="s">
        <v>438</v>
      </c>
      <c r="U43" s="170">
        <v>3</v>
      </c>
      <c r="V43" s="170">
        <v>3</v>
      </c>
      <c r="W43" s="203" t="s">
        <v>415</v>
      </c>
      <c r="X43" s="203" t="s">
        <v>415</v>
      </c>
      <c r="Y43" s="203">
        <v>5</v>
      </c>
      <c r="Z43" s="170" t="s">
        <v>1005</v>
      </c>
      <c r="AA43" s="203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243">
        <v>800</v>
      </c>
      <c r="AO43" s="243">
        <v>0.2</v>
      </c>
      <c r="AP43" s="243">
        <v>1.1399999999999999</v>
      </c>
      <c r="AQ43" s="243">
        <v>0.56999999999999995</v>
      </c>
      <c r="AR43" s="170">
        <v>1.23</v>
      </c>
      <c r="AS43" s="170">
        <v>0.4</v>
      </c>
      <c r="AT43" s="243">
        <v>50</v>
      </c>
      <c r="AU43" s="243">
        <v>120</v>
      </c>
      <c r="AV43" s="243">
        <v>170</v>
      </c>
      <c r="AW43" s="243">
        <v>165</v>
      </c>
      <c r="AX43" s="243">
        <v>0.95</v>
      </c>
      <c r="AY43" s="170">
        <v>0</v>
      </c>
      <c r="AZ43" s="170">
        <v>0</v>
      </c>
      <c r="BA43" s="243">
        <v>180</v>
      </c>
      <c r="BB43" s="243">
        <v>0.1</v>
      </c>
      <c r="BC43" s="243">
        <v>1.55</v>
      </c>
      <c r="BD43" s="243">
        <v>2</v>
      </c>
      <c r="BE43" s="243">
        <v>0.1</v>
      </c>
      <c r="BF43" s="243">
        <v>0.9</v>
      </c>
      <c r="BG43" s="243">
        <v>0.73</v>
      </c>
      <c r="BH43" s="243">
        <v>0.9</v>
      </c>
      <c r="BI43" s="170">
        <v>0</v>
      </c>
      <c r="BJ43" s="243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23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4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170">
        <v>0.9</v>
      </c>
      <c r="CK43" s="170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170" t="s">
        <v>435</v>
      </c>
      <c r="CU43" s="170" t="s">
        <v>435</v>
      </c>
      <c r="CV43" s="170" t="s">
        <v>435</v>
      </c>
      <c r="CW43" s="170" t="s">
        <v>435</v>
      </c>
      <c r="CX43" s="170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16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47" t="s">
        <v>1008</v>
      </c>
      <c r="ES43" s="170">
        <v>80</v>
      </c>
      <c r="ET43" s="170">
        <v>375</v>
      </c>
    </row>
    <row r="44" spans="1:170" ht="15.75">
      <c r="A44" s="56">
        <v>42</v>
      </c>
      <c r="B44" s="222" t="s">
        <v>250</v>
      </c>
      <c r="C44" s="170">
        <v>0</v>
      </c>
      <c r="D44" s="230">
        <v>2018</v>
      </c>
      <c r="E44" s="170">
        <v>110</v>
      </c>
      <c r="F44" s="247" t="s">
        <v>1010</v>
      </c>
      <c r="G44" s="170">
        <v>110</v>
      </c>
      <c r="H44" s="247" t="s">
        <v>1010</v>
      </c>
      <c r="I44" s="170">
        <v>792</v>
      </c>
      <c r="J44" s="248" t="s">
        <v>1012</v>
      </c>
      <c r="K44" s="170">
        <v>4</v>
      </c>
      <c r="L44" s="222" t="s">
        <v>250</v>
      </c>
      <c r="M44" s="170">
        <v>42</v>
      </c>
      <c r="N44" s="222" t="s">
        <v>250</v>
      </c>
      <c r="O44" s="223" t="s">
        <v>436</v>
      </c>
      <c r="P44" s="56">
        <v>3</v>
      </c>
      <c r="Q44" s="223" t="s">
        <v>437</v>
      </c>
      <c r="R44" s="217" t="s">
        <v>432</v>
      </c>
      <c r="S44" s="223" t="s">
        <v>433</v>
      </c>
      <c r="T44" s="170" t="s">
        <v>438</v>
      </c>
      <c r="U44" s="170">
        <v>3</v>
      </c>
      <c r="V44" s="170">
        <v>3</v>
      </c>
      <c r="W44" s="203" t="s">
        <v>415</v>
      </c>
      <c r="X44" s="203" t="s">
        <v>415</v>
      </c>
      <c r="Y44" s="203">
        <v>5</v>
      </c>
      <c r="Z44" s="170" t="s">
        <v>1005</v>
      </c>
      <c r="AA44" s="203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243">
        <v>800</v>
      </c>
      <c r="AO44" s="243">
        <v>0.2</v>
      </c>
      <c r="AP44" s="243">
        <v>1.1399999999999999</v>
      </c>
      <c r="AQ44" s="243">
        <v>0.56999999999999995</v>
      </c>
      <c r="AR44" s="170">
        <v>1.23</v>
      </c>
      <c r="AS44" s="170">
        <v>0.4</v>
      </c>
      <c r="AT44" s="243">
        <v>50</v>
      </c>
      <c r="AU44" s="243">
        <v>120</v>
      </c>
      <c r="AV44" s="243">
        <v>170</v>
      </c>
      <c r="AW44" s="243">
        <v>165</v>
      </c>
      <c r="AX44" s="243">
        <v>0.95</v>
      </c>
      <c r="AY44" s="170">
        <v>0</v>
      </c>
      <c r="AZ44" s="170">
        <v>0</v>
      </c>
      <c r="BA44" s="243">
        <v>180</v>
      </c>
      <c r="BB44" s="243">
        <v>0.1</v>
      </c>
      <c r="BC44" s="243">
        <v>1.55</v>
      </c>
      <c r="BD44" s="243">
        <v>2</v>
      </c>
      <c r="BE44" s="243">
        <v>0.1</v>
      </c>
      <c r="BF44" s="243">
        <v>0.9</v>
      </c>
      <c r="BG44" s="243">
        <v>0.73</v>
      </c>
      <c r="BH44" s="243">
        <v>0.9</v>
      </c>
      <c r="BI44" s="170">
        <v>0</v>
      </c>
      <c r="BJ44" s="243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23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4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170">
        <v>0.9</v>
      </c>
      <c r="CK44" s="170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170" t="s">
        <v>435</v>
      </c>
      <c r="CU44" s="170" t="s">
        <v>435</v>
      </c>
      <c r="CV44" s="170" t="s">
        <v>435</v>
      </c>
      <c r="CW44" s="170" t="s">
        <v>435</v>
      </c>
      <c r="CX44" s="170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16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47" t="s">
        <v>1008</v>
      </c>
      <c r="ES44" s="170">
        <v>80</v>
      </c>
      <c r="ET44" s="170">
        <v>384</v>
      </c>
    </row>
    <row r="45" spans="1:170" ht="15.75">
      <c r="A45" s="56">
        <v>43</v>
      </c>
      <c r="B45" s="222" t="s">
        <v>251</v>
      </c>
      <c r="C45" s="170">
        <v>0</v>
      </c>
      <c r="D45" s="230">
        <v>2018</v>
      </c>
      <c r="E45" s="170">
        <v>110</v>
      </c>
      <c r="F45" s="247" t="s">
        <v>1010</v>
      </c>
      <c r="G45" s="170">
        <v>110</v>
      </c>
      <c r="H45" s="247" t="s">
        <v>1010</v>
      </c>
      <c r="I45" s="170">
        <v>792</v>
      </c>
      <c r="J45" s="248" t="s">
        <v>1012</v>
      </c>
      <c r="K45" s="170">
        <v>4</v>
      </c>
      <c r="L45" s="222" t="s">
        <v>251</v>
      </c>
      <c r="M45" s="170">
        <v>43</v>
      </c>
      <c r="N45" s="222" t="s">
        <v>251</v>
      </c>
      <c r="O45" s="223" t="s">
        <v>436</v>
      </c>
      <c r="P45" s="56">
        <v>3</v>
      </c>
      <c r="Q45" s="223" t="s">
        <v>437</v>
      </c>
      <c r="R45" s="217" t="s">
        <v>432</v>
      </c>
      <c r="S45" s="223" t="s">
        <v>433</v>
      </c>
      <c r="T45" s="170" t="s">
        <v>438</v>
      </c>
      <c r="U45" s="170">
        <v>3</v>
      </c>
      <c r="V45" s="170">
        <v>3</v>
      </c>
      <c r="W45" s="203" t="s">
        <v>415</v>
      </c>
      <c r="X45" s="203" t="s">
        <v>415</v>
      </c>
      <c r="Y45" s="203">
        <v>5</v>
      </c>
      <c r="Z45" s="170" t="s">
        <v>1005</v>
      </c>
      <c r="AA45" s="203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243">
        <v>800</v>
      </c>
      <c r="AO45" s="243">
        <v>0.2</v>
      </c>
      <c r="AP45" s="243">
        <v>1.1399999999999999</v>
      </c>
      <c r="AQ45" s="170">
        <v>0.56999999999999995</v>
      </c>
      <c r="AR45" s="170">
        <v>1.23</v>
      </c>
      <c r="AS45" s="170">
        <v>0.4</v>
      </c>
      <c r="AT45" s="243">
        <v>50</v>
      </c>
      <c r="AU45" s="243">
        <v>120</v>
      </c>
      <c r="AV45" s="243">
        <v>170</v>
      </c>
      <c r="AW45" s="243">
        <v>165</v>
      </c>
      <c r="AX45" s="243">
        <v>0.95</v>
      </c>
      <c r="AY45" s="170">
        <v>0</v>
      </c>
      <c r="AZ45" s="170">
        <v>0</v>
      </c>
      <c r="BA45" s="243">
        <v>180</v>
      </c>
      <c r="BB45" s="243">
        <v>0.1</v>
      </c>
      <c r="BC45" s="243">
        <v>1.55</v>
      </c>
      <c r="BD45" s="243">
        <v>2</v>
      </c>
      <c r="BE45" s="243">
        <v>0.1</v>
      </c>
      <c r="BF45" s="243">
        <v>0.9</v>
      </c>
      <c r="BG45" s="243">
        <v>0.73</v>
      </c>
      <c r="BH45" s="243">
        <v>0.9</v>
      </c>
      <c r="BI45" s="170">
        <v>0</v>
      </c>
      <c r="BJ45" s="243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23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4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170">
        <v>0.9</v>
      </c>
      <c r="CK45" s="170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170" t="s">
        <v>435</v>
      </c>
      <c r="CU45" s="170" t="s">
        <v>435</v>
      </c>
      <c r="CV45" s="170" t="s">
        <v>435</v>
      </c>
      <c r="CW45" s="170" t="s">
        <v>435</v>
      </c>
      <c r="CX45" s="170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16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47" t="s">
        <v>1008</v>
      </c>
      <c r="ES45" s="170">
        <v>80</v>
      </c>
      <c r="ET45" s="170">
        <v>393</v>
      </c>
    </row>
    <row r="46" spans="1:170" ht="15.75">
      <c r="A46" s="56">
        <v>44</v>
      </c>
      <c r="B46" s="222" t="s">
        <v>252</v>
      </c>
      <c r="C46" s="170">
        <v>0</v>
      </c>
      <c r="D46" s="230">
        <v>2018</v>
      </c>
      <c r="E46" s="170">
        <v>110</v>
      </c>
      <c r="F46" s="247" t="s">
        <v>1010</v>
      </c>
      <c r="G46" s="170">
        <v>110</v>
      </c>
      <c r="H46" s="247" t="s">
        <v>1010</v>
      </c>
      <c r="I46" s="170">
        <v>792</v>
      </c>
      <c r="J46" s="248" t="s">
        <v>1012</v>
      </c>
      <c r="K46" s="170">
        <v>4</v>
      </c>
      <c r="L46" s="222" t="s">
        <v>252</v>
      </c>
      <c r="M46" s="170">
        <v>44</v>
      </c>
      <c r="N46" s="222" t="s">
        <v>252</v>
      </c>
      <c r="O46" s="223" t="s">
        <v>436</v>
      </c>
      <c r="P46" s="56">
        <v>3</v>
      </c>
      <c r="Q46" s="223" t="s">
        <v>437</v>
      </c>
      <c r="R46" s="217" t="s">
        <v>432</v>
      </c>
      <c r="S46" s="223" t="s">
        <v>433</v>
      </c>
      <c r="T46" s="170" t="s">
        <v>438</v>
      </c>
      <c r="U46" s="170">
        <v>3</v>
      </c>
      <c r="V46" s="170">
        <v>3</v>
      </c>
      <c r="W46" s="203" t="s">
        <v>415</v>
      </c>
      <c r="X46" s="203" t="s">
        <v>415</v>
      </c>
      <c r="Y46" s="203">
        <v>5</v>
      </c>
      <c r="Z46" s="170" t="s">
        <v>1005</v>
      </c>
      <c r="AA46" s="203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243">
        <v>800</v>
      </c>
      <c r="AO46" s="243">
        <v>0.2</v>
      </c>
      <c r="AP46" s="243">
        <v>1.1399999999999999</v>
      </c>
      <c r="AQ46" s="170">
        <v>0.56999999999999995</v>
      </c>
      <c r="AR46" s="170">
        <v>1.23</v>
      </c>
      <c r="AS46" s="170">
        <v>0.4</v>
      </c>
      <c r="AT46" s="243">
        <v>50</v>
      </c>
      <c r="AU46" s="243">
        <v>120</v>
      </c>
      <c r="AV46" s="243">
        <v>170</v>
      </c>
      <c r="AW46" s="243">
        <v>165</v>
      </c>
      <c r="AX46" s="243">
        <v>0.95</v>
      </c>
      <c r="AY46" s="170">
        <v>0</v>
      </c>
      <c r="AZ46" s="170">
        <v>0</v>
      </c>
      <c r="BA46" s="243">
        <v>180</v>
      </c>
      <c r="BB46" s="243">
        <v>0.1</v>
      </c>
      <c r="BC46" s="243">
        <v>1.55</v>
      </c>
      <c r="BD46" s="243">
        <v>2</v>
      </c>
      <c r="BE46" s="243">
        <v>0.1</v>
      </c>
      <c r="BF46" s="243">
        <v>0.9</v>
      </c>
      <c r="BG46" s="243">
        <v>0.73</v>
      </c>
      <c r="BH46" s="243">
        <v>0.9</v>
      </c>
      <c r="BI46" s="170">
        <v>0</v>
      </c>
      <c r="BJ46" s="243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23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4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170">
        <v>0.9</v>
      </c>
      <c r="CK46" s="170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170" t="s">
        <v>435</v>
      </c>
      <c r="CU46" s="170" t="s">
        <v>435</v>
      </c>
      <c r="CV46" s="170" t="s">
        <v>435</v>
      </c>
      <c r="CW46" s="170" t="s">
        <v>435</v>
      </c>
      <c r="CX46" s="170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16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47" t="s">
        <v>1008</v>
      </c>
      <c r="ES46" s="170">
        <v>80</v>
      </c>
      <c r="ET46" s="170">
        <v>402</v>
      </c>
    </row>
    <row r="47" spans="1:170" ht="15.75">
      <c r="A47" s="56">
        <v>45</v>
      </c>
      <c r="B47" s="222" t="s">
        <v>253</v>
      </c>
      <c r="C47" s="170">
        <v>0</v>
      </c>
      <c r="D47" s="230">
        <v>2018</v>
      </c>
      <c r="E47" s="170">
        <v>110</v>
      </c>
      <c r="F47" s="247" t="s">
        <v>1010</v>
      </c>
      <c r="G47" s="170">
        <v>110</v>
      </c>
      <c r="H47" s="247" t="s">
        <v>1010</v>
      </c>
      <c r="I47" s="170">
        <v>792</v>
      </c>
      <c r="J47" s="248" t="s">
        <v>1012</v>
      </c>
      <c r="K47" s="170">
        <v>4</v>
      </c>
      <c r="L47" s="222" t="s">
        <v>253</v>
      </c>
      <c r="M47" s="170">
        <v>45</v>
      </c>
      <c r="N47" s="222" t="s">
        <v>253</v>
      </c>
      <c r="O47" s="223" t="s">
        <v>436</v>
      </c>
      <c r="P47" s="56">
        <v>3</v>
      </c>
      <c r="Q47" s="223" t="s">
        <v>437</v>
      </c>
      <c r="R47" s="217" t="s">
        <v>432</v>
      </c>
      <c r="S47" s="223" t="s">
        <v>433</v>
      </c>
      <c r="T47" s="170" t="s">
        <v>438</v>
      </c>
      <c r="U47" s="170">
        <v>3</v>
      </c>
      <c r="V47" s="170">
        <v>3</v>
      </c>
      <c r="W47" s="203" t="s">
        <v>415</v>
      </c>
      <c r="X47" s="203" t="s">
        <v>415</v>
      </c>
      <c r="Y47" s="203">
        <v>5</v>
      </c>
      <c r="Z47" s="170" t="s">
        <v>1005</v>
      </c>
      <c r="AA47" s="203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243">
        <v>800</v>
      </c>
      <c r="AO47" s="243">
        <v>0.2</v>
      </c>
      <c r="AP47" s="243">
        <v>1.1399999999999999</v>
      </c>
      <c r="AQ47" s="170">
        <v>0.56999999999999995</v>
      </c>
      <c r="AR47" s="170">
        <v>1.23</v>
      </c>
      <c r="AS47" s="170">
        <v>0.4</v>
      </c>
      <c r="AT47" s="243">
        <v>50</v>
      </c>
      <c r="AU47" s="243">
        <v>120</v>
      </c>
      <c r="AV47" s="243">
        <v>170</v>
      </c>
      <c r="AW47" s="243">
        <v>165</v>
      </c>
      <c r="AX47" s="243">
        <v>0.95</v>
      </c>
      <c r="AY47" s="170">
        <v>0</v>
      </c>
      <c r="AZ47" s="170">
        <v>0</v>
      </c>
      <c r="BA47" s="243">
        <v>180</v>
      </c>
      <c r="BB47" s="243">
        <v>0.1</v>
      </c>
      <c r="BC47" s="243">
        <v>1.55</v>
      </c>
      <c r="BD47" s="243">
        <v>2</v>
      </c>
      <c r="BE47" s="243">
        <v>0.1</v>
      </c>
      <c r="BF47" s="243">
        <v>0.9</v>
      </c>
      <c r="BG47" s="243">
        <v>0.73</v>
      </c>
      <c r="BH47" s="243">
        <v>0.9</v>
      </c>
      <c r="BI47" s="170">
        <v>0</v>
      </c>
      <c r="BJ47" s="243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23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4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170">
        <v>0.9</v>
      </c>
      <c r="CK47" s="170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170" t="s">
        <v>435</v>
      </c>
      <c r="CU47" s="170" t="s">
        <v>435</v>
      </c>
      <c r="CV47" s="170" t="s">
        <v>435</v>
      </c>
      <c r="CW47" s="170" t="s">
        <v>435</v>
      </c>
      <c r="CX47" s="170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16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47" t="s">
        <v>1008</v>
      </c>
      <c r="ES47" s="170">
        <v>80</v>
      </c>
      <c r="ET47" s="170">
        <v>411</v>
      </c>
    </row>
    <row r="48" spans="1:170" ht="15.75">
      <c r="A48" s="56">
        <v>46</v>
      </c>
      <c r="B48" s="223" t="s">
        <v>439</v>
      </c>
      <c r="C48" s="170">
        <v>0</v>
      </c>
      <c r="D48" s="230">
        <v>2018</v>
      </c>
      <c r="E48" s="170">
        <v>110</v>
      </c>
      <c r="F48" s="247" t="s">
        <v>1010</v>
      </c>
      <c r="G48" s="170">
        <v>110</v>
      </c>
      <c r="H48" s="247" t="s">
        <v>1010</v>
      </c>
      <c r="I48" s="170">
        <v>792</v>
      </c>
      <c r="J48" s="248" t="s">
        <v>1012</v>
      </c>
      <c r="K48" s="170">
        <v>4</v>
      </c>
      <c r="L48" s="223" t="s">
        <v>439</v>
      </c>
      <c r="M48" s="170">
        <v>46</v>
      </c>
      <c r="N48" s="222" t="s">
        <v>254</v>
      </c>
      <c r="O48" s="223" t="s">
        <v>436</v>
      </c>
      <c r="P48" s="56">
        <v>3</v>
      </c>
      <c r="Q48" s="223" t="s">
        <v>437</v>
      </c>
      <c r="R48" s="217" t="s">
        <v>432</v>
      </c>
      <c r="S48" s="223" t="s">
        <v>433</v>
      </c>
      <c r="T48" s="170" t="s">
        <v>438</v>
      </c>
      <c r="U48" s="170">
        <v>3</v>
      </c>
      <c r="V48" s="170">
        <v>3</v>
      </c>
      <c r="W48" s="203" t="s">
        <v>415</v>
      </c>
      <c r="X48" s="203" t="s">
        <v>415</v>
      </c>
      <c r="Y48" s="203">
        <v>5</v>
      </c>
      <c r="Z48" s="170" t="s">
        <v>1005</v>
      </c>
      <c r="AA48" s="203">
        <v>1</v>
      </c>
      <c r="AB48" s="170">
        <v>53</v>
      </c>
      <c r="AC48" s="170">
        <v>68</v>
      </c>
      <c r="AD48" s="170">
        <v>59</v>
      </c>
      <c r="AF48" s="170">
        <v>45</v>
      </c>
      <c r="AG48" s="170">
        <v>75</v>
      </c>
      <c r="AH48" s="170">
        <v>95</v>
      </c>
      <c r="AI48" s="170">
        <v>35</v>
      </c>
      <c r="AJ48" s="170">
        <v>80</v>
      </c>
      <c r="AK48" s="170">
        <v>90</v>
      </c>
      <c r="AL48" s="170">
        <v>120</v>
      </c>
      <c r="AM48" s="170">
        <v>95</v>
      </c>
      <c r="AN48" s="243">
        <v>800</v>
      </c>
      <c r="AO48" s="243">
        <v>0.2</v>
      </c>
      <c r="AP48" s="170">
        <v>1.1399999999999999</v>
      </c>
      <c r="AQ48" s="170">
        <v>0.56999999999999995</v>
      </c>
      <c r="AR48" s="170">
        <v>1.23</v>
      </c>
      <c r="AS48" s="170">
        <v>0.4</v>
      </c>
      <c r="AT48" s="243">
        <v>50</v>
      </c>
      <c r="AU48" s="243">
        <v>120</v>
      </c>
      <c r="AV48" s="243">
        <v>170</v>
      </c>
      <c r="AW48" s="243">
        <v>165</v>
      </c>
      <c r="AX48" s="243">
        <v>0.95</v>
      </c>
      <c r="AY48" s="170">
        <v>0</v>
      </c>
      <c r="AZ48" s="170">
        <v>0</v>
      </c>
      <c r="BA48" s="243">
        <v>180</v>
      </c>
      <c r="BB48" s="243">
        <v>0.1</v>
      </c>
      <c r="BC48" s="243">
        <v>1.55</v>
      </c>
      <c r="BD48" s="243">
        <v>2</v>
      </c>
      <c r="BE48" s="243">
        <v>0.1</v>
      </c>
      <c r="BF48" s="243">
        <v>0.9</v>
      </c>
      <c r="BG48" s="243">
        <v>0.73</v>
      </c>
      <c r="BH48" s="243">
        <v>0.9</v>
      </c>
      <c r="BI48" s="170">
        <v>0</v>
      </c>
      <c r="BJ48" s="243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23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4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170">
        <v>0.9</v>
      </c>
      <c r="CK48" s="170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170" t="s">
        <v>435</v>
      </c>
      <c r="CU48" s="170" t="s">
        <v>435</v>
      </c>
      <c r="CV48" s="170" t="s">
        <v>435</v>
      </c>
      <c r="CW48" s="170" t="s">
        <v>435</v>
      </c>
      <c r="CX48" s="170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16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207</v>
      </c>
      <c r="ER48" s="247" t="s">
        <v>1008</v>
      </c>
      <c r="ES48" s="170">
        <v>80</v>
      </c>
      <c r="ET48" s="170">
        <v>420</v>
      </c>
    </row>
    <row r="49" spans="1:150" ht="15.75">
      <c r="A49" s="56">
        <v>47</v>
      </c>
      <c r="B49" s="222" t="s">
        <v>255</v>
      </c>
      <c r="C49" s="170">
        <v>0</v>
      </c>
      <c r="D49" s="230">
        <v>2018</v>
      </c>
      <c r="E49" s="170">
        <v>107</v>
      </c>
      <c r="F49" s="247" t="s">
        <v>1011</v>
      </c>
      <c r="G49" s="170">
        <v>107</v>
      </c>
      <c r="H49" s="247" t="s">
        <v>1011</v>
      </c>
      <c r="I49" s="170">
        <v>823</v>
      </c>
      <c r="J49" s="248" t="s">
        <v>1013</v>
      </c>
      <c r="K49" s="170">
        <v>5</v>
      </c>
      <c r="L49" s="222" t="s">
        <v>255</v>
      </c>
      <c r="M49" s="170">
        <v>47</v>
      </c>
      <c r="N49" s="222" t="s">
        <v>255</v>
      </c>
      <c r="O49" s="223" t="s">
        <v>440</v>
      </c>
      <c r="P49" s="56">
        <v>3</v>
      </c>
      <c r="Q49" s="223" t="s">
        <v>437</v>
      </c>
      <c r="R49" s="217" t="s">
        <v>441</v>
      </c>
      <c r="S49" s="223" t="s">
        <v>442</v>
      </c>
      <c r="T49" s="170" t="s">
        <v>443</v>
      </c>
      <c r="U49" s="170">
        <v>4</v>
      </c>
      <c r="V49" s="170">
        <v>3</v>
      </c>
      <c r="W49" s="203" t="s">
        <v>415</v>
      </c>
      <c r="X49" s="203" t="s">
        <v>415</v>
      </c>
      <c r="Y49" s="203">
        <v>6</v>
      </c>
      <c r="Z49" s="170" t="s">
        <v>1006</v>
      </c>
      <c r="AA49" s="203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243">
        <v>800</v>
      </c>
      <c r="AO49" s="243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243">
        <v>13</v>
      </c>
      <c r="AU49" s="243">
        <v>140</v>
      </c>
      <c r="AV49" s="243">
        <v>150</v>
      </c>
      <c r="AW49" s="243">
        <v>130</v>
      </c>
      <c r="AX49" s="243">
        <v>0.95</v>
      </c>
      <c r="AY49" s="170">
        <v>0</v>
      </c>
      <c r="AZ49" s="170">
        <v>0</v>
      </c>
      <c r="BA49" s="243">
        <v>180</v>
      </c>
      <c r="BB49" s="243">
        <v>0.1</v>
      </c>
      <c r="BC49" s="243">
        <v>1.5</v>
      </c>
      <c r="BD49" s="243">
        <v>2</v>
      </c>
      <c r="BE49" s="243">
        <v>0.1</v>
      </c>
      <c r="BF49" s="243">
        <v>0.9</v>
      </c>
      <c r="BG49" s="243">
        <v>0.73</v>
      </c>
      <c r="BH49" s="243">
        <v>0.9</v>
      </c>
      <c r="BI49" s="170">
        <v>0</v>
      </c>
      <c r="BJ49" s="243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38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4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170">
        <v>0.9</v>
      </c>
      <c r="CK49" s="170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170" t="s">
        <v>435</v>
      </c>
      <c r="CU49" s="170" t="s">
        <v>435</v>
      </c>
      <c r="CV49" s="170" t="s">
        <v>435</v>
      </c>
      <c r="CW49" s="170" t="s">
        <v>435</v>
      </c>
      <c r="CX49" s="170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16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47" t="s">
        <v>1009</v>
      </c>
      <c r="ES49" s="170">
        <v>80</v>
      </c>
      <c r="ET49" s="170">
        <v>429</v>
      </c>
    </row>
    <row r="50" spans="1:150" ht="15.75">
      <c r="A50" s="56">
        <v>48</v>
      </c>
      <c r="B50" s="222" t="s">
        <v>256</v>
      </c>
      <c r="C50" s="170">
        <v>0</v>
      </c>
      <c r="D50" s="230">
        <v>2018</v>
      </c>
      <c r="E50" s="170">
        <v>107</v>
      </c>
      <c r="F50" s="247" t="s">
        <v>1011</v>
      </c>
      <c r="G50" s="170">
        <v>107</v>
      </c>
      <c r="H50" s="247" t="s">
        <v>1011</v>
      </c>
      <c r="I50" s="170">
        <v>823</v>
      </c>
      <c r="J50" s="248" t="s">
        <v>1014</v>
      </c>
      <c r="K50" s="170">
        <v>5</v>
      </c>
      <c r="L50" s="222" t="s">
        <v>256</v>
      </c>
      <c r="M50" s="170">
        <v>48</v>
      </c>
      <c r="N50" s="222" t="s">
        <v>256</v>
      </c>
      <c r="O50" s="223" t="s">
        <v>440</v>
      </c>
      <c r="P50" s="56">
        <v>3</v>
      </c>
      <c r="Q50" s="223" t="s">
        <v>437</v>
      </c>
      <c r="R50" s="217" t="s">
        <v>441</v>
      </c>
      <c r="S50" s="223" t="s">
        <v>442</v>
      </c>
      <c r="T50" s="170" t="s">
        <v>443</v>
      </c>
      <c r="U50" s="170">
        <v>4</v>
      </c>
      <c r="V50" s="170">
        <v>3</v>
      </c>
      <c r="W50" s="203" t="s">
        <v>415</v>
      </c>
      <c r="X50" s="203" t="s">
        <v>415</v>
      </c>
      <c r="Y50" s="203">
        <v>6</v>
      </c>
      <c r="Z50" s="170" t="s">
        <v>1006</v>
      </c>
      <c r="AA50" s="203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243">
        <v>800</v>
      </c>
      <c r="AO50" s="243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243">
        <v>13</v>
      </c>
      <c r="AU50" s="243">
        <v>140</v>
      </c>
      <c r="AV50" s="243">
        <v>150</v>
      </c>
      <c r="AW50" s="243">
        <v>130</v>
      </c>
      <c r="AX50" s="243">
        <v>0.95</v>
      </c>
      <c r="AY50" s="170">
        <v>0</v>
      </c>
      <c r="AZ50" s="170">
        <v>0</v>
      </c>
      <c r="BA50" s="243">
        <v>180</v>
      </c>
      <c r="BB50" s="243">
        <v>0.1</v>
      </c>
      <c r="BC50" s="243">
        <v>1.5</v>
      </c>
      <c r="BD50" s="243">
        <v>2</v>
      </c>
      <c r="BE50" s="243">
        <v>0.1</v>
      </c>
      <c r="BF50" s="243">
        <v>0.9</v>
      </c>
      <c r="BG50" s="243">
        <v>0.73</v>
      </c>
      <c r="BH50" s="243">
        <v>0.9</v>
      </c>
      <c r="BI50" s="170">
        <v>0</v>
      </c>
      <c r="BJ50" s="243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38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4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170">
        <v>0.9</v>
      </c>
      <c r="CK50" s="170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170" t="s">
        <v>435</v>
      </c>
      <c r="CU50" s="170" t="s">
        <v>435</v>
      </c>
      <c r="CV50" s="170" t="s">
        <v>435</v>
      </c>
      <c r="CW50" s="170" t="s">
        <v>435</v>
      </c>
      <c r="CX50" s="170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16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47" t="s">
        <v>1009</v>
      </c>
      <c r="ES50" s="170">
        <v>80</v>
      </c>
      <c r="ET50" s="170">
        <v>438</v>
      </c>
    </row>
    <row r="51" spans="1:150" ht="15.75">
      <c r="A51" s="56">
        <v>49</v>
      </c>
      <c r="B51" s="222" t="s">
        <v>257</v>
      </c>
      <c r="C51" s="170">
        <v>0</v>
      </c>
      <c r="D51" s="230">
        <v>2018</v>
      </c>
      <c r="E51" s="170">
        <v>107</v>
      </c>
      <c r="F51" s="247" t="s">
        <v>1011</v>
      </c>
      <c r="G51" s="170">
        <v>107</v>
      </c>
      <c r="H51" s="247" t="s">
        <v>1011</v>
      </c>
      <c r="I51" s="170">
        <v>823</v>
      </c>
      <c r="J51" s="248" t="s">
        <v>1015</v>
      </c>
      <c r="K51" s="170">
        <v>5</v>
      </c>
      <c r="L51" s="222" t="s">
        <v>257</v>
      </c>
      <c r="M51" s="170">
        <v>49</v>
      </c>
      <c r="N51" s="222" t="s">
        <v>257</v>
      </c>
      <c r="O51" s="223" t="s">
        <v>440</v>
      </c>
      <c r="P51" s="56">
        <v>3</v>
      </c>
      <c r="Q51" s="223" t="s">
        <v>437</v>
      </c>
      <c r="R51" s="217" t="s">
        <v>441</v>
      </c>
      <c r="S51" s="223" t="s">
        <v>442</v>
      </c>
      <c r="T51" s="170" t="s">
        <v>443</v>
      </c>
      <c r="U51" s="170">
        <v>4</v>
      </c>
      <c r="V51" s="170">
        <v>3</v>
      </c>
      <c r="W51" s="203" t="s">
        <v>415</v>
      </c>
      <c r="X51" s="203" t="s">
        <v>415</v>
      </c>
      <c r="Y51" s="203">
        <v>6</v>
      </c>
      <c r="Z51" s="170" t="s">
        <v>1006</v>
      </c>
      <c r="AA51" s="203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243">
        <v>800</v>
      </c>
      <c r="AO51" s="243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243">
        <v>13</v>
      </c>
      <c r="AU51" s="243">
        <v>140</v>
      </c>
      <c r="AV51" s="243">
        <v>150</v>
      </c>
      <c r="AW51" s="243">
        <v>130</v>
      </c>
      <c r="AX51" s="243">
        <v>0.95</v>
      </c>
      <c r="AY51" s="170">
        <v>0</v>
      </c>
      <c r="AZ51" s="170">
        <v>0</v>
      </c>
      <c r="BA51" s="243">
        <v>180</v>
      </c>
      <c r="BB51" s="243">
        <v>0.1</v>
      </c>
      <c r="BC51" s="243">
        <v>1.5</v>
      </c>
      <c r="BD51" s="243">
        <v>2</v>
      </c>
      <c r="BE51" s="243">
        <v>0.1</v>
      </c>
      <c r="BF51" s="243">
        <v>0.9</v>
      </c>
      <c r="BG51" s="243">
        <v>0.73</v>
      </c>
      <c r="BH51" s="243">
        <v>0.9</v>
      </c>
      <c r="BI51" s="170">
        <v>0</v>
      </c>
      <c r="BJ51" s="243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38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4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170">
        <v>0.9</v>
      </c>
      <c r="CK51" s="170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170" t="s">
        <v>435</v>
      </c>
      <c r="CU51" s="170" t="s">
        <v>435</v>
      </c>
      <c r="CV51" s="170" t="s">
        <v>435</v>
      </c>
      <c r="CW51" s="170" t="s">
        <v>435</v>
      </c>
      <c r="CX51" s="170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16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47" t="s">
        <v>1009</v>
      </c>
      <c r="ES51" s="170">
        <v>80</v>
      </c>
      <c r="ET51" s="170">
        <v>447</v>
      </c>
    </row>
    <row r="52" spans="1:150" ht="15.75">
      <c r="A52" s="56">
        <v>50</v>
      </c>
      <c r="B52" s="222" t="s">
        <v>258</v>
      </c>
      <c r="C52" s="170">
        <v>0</v>
      </c>
      <c r="D52" s="230">
        <v>2018</v>
      </c>
      <c r="E52" s="170">
        <v>107</v>
      </c>
      <c r="F52" s="247" t="s">
        <v>1011</v>
      </c>
      <c r="G52" s="170">
        <v>107</v>
      </c>
      <c r="H52" s="247" t="s">
        <v>1011</v>
      </c>
      <c r="I52" s="170">
        <v>823</v>
      </c>
      <c r="J52" s="248" t="s">
        <v>1016</v>
      </c>
      <c r="K52" s="170">
        <v>5</v>
      </c>
      <c r="L52" s="222" t="s">
        <v>258</v>
      </c>
      <c r="M52" s="170">
        <v>50</v>
      </c>
      <c r="N52" s="222" t="s">
        <v>258</v>
      </c>
      <c r="O52" s="223" t="s">
        <v>440</v>
      </c>
      <c r="P52" s="56">
        <v>3</v>
      </c>
      <c r="Q52" s="223" t="s">
        <v>437</v>
      </c>
      <c r="R52" s="217" t="s">
        <v>441</v>
      </c>
      <c r="S52" s="223" t="s">
        <v>442</v>
      </c>
      <c r="T52" s="170" t="s">
        <v>443</v>
      </c>
      <c r="U52" s="170">
        <v>4</v>
      </c>
      <c r="V52" s="170">
        <v>3</v>
      </c>
      <c r="W52" s="203" t="s">
        <v>415</v>
      </c>
      <c r="X52" s="203" t="s">
        <v>415</v>
      </c>
      <c r="Y52" s="203">
        <v>6</v>
      </c>
      <c r="Z52" s="170" t="s">
        <v>1006</v>
      </c>
      <c r="AA52" s="203">
        <v>1</v>
      </c>
      <c r="AB52" s="170">
        <v>121</v>
      </c>
      <c r="AC52" s="170">
        <v>51</v>
      </c>
      <c r="AD52" s="170">
        <v>59</v>
      </c>
      <c r="AF52" s="170">
        <v>50</v>
      </c>
      <c r="AG52" s="170">
        <v>60</v>
      </c>
      <c r="AH52" s="170">
        <v>100</v>
      </c>
      <c r="AI52" s="170">
        <v>40</v>
      </c>
      <c r="AJ52" s="170">
        <v>80</v>
      </c>
      <c r="AK52" s="170">
        <v>90</v>
      </c>
      <c r="AL52" s="170">
        <v>60</v>
      </c>
      <c r="AM52" s="170">
        <v>80</v>
      </c>
      <c r="AN52" s="243">
        <v>800</v>
      </c>
      <c r="AO52" s="243">
        <v>0.2</v>
      </c>
      <c r="AP52" s="170">
        <v>1.1000000000000001</v>
      </c>
      <c r="AQ52" s="170">
        <v>0.53</v>
      </c>
      <c r="AR52" s="170">
        <v>1.2</v>
      </c>
      <c r="AS52" s="170">
        <v>0.4</v>
      </c>
      <c r="AT52" s="243">
        <v>13</v>
      </c>
      <c r="AU52" s="243">
        <v>140</v>
      </c>
      <c r="AV52" s="243">
        <v>150</v>
      </c>
      <c r="AW52" s="243">
        <v>130</v>
      </c>
      <c r="AX52" s="243">
        <v>0.95</v>
      </c>
      <c r="AY52" s="170">
        <v>0</v>
      </c>
      <c r="AZ52" s="170">
        <v>0</v>
      </c>
      <c r="BA52" s="243">
        <v>180</v>
      </c>
      <c r="BB52" s="243">
        <v>0.1</v>
      </c>
      <c r="BC52" s="243">
        <v>1.5</v>
      </c>
      <c r="BD52" s="243">
        <v>2</v>
      </c>
      <c r="BE52" s="243">
        <v>0.1</v>
      </c>
      <c r="BF52" s="243">
        <v>0.9</v>
      </c>
      <c r="BG52" s="243">
        <v>0.73</v>
      </c>
      <c r="BH52" s="243">
        <v>0.9</v>
      </c>
      <c r="BI52" s="170">
        <v>0</v>
      </c>
      <c r="BJ52" s="243">
        <v>2</v>
      </c>
      <c r="BK52" s="170">
        <v>1</v>
      </c>
      <c r="BL52" s="170">
        <v>0</v>
      </c>
      <c r="BM52" s="170">
        <v>0</v>
      </c>
      <c r="BN52" s="170">
        <v>0</v>
      </c>
      <c r="BO52" s="170">
        <v>0</v>
      </c>
      <c r="BP52" s="170">
        <v>0</v>
      </c>
      <c r="BQ52" s="170">
        <v>1</v>
      </c>
      <c r="BR52" s="238" t="s">
        <v>435</v>
      </c>
      <c r="BS52" s="170">
        <v>0</v>
      </c>
      <c r="BT52" s="170">
        <v>1</v>
      </c>
      <c r="BU52" s="170">
        <v>0.8</v>
      </c>
      <c r="BV52" s="170">
        <v>0</v>
      </c>
      <c r="BW52" s="204">
        <v>10000</v>
      </c>
      <c r="BX52" s="170">
        <v>1</v>
      </c>
      <c r="BY52" s="170">
        <v>1.1000000000000001</v>
      </c>
      <c r="BZ52" s="170">
        <v>1.1000000000000001</v>
      </c>
      <c r="CA52" s="170">
        <v>0.4</v>
      </c>
      <c r="CB52" s="170">
        <v>1</v>
      </c>
      <c r="CC52" s="170">
        <v>0</v>
      </c>
      <c r="CD52" s="170">
        <v>0</v>
      </c>
      <c r="CE52" s="170">
        <v>0</v>
      </c>
      <c r="CF52" s="170">
        <v>0</v>
      </c>
      <c r="CG52" s="170">
        <v>0</v>
      </c>
      <c r="CH52" s="170">
        <v>0</v>
      </c>
      <c r="CI52" s="170">
        <v>1</v>
      </c>
      <c r="CJ52" s="170">
        <v>0.9</v>
      </c>
      <c r="CK52" s="170">
        <v>0.9</v>
      </c>
      <c r="CL52" s="170">
        <v>0</v>
      </c>
      <c r="CM52" s="170">
        <v>200</v>
      </c>
      <c r="CN52" s="170">
        <v>1</v>
      </c>
      <c r="CO52" s="170">
        <v>1000</v>
      </c>
      <c r="CP52" s="170">
        <v>1000</v>
      </c>
      <c r="CQ52" s="170">
        <v>1000</v>
      </c>
      <c r="CR52" s="170">
        <v>1000</v>
      </c>
      <c r="CS52" s="170">
        <v>1000</v>
      </c>
      <c r="CT52" s="170" t="s">
        <v>435</v>
      </c>
      <c r="CU52" s="170" t="s">
        <v>435</v>
      </c>
      <c r="CV52" s="170" t="s">
        <v>435</v>
      </c>
      <c r="CW52" s="170" t="s">
        <v>435</v>
      </c>
      <c r="CX52" s="170" t="s">
        <v>435</v>
      </c>
      <c r="CY52" s="170">
        <v>1</v>
      </c>
      <c r="CZ52" s="170">
        <v>200</v>
      </c>
      <c r="DA52" s="170">
        <v>170</v>
      </c>
      <c r="DB52" s="170">
        <v>1</v>
      </c>
      <c r="DC52" s="170">
        <v>0.05</v>
      </c>
      <c r="DD52" s="170">
        <v>1.7</v>
      </c>
      <c r="DE52" s="170">
        <v>12</v>
      </c>
      <c r="DF52" s="170">
        <v>1</v>
      </c>
      <c r="DG52" s="216">
        <v>2.0000000000000001E-4</v>
      </c>
      <c r="DH52" s="170">
        <v>0.15</v>
      </c>
      <c r="DI52" s="170">
        <v>0.22</v>
      </c>
      <c r="DJ52" s="170">
        <v>3</v>
      </c>
      <c r="DK52" s="170">
        <v>3000</v>
      </c>
      <c r="DL52" s="170">
        <v>2.5000000000000001E-2</v>
      </c>
      <c r="DM52" s="170">
        <v>0</v>
      </c>
      <c r="DN52" s="170">
        <v>2</v>
      </c>
      <c r="DO52" s="170">
        <v>1.3</v>
      </c>
      <c r="DP52" s="170">
        <v>0.75</v>
      </c>
      <c r="DQ52" s="170">
        <v>50</v>
      </c>
      <c r="DR52" s="170">
        <v>170</v>
      </c>
      <c r="DS52" s="170">
        <v>200</v>
      </c>
      <c r="DT52" s="170">
        <v>230</v>
      </c>
      <c r="DU52" s="170">
        <v>20</v>
      </c>
      <c r="DV52" s="170">
        <v>30</v>
      </c>
      <c r="DW52" s="170">
        <v>30</v>
      </c>
      <c r="DX52" s="170">
        <v>0.2</v>
      </c>
      <c r="DY52" s="170">
        <v>3</v>
      </c>
      <c r="DZ52" s="170">
        <v>0</v>
      </c>
      <c r="EA52" s="170">
        <v>1</v>
      </c>
      <c r="EB52" s="170">
        <v>0</v>
      </c>
      <c r="EC52" s="170">
        <v>30</v>
      </c>
      <c r="ED52" s="170">
        <v>0.15</v>
      </c>
      <c r="EE52" s="170">
        <v>0.75</v>
      </c>
      <c r="EF52" s="170">
        <v>0.1</v>
      </c>
      <c r="EG52" s="170">
        <v>10</v>
      </c>
      <c r="EH52" s="170">
        <v>0.15</v>
      </c>
      <c r="EI52" s="170">
        <v>0.15</v>
      </c>
      <c r="EJ52" s="170">
        <v>0.15</v>
      </c>
      <c r="EK52" s="170">
        <v>0</v>
      </c>
      <c r="EL52" s="170">
        <v>100</v>
      </c>
      <c r="EM52" s="170">
        <v>21</v>
      </c>
      <c r="EN52" s="170">
        <v>17.100000000000001</v>
      </c>
      <c r="EO52" s="170">
        <v>1</v>
      </c>
      <c r="EP52" s="170">
        <v>0</v>
      </c>
      <c r="EQ52" s="170">
        <v>219</v>
      </c>
      <c r="ER52" s="247" t="s">
        <v>1009</v>
      </c>
      <c r="ES52" s="170">
        <v>80</v>
      </c>
      <c r="ET52" s="170">
        <v>456</v>
      </c>
    </row>
    <row r="53" spans="1:150" ht="15.75">
      <c r="F53" s="247"/>
      <c r="R53" s="218"/>
      <c r="BA53" s="243"/>
      <c r="BB53" s="243"/>
      <c r="BC53" s="243"/>
      <c r="BD53" s="243"/>
      <c r="BE53" s="243"/>
      <c r="BF53" s="243"/>
      <c r="BG53" s="243"/>
      <c r="BH53" s="243"/>
    </row>
    <row r="54" spans="1:150">
      <c r="F54" s="217"/>
    </row>
  </sheetData>
  <phoneticPr fontId="44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L15" sqref="L15"/>
    </sheetView>
  </sheetViews>
  <sheetFormatPr defaultColWidth="9.140625" defaultRowHeight="15"/>
  <cols>
    <col min="1" max="1" width="9.140625" style="171"/>
    <col min="2" max="2" width="17" style="171" customWidth="1"/>
    <col min="3" max="3" width="15.7109375" style="171" customWidth="1"/>
    <col min="4" max="4" width="9.42578125" style="171" customWidth="1"/>
    <col min="5" max="10" width="9.140625" style="171"/>
    <col min="11" max="11" width="15.28515625" style="171" customWidth="1"/>
    <col min="12" max="12" width="13.140625" style="171" customWidth="1"/>
    <col min="13" max="13" width="22.85546875" style="171" customWidth="1"/>
    <col min="14" max="14" width="12.7109375" style="171" customWidth="1"/>
    <col min="15" max="18" width="9.140625" style="171"/>
    <col min="19" max="20" width="16.140625" style="171" customWidth="1"/>
    <col min="21" max="21" width="11.140625" style="171" customWidth="1"/>
    <col min="22" max="22" width="15.5703125" style="171" customWidth="1"/>
    <col min="23" max="26" width="9.140625" style="171"/>
    <col min="27" max="27" width="12.42578125" style="171" customWidth="1"/>
    <col min="28" max="28" width="21.42578125" style="171" customWidth="1"/>
    <col min="29" max="29" width="14.7109375" style="171" customWidth="1"/>
    <col min="30" max="30" width="21.5703125" style="171" customWidth="1"/>
    <col min="31" max="16384" width="9.140625" style="171"/>
  </cols>
  <sheetData>
    <row r="1" spans="1:30">
      <c r="A1" s="172" t="s">
        <v>267</v>
      </c>
      <c r="B1" s="172" t="s">
        <v>268</v>
      </c>
      <c r="C1" s="172" t="s">
        <v>444</v>
      </c>
      <c r="D1" s="172" t="s">
        <v>270</v>
      </c>
      <c r="E1" s="172" t="s">
        <v>445</v>
      </c>
      <c r="F1" s="172" t="s">
        <v>446</v>
      </c>
      <c r="G1" s="172" t="s">
        <v>447</v>
      </c>
      <c r="H1" s="172" t="s">
        <v>448</v>
      </c>
      <c r="I1" s="172" t="s">
        <v>449</v>
      </c>
      <c r="J1" s="172" t="s">
        <v>450</v>
      </c>
      <c r="K1" s="172" t="s">
        <v>451</v>
      </c>
      <c r="L1" s="172" t="s">
        <v>452</v>
      </c>
      <c r="M1" s="172" t="s">
        <v>453</v>
      </c>
      <c r="N1" s="172" t="s">
        <v>454</v>
      </c>
      <c r="O1" s="172" t="s">
        <v>455</v>
      </c>
      <c r="P1" s="172" t="s">
        <v>456</v>
      </c>
      <c r="Q1" s="172" t="s">
        <v>457</v>
      </c>
      <c r="R1" s="172" t="s">
        <v>458</v>
      </c>
      <c r="S1" s="172" t="s">
        <v>459</v>
      </c>
      <c r="T1" s="172" t="s">
        <v>460</v>
      </c>
      <c r="U1" s="172" t="s">
        <v>461</v>
      </c>
      <c r="V1" s="172" t="s">
        <v>462</v>
      </c>
      <c r="W1" s="172" t="s">
        <v>463</v>
      </c>
      <c r="X1" s="172" t="s">
        <v>464</v>
      </c>
      <c r="Y1" s="172" t="s">
        <v>465</v>
      </c>
      <c r="Z1" s="172" t="s">
        <v>466</v>
      </c>
      <c r="AA1" s="172" t="s">
        <v>467</v>
      </c>
      <c r="AB1" s="172" t="s">
        <v>468</v>
      </c>
      <c r="AC1" s="172" t="s">
        <v>469</v>
      </c>
      <c r="AD1" s="222" t="s">
        <v>470</v>
      </c>
    </row>
    <row r="2" spans="1:30">
      <c r="A2" s="171">
        <v>1</v>
      </c>
      <c r="B2" s="258" t="s">
        <v>471</v>
      </c>
      <c r="C2" s="186">
        <v>1</v>
      </c>
      <c r="D2" s="222" t="s">
        <v>411</v>
      </c>
      <c r="E2" s="171">
        <v>28</v>
      </c>
      <c r="F2" s="171">
        <v>0</v>
      </c>
      <c r="G2" s="171">
        <v>8</v>
      </c>
      <c r="H2" s="171">
        <v>20</v>
      </c>
      <c r="I2" s="171">
        <v>0.7</v>
      </c>
      <c r="J2" s="171">
        <v>0.5</v>
      </c>
      <c r="K2" s="171">
        <v>0</v>
      </c>
      <c r="L2" s="171">
        <v>7</v>
      </c>
      <c r="M2" s="171" t="s">
        <v>472</v>
      </c>
      <c r="N2" s="171">
        <v>1</v>
      </c>
      <c r="O2" s="171">
        <v>0.5</v>
      </c>
      <c r="P2" s="171">
        <v>0</v>
      </c>
      <c r="Q2" s="171">
        <v>0</v>
      </c>
      <c r="R2" s="171">
        <v>0.01</v>
      </c>
      <c r="S2" s="171">
        <v>3</v>
      </c>
      <c r="T2" s="171">
        <v>50</v>
      </c>
      <c r="U2" s="171">
        <v>2</v>
      </c>
      <c r="V2" s="171">
        <v>0.05</v>
      </c>
      <c r="W2" s="171">
        <v>0</v>
      </c>
      <c r="X2" s="171">
        <v>2.38</v>
      </c>
      <c r="Y2" s="171">
        <v>2</v>
      </c>
      <c r="Z2" s="171">
        <v>2</v>
      </c>
      <c r="AA2" s="171">
        <v>1</v>
      </c>
      <c r="AB2" s="171">
        <v>0.75</v>
      </c>
      <c r="AC2" s="171">
        <v>0</v>
      </c>
      <c r="AD2" s="231" t="s">
        <v>474</v>
      </c>
    </row>
    <row r="3" spans="1:30" ht="15.75">
      <c r="A3" s="171">
        <v>2</v>
      </c>
      <c r="B3" s="259" t="s">
        <v>473</v>
      </c>
      <c r="C3" s="186">
        <v>1</v>
      </c>
      <c r="D3" s="222" t="s">
        <v>411</v>
      </c>
      <c r="E3" s="171">
        <v>22</v>
      </c>
      <c r="F3" s="171">
        <v>10</v>
      </c>
      <c r="G3" s="204">
        <v>9</v>
      </c>
      <c r="H3" s="204">
        <v>15.8</v>
      </c>
      <c r="I3" s="171">
        <v>0.7</v>
      </c>
      <c r="J3" s="171">
        <v>0.5</v>
      </c>
      <c r="K3" s="171">
        <v>0</v>
      </c>
      <c r="L3" s="171">
        <v>8</v>
      </c>
      <c r="M3" s="171" t="s">
        <v>472</v>
      </c>
      <c r="N3" s="171">
        <v>1</v>
      </c>
      <c r="O3" s="171">
        <v>0.5</v>
      </c>
      <c r="P3" s="171">
        <v>0</v>
      </c>
      <c r="Q3" s="171">
        <v>0</v>
      </c>
      <c r="R3" s="171">
        <v>0.01</v>
      </c>
      <c r="S3" s="171">
        <v>3</v>
      </c>
      <c r="T3" s="171">
        <v>50</v>
      </c>
      <c r="U3" s="171">
        <v>2</v>
      </c>
      <c r="V3" s="171">
        <v>0.05</v>
      </c>
      <c r="W3" s="171">
        <v>0</v>
      </c>
      <c r="X3" s="171">
        <v>2.38</v>
      </c>
      <c r="Y3" s="171">
        <v>2</v>
      </c>
      <c r="Z3" s="171">
        <v>2</v>
      </c>
      <c r="AA3" s="171">
        <v>1</v>
      </c>
      <c r="AB3" s="171">
        <v>0.75</v>
      </c>
      <c r="AC3" s="171">
        <v>0</v>
      </c>
      <c r="AD3" s="214" t="s">
        <v>992</v>
      </c>
    </row>
    <row r="4" spans="1:30" ht="16.149999999999999" customHeight="1">
      <c r="A4" s="171">
        <v>3</v>
      </c>
      <c r="B4" s="259" t="s">
        <v>475</v>
      </c>
      <c r="C4" s="186">
        <v>1</v>
      </c>
      <c r="D4" s="222" t="s">
        <v>411</v>
      </c>
      <c r="E4" s="171">
        <v>22</v>
      </c>
      <c r="F4" s="171">
        <v>10</v>
      </c>
      <c r="G4" s="205">
        <v>9</v>
      </c>
      <c r="H4" s="205">
        <v>21.1</v>
      </c>
      <c r="I4" s="171">
        <v>0.7</v>
      </c>
      <c r="J4" s="171">
        <v>0.5</v>
      </c>
      <c r="K4" s="171">
        <v>0</v>
      </c>
      <c r="L4" s="171">
        <v>8</v>
      </c>
      <c r="M4" s="171" t="s">
        <v>472</v>
      </c>
      <c r="N4" s="171">
        <v>1</v>
      </c>
      <c r="O4" s="171">
        <v>0.5</v>
      </c>
      <c r="P4" s="171">
        <v>0</v>
      </c>
      <c r="Q4" s="171">
        <v>0</v>
      </c>
      <c r="R4" s="171">
        <v>0.01</v>
      </c>
      <c r="S4" s="171">
        <v>3</v>
      </c>
      <c r="T4" s="171">
        <v>50</v>
      </c>
      <c r="U4" s="171">
        <v>2</v>
      </c>
      <c r="V4" s="171">
        <v>0.05</v>
      </c>
      <c r="W4" s="171">
        <v>0</v>
      </c>
      <c r="X4" s="171">
        <v>2.38</v>
      </c>
      <c r="Y4" s="171">
        <v>2</v>
      </c>
      <c r="Z4" s="171">
        <v>2</v>
      </c>
      <c r="AA4" s="171">
        <v>1</v>
      </c>
      <c r="AB4" s="171">
        <v>0.75</v>
      </c>
      <c r="AC4" s="171">
        <v>0</v>
      </c>
      <c r="AD4" s="215" t="s">
        <v>992</v>
      </c>
    </row>
    <row r="5" spans="1:30" ht="15.75">
      <c r="A5" s="204">
        <v>4</v>
      </c>
      <c r="B5" s="214" t="s">
        <v>476</v>
      </c>
      <c r="C5" s="186">
        <v>2</v>
      </c>
      <c r="D5" s="222" t="s">
        <v>436</v>
      </c>
      <c r="E5" s="171">
        <v>22</v>
      </c>
      <c r="F5" s="171">
        <v>10</v>
      </c>
      <c r="G5" s="205">
        <v>10</v>
      </c>
      <c r="H5" s="205">
        <v>22</v>
      </c>
      <c r="I5" s="171">
        <v>0.7</v>
      </c>
      <c r="J5" s="171">
        <v>0.5</v>
      </c>
      <c r="K5" s="171">
        <v>0</v>
      </c>
      <c r="L5" s="171">
        <v>7</v>
      </c>
      <c r="M5" s="171" t="s">
        <v>472</v>
      </c>
      <c r="N5" s="171">
        <v>1</v>
      </c>
      <c r="O5" s="171">
        <v>0.5</v>
      </c>
      <c r="P5" s="171">
        <v>0</v>
      </c>
      <c r="Q5" s="171">
        <v>0</v>
      </c>
      <c r="R5" s="171">
        <v>0.01</v>
      </c>
      <c r="S5" s="171">
        <v>3</v>
      </c>
      <c r="T5" s="171">
        <v>50</v>
      </c>
      <c r="U5" s="171">
        <v>2</v>
      </c>
      <c r="V5" s="171">
        <v>0.05</v>
      </c>
      <c r="W5" s="171">
        <v>0</v>
      </c>
      <c r="X5" s="171">
        <v>2.38</v>
      </c>
      <c r="Y5" s="171">
        <v>2</v>
      </c>
      <c r="Z5" s="171">
        <v>2</v>
      </c>
      <c r="AA5" s="171">
        <v>1</v>
      </c>
      <c r="AB5" s="171">
        <v>0.75</v>
      </c>
      <c r="AC5" s="171">
        <v>0</v>
      </c>
      <c r="AD5" s="215" t="s">
        <v>992</v>
      </c>
    </row>
    <row r="6" spans="1:30" ht="15.75">
      <c r="A6" s="204">
        <v>5</v>
      </c>
      <c r="B6" s="214" t="s">
        <v>477</v>
      </c>
      <c r="C6" s="186">
        <v>3</v>
      </c>
      <c r="D6" s="222" t="s">
        <v>440</v>
      </c>
      <c r="E6" s="171">
        <v>22</v>
      </c>
      <c r="F6" s="171">
        <v>10</v>
      </c>
      <c r="G6" s="205">
        <v>10</v>
      </c>
      <c r="H6" s="205">
        <v>22</v>
      </c>
      <c r="I6" s="171">
        <v>0.7</v>
      </c>
      <c r="J6" s="171">
        <v>0.5</v>
      </c>
      <c r="K6" s="171">
        <v>0</v>
      </c>
      <c r="L6" s="171">
        <v>7</v>
      </c>
      <c r="M6" s="171" t="s">
        <v>472</v>
      </c>
      <c r="N6" s="171">
        <v>1</v>
      </c>
      <c r="O6" s="171">
        <v>0.5</v>
      </c>
      <c r="P6" s="171">
        <v>0</v>
      </c>
      <c r="Q6" s="171">
        <v>0</v>
      </c>
      <c r="R6" s="171">
        <v>0.01</v>
      </c>
      <c r="S6" s="171">
        <v>3</v>
      </c>
      <c r="T6" s="171">
        <v>50</v>
      </c>
      <c r="U6" s="171">
        <v>2</v>
      </c>
      <c r="V6" s="171">
        <v>0.05</v>
      </c>
      <c r="W6" s="171">
        <v>0</v>
      </c>
      <c r="X6" s="171">
        <v>2.38</v>
      </c>
      <c r="Y6" s="171">
        <v>2</v>
      </c>
      <c r="Z6" s="171">
        <v>2</v>
      </c>
      <c r="AA6" s="171">
        <v>1</v>
      </c>
      <c r="AB6" s="171">
        <v>0.75</v>
      </c>
      <c r="AC6" s="171">
        <v>0</v>
      </c>
      <c r="AD6" s="215" t="s">
        <v>993</v>
      </c>
    </row>
  </sheetData>
  <phoneticPr fontId="4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C30" sqref="C30"/>
    </sheetView>
  </sheetViews>
  <sheetFormatPr defaultColWidth="9.140625" defaultRowHeight="12.75"/>
  <cols>
    <col min="1" max="1" width="12.85546875" style="96" customWidth="1"/>
    <col min="2" max="2" width="20.710937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223" t="s">
        <v>144</v>
      </c>
      <c r="B1" s="223" t="s">
        <v>145</v>
      </c>
      <c r="C1" s="52" t="s">
        <v>478</v>
      </c>
      <c r="D1" s="61"/>
      <c r="E1" s="61"/>
      <c r="F1" s="61"/>
      <c r="G1" s="155" t="s">
        <v>479</v>
      </c>
      <c r="H1" s="127">
        <f>MAX(A2:A158)</f>
        <v>50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23" t="s">
        <v>63</v>
      </c>
      <c r="C2" s="134" t="s">
        <v>480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23" t="s">
        <v>418</v>
      </c>
      <c r="C3" s="134" t="s">
        <v>481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23" t="s">
        <v>79</v>
      </c>
      <c r="C4" s="134" t="s">
        <v>482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23" t="s">
        <v>80</v>
      </c>
      <c r="C5" s="134" t="s">
        <v>483</v>
      </c>
      <c r="D5" s="61"/>
      <c r="E5" s="61"/>
      <c r="F5" s="61"/>
      <c r="G5" s="152">
        <v>32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23" t="s">
        <v>202</v>
      </c>
      <c r="C6" s="134" t="s">
        <v>484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23" t="s">
        <v>83</v>
      </c>
      <c r="C7" s="134" t="s">
        <v>485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23" t="s">
        <v>84</v>
      </c>
      <c r="C8" s="134" t="s">
        <v>486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23" t="s">
        <v>85</v>
      </c>
      <c r="C9" s="134" t="s">
        <v>487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23" t="s">
        <v>86</v>
      </c>
      <c r="C10" s="134" t="s">
        <v>488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23" t="s">
        <v>87</v>
      </c>
      <c r="C11" s="134" t="s">
        <v>489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23" t="s">
        <v>88</v>
      </c>
      <c r="C12" s="134" t="s">
        <v>490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23" t="s">
        <v>89</v>
      </c>
      <c r="C13" s="134" t="s">
        <v>491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23" t="s">
        <v>90</v>
      </c>
      <c r="C14" s="134" t="s">
        <v>492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23" t="s">
        <v>98</v>
      </c>
      <c r="C15" s="134" t="s">
        <v>493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23" t="s">
        <v>99</v>
      </c>
      <c r="C16" s="134" t="s">
        <v>494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23" t="s">
        <v>100</v>
      </c>
      <c r="C17" s="134" t="s">
        <v>495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23" t="s">
        <v>101</v>
      </c>
      <c r="C18" s="134" t="s">
        <v>496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23" t="s">
        <v>102</v>
      </c>
      <c r="C19" s="134" t="s">
        <v>497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23" t="s">
        <v>103</v>
      </c>
      <c r="C20" s="134" t="s">
        <v>498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23" t="s">
        <v>104</v>
      </c>
      <c r="C21" s="134" t="s">
        <v>499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23" t="s">
        <v>105</v>
      </c>
      <c r="C22" s="134" t="s">
        <v>500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23" t="s">
        <v>106</v>
      </c>
      <c r="C23" s="134" t="s">
        <v>501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23" t="s">
        <v>107</v>
      </c>
      <c r="C24" s="134" t="s">
        <v>502</v>
      </c>
      <c r="D24" s="61"/>
      <c r="E24" s="61"/>
      <c r="F24" s="61"/>
      <c r="J24" s="153"/>
      <c r="K24" s="260"/>
      <c r="L24" s="260"/>
      <c r="M24" s="260"/>
      <c r="N24" s="260"/>
      <c r="O24" s="260"/>
      <c r="P24" s="260"/>
      <c r="Q24" s="260"/>
      <c r="R24" s="260"/>
      <c r="S24" s="260"/>
      <c r="T24" s="260"/>
      <c r="U24" s="61"/>
    </row>
    <row r="25" spans="1:78" ht="15">
      <c r="A25" s="56">
        <v>24</v>
      </c>
      <c r="B25" s="223" t="s">
        <v>108</v>
      </c>
      <c r="C25" s="134" t="s">
        <v>503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223" t="s">
        <v>109</v>
      </c>
      <c r="C26" s="134" t="s">
        <v>504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223" t="s">
        <v>110</v>
      </c>
      <c r="C27" s="134" t="s">
        <v>505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506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 ht="15">
      <c r="A29" s="56">
        <v>28</v>
      </c>
      <c r="B29" s="170" t="s">
        <v>120</v>
      </c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 ht="15">
      <c r="A30" s="56">
        <v>29</v>
      </c>
      <c r="B30" s="170" t="s">
        <v>121</v>
      </c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56">
        <v>30</v>
      </c>
      <c r="B31" s="170" t="s">
        <v>122</v>
      </c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 ht="15">
      <c r="A32" s="56">
        <v>31</v>
      </c>
      <c r="B32" s="170" t="s">
        <v>123</v>
      </c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 ht="15">
      <c r="A33" s="56">
        <v>32</v>
      </c>
      <c r="B33" s="170" t="s">
        <v>240</v>
      </c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56">
        <v>33</v>
      </c>
      <c r="B34" s="170" t="s">
        <v>241</v>
      </c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 ht="15">
      <c r="A35" s="56">
        <v>34</v>
      </c>
      <c r="B35" s="170" t="s">
        <v>242</v>
      </c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 ht="15">
      <c r="A36" s="56">
        <v>35</v>
      </c>
      <c r="B36" s="170" t="s">
        <v>243</v>
      </c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 ht="15">
      <c r="A37" s="56">
        <v>36</v>
      </c>
      <c r="B37" s="170" t="s">
        <v>244</v>
      </c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 ht="15">
      <c r="A38" s="56">
        <v>37</v>
      </c>
      <c r="B38" s="170" t="s">
        <v>245</v>
      </c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 ht="15">
      <c r="A39" s="56">
        <v>38</v>
      </c>
      <c r="B39" s="170" t="s">
        <v>246</v>
      </c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 ht="15">
      <c r="A40" s="56">
        <v>39</v>
      </c>
      <c r="B40" s="170" t="s">
        <v>247</v>
      </c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 ht="15">
      <c r="A41" s="56">
        <v>40</v>
      </c>
      <c r="B41" s="222" t="s">
        <v>248</v>
      </c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 ht="15">
      <c r="A42" s="56">
        <v>41</v>
      </c>
      <c r="B42" s="222" t="s">
        <v>249</v>
      </c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 ht="15">
      <c r="A43" s="56">
        <v>42</v>
      </c>
      <c r="B43" s="222" t="s">
        <v>250</v>
      </c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 ht="15">
      <c r="A44" s="56">
        <v>43</v>
      </c>
      <c r="B44" s="222" t="s">
        <v>251</v>
      </c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 ht="15">
      <c r="A45" s="56">
        <v>44</v>
      </c>
      <c r="B45" s="222" t="s">
        <v>252</v>
      </c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 ht="15">
      <c r="A46" s="56">
        <v>45</v>
      </c>
      <c r="B46" s="222" t="s">
        <v>253</v>
      </c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 ht="15">
      <c r="A47" s="56">
        <v>46</v>
      </c>
      <c r="B47" s="223" t="s">
        <v>439</v>
      </c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 ht="15">
      <c r="A48" s="56">
        <v>47</v>
      </c>
      <c r="B48" s="222" t="s">
        <v>255</v>
      </c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 ht="15">
      <c r="A49" s="56">
        <v>48</v>
      </c>
      <c r="B49" s="222" t="s">
        <v>256</v>
      </c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 ht="15">
      <c r="A50" s="56">
        <v>49</v>
      </c>
      <c r="B50" s="222" t="s">
        <v>257</v>
      </c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 ht="15">
      <c r="A51" s="56">
        <v>50</v>
      </c>
      <c r="B51" s="222" t="s">
        <v>258</v>
      </c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5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507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508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509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510</v>
      </c>
      <c r="C6" s="96" t="s">
        <v>510</v>
      </c>
      <c r="D6" s="96" t="s">
        <v>510</v>
      </c>
      <c r="E6" s="96" t="s">
        <v>510</v>
      </c>
    </row>
    <row r="7" spans="1:5" ht="19.899999999999999" customHeight="1">
      <c r="A7" s="123" t="s">
        <v>181</v>
      </c>
      <c r="B7" s="134" t="s">
        <v>511</v>
      </c>
      <c r="C7" s="134" t="s">
        <v>511</v>
      </c>
      <c r="D7" s="134" t="s">
        <v>511</v>
      </c>
      <c r="E7" s="134" t="s">
        <v>511</v>
      </c>
    </row>
    <row r="8" spans="1:5" ht="19.899999999999999" customHeight="1">
      <c r="A8" s="123" t="s">
        <v>512</v>
      </c>
      <c r="B8" s="134" t="s">
        <v>513</v>
      </c>
      <c r="C8" s="134" t="s">
        <v>514</v>
      </c>
      <c r="D8" s="134" t="s">
        <v>515</v>
      </c>
      <c r="E8" s="134" t="s">
        <v>516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517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518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519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520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521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522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523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524</v>
      </c>
      <c r="B86" s="140" t="s">
        <v>525</v>
      </c>
      <c r="C86" s="141" t="s">
        <v>525</v>
      </c>
      <c r="D86" s="141" t="s">
        <v>525</v>
      </c>
      <c r="E86" s="157" t="s">
        <v>525</v>
      </c>
    </row>
    <row r="87" spans="1:5" ht="19.899999999999999" customHeight="1">
      <c r="A87" s="160" t="s">
        <v>526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527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528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529</v>
      </c>
      <c r="E92" s="157"/>
    </row>
    <row r="93" spans="1:5" ht="19.899999999999999" customHeight="1">
      <c r="A93" s="160"/>
    </row>
    <row r="94" spans="1:5" ht="19.899999999999999" customHeight="1">
      <c r="A94" s="160" t="s">
        <v>530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531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532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533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534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535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536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537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538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539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540</v>
      </c>
      <c r="E106" s="157"/>
    </row>
    <row r="107" spans="1:5" ht="19.899999999999999" customHeight="1">
      <c r="A107" s="103" t="s">
        <v>541</v>
      </c>
      <c r="E107" s="157"/>
    </row>
    <row r="108" spans="1:5" ht="19.899999999999999" customHeight="1">
      <c r="A108" s="103" t="s">
        <v>542</v>
      </c>
      <c r="E108" s="157"/>
    </row>
    <row r="109" spans="1:5" ht="19.899999999999999" customHeight="1">
      <c r="A109" s="103" t="s">
        <v>543</v>
      </c>
      <c r="E109" s="157"/>
    </row>
    <row r="110" spans="1:5" ht="19.899999999999999" customHeight="1">
      <c r="A110" s="103" t="s">
        <v>544</v>
      </c>
      <c r="C110" s="141" t="s">
        <v>545</v>
      </c>
      <c r="E110" s="157"/>
    </row>
    <row r="111" spans="1:5" ht="19.899999999999999" customHeight="1">
      <c r="A111" s="161" t="s">
        <v>546</v>
      </c>
      <c r="E111" s="157"/>
    </row>
    <row r="112" spans="1:5" ht="19.899999999999999" customHeight="1">
      <c r="A112" s="104" t="s">
        <v>547</v>
      </c>
      <c r="E112" s="157"/>
    </row>
    <row r="113" spans="1:5" ht="19.899999999999999" customHeight="1">
      <c r="A113" s="104" t="s">
        <v>548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534</v>
      </c>
      <c r="E115" s="157"/>
    </row>
    <row r="116" spans="1:5" ht="19.899999999999999" customHeight="1">
      <c r="A116" s="104" t="s">
        <v>535</v>
      </c>
      <c r="E116" s="157"/>
    </row>
    <row r="117" spans="1:5" ht="19.899999999999999" customHeight="1">
      <c r="A117" s="104" t="s">
        <v>536</v>
      </c>
      <c r="E117" s="157"/>
    </row>
    <row r="118" spans="1:5" ht="19.899999999999999" customHeight="1">
      <c r="A118" s="104" t="s">
        <v>537</v>
      </c>
      <c r="E118" s="157"/>
    </row>
    <row r="119" spans="1:5" ht="19.899999999999999" customHeight="1">
      <c r="A119" s="104" t="s">
        <v>538</v>
      </c>
      <c r="E119" s="157"/>
    </row>
    <row r="120" spans="1:5" ht="19.899999999999999" customHeight="1">
      <c r="A120" s="104" t="s">
        <v>539</v>
      </c>
      <c r="E120" s="157"/>
    </row>
    <row r="121" spans="1:5" ht="19.899999999999999" customHeight="1">
      <c r="A121" s="104" t="s">
        <v>540</v>
      </c>
      <c r="E121" s="157"/>
    </row>
    <row r="122" spans="1:5" ht="19.899999999999999" customHeight="1">
      <c r="A122" s="104" t="s">
        <v>541</v>
      </c>
      <c r="E122" s="157"/>
    </row>
    <row r="123" spans="1:5" ht="19.899999999999999" customHeight="1">
      <c r="A123" s="104" t="s">
        <v>542</v>
      </c>
      <c r="E123" s="157"/>
    </row>
    <row r="124" spans="1:5" ht="19.899999999999999" customHeight="1">
      <c r="A124" s="104" t="s">
        <v>543</v>
      </c>
      <c r="E124" s="157"/>
    </row>
    <row r="125" spans="1:5" ht="19.899999999999999" customHeight="1">
      <c r="A125" s="104" t="s">
        <v>544</v>
      </c>
      <c r="E125" s="157"/>
    </row>
    <row r="126" spans="1:5" ht="19.899999999999999" customHeight="1">
      <c r="A126" s="105" t="s">
        <v>549</v>
      </c>
      <c r="E126" s="157"/>
    </row>
    <row r="127" spans="1:5" ht="19.899999999999999" customHeight="1">
      <c r="A127" s="104" t="s">
        <v>548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534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535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536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537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538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539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540</v>
      </c>
      <c r="E135" s="157"/>
    </row>
    <row r="136" spans="1:5" ht="19.899999999999999" customHeight="1">
      <c r="A136" s="103" t="s">
        <v>541</v>
      </c>
      <c r="E136" s="157"/>
    </row>
    <row r="137" spans="1:5" ht="19.899999999999999" customHeight="1">
      <c r="A137" s="103" t="s">
        <v>542</v>
      </c>
      <c r="E137" s="157"/>
    </row>
    <row r="138" spans="1:5" ht="19.899999999999999" customHeight="1">
      <c r="A138" s="103" t="s">
        <v>543</v>
      </c>
      <c r="E138" s="157"/>
    </row>
    <row r="139" spans="1:5" ht="19.899999999999999" customHeight="1">
      <c r="A139" s="103" t="s">
        <v>544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550</v>
      </c>
      <c r="E141" s="157"/>
    </row>
    <row r="142" spans="1:5" ht="19.899999999999999" customHeight="1">
      <c r="A142" s="124" t="s">
        <v>548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534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535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536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537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538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539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540</v>
      </c>
      <c r="E150" s="157"/>
    </row>
    <row r="151" spans="1:5" ht="19.899999999999999" customHeight="1">
      <c r="A151" s="103" t="s">
        <v>541</v>
      </c>
      <c r="E151" s="157"/>
    </row>
    <row r="152" spans="1:5" ht="19.899999999999999" customHeight="1">
      <c r="A152" s="103" t="s">
        <v>542</v>
      </c>
      <c r="E152" s="157"/>
    </row>
    <row r="153" spans="1:5" ht="19.899999999999999" customHeight="1">
      <c r="A153" s="103" t="s">
        <v>543</v>
      </c>
      <c r="E153" s="157"/>
    </row>
    <row r="154" spans="1:5" ht="19.899999999999999" customHeight="1">
      <c r="A154" s="103" t="s">
        <v>544</v>
      </c>
      <c r="E154" s="157"/>
    </row>
    <row r="155" spans="1:5" ht="19.899999999999999" customHeight="1">
      <c r="A155" s="105" t="s">
        <v>551</v>
      </c>
      <c r="E155" s="157"/>
    </row>
    <row r="156" spans="1:5" ht="19.899999999999999" customHeight="1">
      <c r="A156" s="125" t="s">
        <v>548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534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535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536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537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538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539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540</v>
      </c>
      <c r="E164" s="157"/>
    </row>
    <row r="165" spans="1:5" ht="19.899999999999999" customHeight="1">
      <c r="A165" s="103" t="s">
        <v>541</v>
      </c>
      <c r="E165" s="157"/>
    </row>
    <row r="166" spans="1:5" ht="19.899999999999999" customHeight="1">
      <c r="A166" s="103" t="s">
        <v>542</v>
      </c>
      <c r="E166" s="157"/>
    </row>
    <row r="167" spans="1:5" ht="19.899999999999999" customHeight="1">
      <c r="A167" s="103" t="s">
        <v>543</v>
      </c>
      <c r="E167" s="157"/>
    </row>
    <row r="168" spans="1:5" ht="19.899999999999999" customHeight="1">
      <c r="A168" s="103" t="s">
        <v>544</v>
      </c>
      <c r="E168" s="157"/>
    </row>
    <row r="169" spans="1:5" ht="19.899999999999999" customHeight="1">
      <c r="A169" s="106" t="s">
        <v>552</v>
      </c>
      <c r="E169" s="157"/>
    </row>
    <row r="170" spans="1:5" ht="19.899999999999999" customHeight="1">
      <c r="A170" s="102" t="s">
        <v>548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534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535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536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537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538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539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540</v>
      </c>
      <c r="E178" s="157"/>
    </row>
    <row r="179" spans="1:5" ht="19.899999999999999" customHeight="1">
      <c r="A179" s="103" t="s">
        <v>541</v>
      </c>
      <c r="E179" s="157"/>
    </row>
    <row r="180" spans="1:5" ht="19.899999999999999" customHeight="1">
      <c r="A180" s="103" t="s">
        <v>542</v>
      </c>
      <c r="E180" s="157"/>
    </row>
    <row r="181" spans="1:5" ht="19.899999999999999" customHeight="1">
      <c r="A181" s="103" t="s">
        <v>543</v>
      </c>
      <c r="E181" s="157"/>
    </row>
    <row r="182" spans="1:5" ht="19.899999999999999" customHeight="1">
      <c r="A182" s="103" t="s">
        <v>544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553</v>
      </c>
      <c r="E187" s="157"/>
    </row>
    <row r="188" spans="1:5" ht="19.899999999999999" customHeight="1">
      <c r="A188" s="107" t="s">
        <v>548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534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535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536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537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538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539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540</v>
      </c>
      <c r="E196" s="157"/>
    </row>
    <row r="197" spans="1:5" ht="19.899999999999999" customHeight="1">
      <c r="A197" s="103" t="s">
        <v>541</v>
      </c>
      <c r="E197" s="157"/>
    </row>
    <row r="198" spans="1:5" ht="19.899999999999999" customHeight="1">
      <c r="A198" s="103" t="s">
        <v>542</v>
      </c>
      <c r="E198" s="157"/>
    </row>
    <row r="199" spans="1:5" ht="19.899999999999999" customHeight="1">
      <c r="A199" s="103" t="s">
        <v>543</v>
      </c>
      <c r="E199" s="157"/>
    </row>
    <row r="200" spans="1:5" ht="19.899999999999999" customHeight="1">
      <c r="A200" s="103" t="s">
        <v>544</v>
      </c>
      <c r="E200" s="157"/>
    </row>
    <row r="201" spans="1:5" ht="19.899999999999999" customHeight="1">
      <c r="A201" s="108" t="s">
        <v>554</v>
      </c>
      <c r="E201" s="157"/>
    </row>
    <row r="202" spans="1:5" ht="19.899999999999999" customHeight="1">
      <c r="A202" s="107" t="s">
        <v>548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534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535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536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537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538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539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540</v>
      </c>
      <c r="E210" s="157"/>
    </row>
    <row r="211" spans="1:5" ht="19.899999999999999" customHeight="1">
      <c r="A211" s="103" t="s">
        <v>541</v>
      </c>
      <c r="E211" s="157"/>
    </row>
    <row r="212" spans="1:5" ht="19.899999999999999" customHeight="1">
      <c r="A212" s="103" t="s">
        <v>542</v>
      </c>
      <c r="E212" s="157"/>
    </row>
    <row r="213" spans="1:5" ht="19.899999999999999" customHeight="1">
      <c r="A213" s="103" t="s">
        <v>543</v>
      </c>
      <c r="E213" s="157"/>
    </row>
    <row r="214" spans="1:5" ht="19.899999999999999" customHeight="1">
      <c r="A214" s="103" t="s">
        <v>544</v>
      </c>
      <c r="E214" s="157"/>
    </row>
    <row r="215" spans="1:5" ht="19.899999999999999" customHeight="1">
      <c r="A215" s="108" t="s">
        <v>555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534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535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536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537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538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539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540</v>
      </c>
      <c r="E223" s="157"/>
    </row>
    <row r="224" spans="1:5" ht="19.899999999999999" customHeight="1">
      <c r="A224" s="103" t="s">
        <v>541</v>
      </c>
      <c r="E224" s="157"/>
    </row>
    <row r="225" spans="1:5" ht="19.899999999999999" customHeight="1">
      <c r="A225" s="103" t="s">
        <v>542</v>
      </c>
      <c r="E225" s="157"/>
    </row>
    <row r="226" spans="1:5" ht="19.899999999999999" customHeight="1">
      <c r="A226" s="103" t="s">
        <v>543</v>
      </c>
      <c r="E226" s="157"/>
    </row>
    <row r="227" spans="1:5" ht="19.899999999999999" customHeight="1">
      <c r="A227" s="103" t="s">
        <v>544</v>
      </c>
      <c r="E227" s="157"/>
    </row>
    <row r="228" spans="1:5" ht="19.899999999999999" customHeight="1">
      <c r="A228" s="106" t="s">
        <v>556</v>
      </c>
      <c r="E228" s="157"/>
    </row>
    <row r="229" spans="1:5" ht="19.899999999999999" customHeight="1">
      <c r="A229" s="103" t="s">
        <v>557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534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535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536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537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538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539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540</v>
      </c>
      <c r="E237" s="157"/>
    </row>
    <row r="238" spans="1:5" ht="19.899999999999999" customHeight="1">
      <c r="A238" s="103" t="s">
        <v>541</v>
      </c>
      <c r="E238" s="157"/>
    </row>
    <row r="239" spans="1:5" ht="19.899999999999999" customHeight="1">
      <c r="A239" s="103" t="s">
        <v>542</v>
      </c>
      <c r="E239" s="157"/>
    </row>
    <row r="240" spans="1:5" ht="19.899999999999999" customHeight="1">
      <c r="A240" s="103" t="s">
        <v>543</v>
      </c>
      <c r="E240" s="157"/>
    </row>
    <row r="241" spans="1:5" ht="19.899999999999999" customHeight="1">
      <c r="A241" s="103" t="s">
        <v>544</v>
      </c>
      <c r="E241" s="157"/>
    </row>
    <row r="242" spans="1:5" ht="19.899999999999999" customHeight="1">
      <c r="A242" s="108" t="s">
        <v>558</v>
      </c>
      <c r="E242" s="157"/>
    </row>
    <row r="243" spans="1:5" ht="19.899999999999999" customHeight="1">
      <c r="A243" s="103" t="s">
        <v>548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534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535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536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537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538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539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540</v>
      </c>
      <c r="E251" s="157"/>
    </row>
    <row r="252" spans="1:5" ht="19.899999999999999" customHeight="1">
      <c r="A252" s="103" t="s">
        <v>541</v>
      </c>
      <c r="E252" s="157"/>
    </row>
    <row r="253" spans="1:5" ht="19.899999999999999" customHeight="1">
      <c r="A253" s="103" t="s">
        <v>542</v>
      </c>
      <c r="E253" s="157"/>
    </row>
    <row r="254" spans="1:5" ht="19.899999999999999" customHeight="1">
      <c r="A254" s="103" t="s">
        <v>543</v>
      </c>
      <c r="E254" s="157"/>
    </row>
    <row r="255" spans="1:5" ht="19.899999999999999" customHeight="1">
      <c r="A255" s="103" t="s">
        <v>544</v>
      </c>
      <c r="E255" s="157"/>
    </row>
    <row r="256" spans="1:5" ht="19.899999999999999" customHeight="1">
      <c r="A256" s="106" t="s">
        <v>559</v>
      </c>
      <c r="E256" s="157"/>
    </row>
    <row r="257" spans="1:5" ht="19.899999999999999" customHeight="1">
      <c r="A257" s="102" t="s">
        <v>548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534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535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536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537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538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539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540</v>
      </c>
      <c r="E265" s="157"/>
    </row>
    <row r="266" spans="1:5" ht="19.899999999999999" customHeight="1">
      <c r="A266" s="103" t="s">
        <v>541</v>
      </c>
      <c r="E266" s="157"/>
    </row>
    <row r="267" spans="1:5" ht="19.899999999999999" customHeight="1">
      <c r="A267" s="103" t="s">
        <v>542</v>
      </c>
      <c r="E267" s="157"/>
    </row>
    <row r="268" spans="1:5" ht="19.899999999999999" customHeight="1">
      <c r="A268" s="103" t="s">
        <v>543</v>
      </c>
      <c r="E268" s="157"/>
    </row>
    <row r="269" spans="1:5" ht="19.899999999999999" customHeight="1">
      <c r="A269" s="103" t="s">
        <v>544</v>
      </c>
      <c r="E269" s="157"/>
    </row>
    <row r="270" spans="1:5" ht="19.899999999999999" customHeight="1">
      <c r="A270" s="166" t="s">
        <v>560</v>
      </c>
      <c r="E270" s="157"/>
    </row>
    <row r="271" spans="1:5" ht="19.899999999999999" customHeight="1">
      <c r="A271" s="160" t="s">
        <v>561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562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563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564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565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566</v>
      </c>
      <c r="E276" s="157"/>
    </row>
    <row r="277" spans="1:5" ht="19.899999999999999" customHeight="1">
      <c r="A277" s="160" t="s">
        <v>567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568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569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570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571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572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573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574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575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576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577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578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579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580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581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582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548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534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535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536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537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538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539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540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541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542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543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544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583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548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534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535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536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537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538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539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540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541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542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543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544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584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585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586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587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588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589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590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591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592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593</v>
      </c>
    </row>
    <row r="385" spans="1:5" ht="19.899999999999999" customHeight="1">
      <c r="A385" s="168" t="s">
        <v>594</v>
      </c>
    </row>
    <row r="386" spans="1:5" s="126" customFormat="1" ht="19.899999999999999" customHeight="1">
      <c r="A386" s="103" t="s">
        <v>595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534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535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536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537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538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539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540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541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542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543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544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596</v>
      </c>
      <c r="E400" s="157"/>
    </row>
    <row r="401" spans="1:5" ht="19.899999999999999" customHeight="1">
      <c r="A401" s="103" t="s">
        <v>595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534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535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536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537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538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539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540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541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542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543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544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597</v>
      </c>
      <c r="E415" s="157"/>
    </row>
    <row r="416" spans="1:5" ht="19.899999999999999" customHeight="1">
      <c r="A416" s="103" t="s">
        <v>595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534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535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536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537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538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539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540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541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542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543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544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4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90"/>
  <sheetViews>
    <sheetView tabSelected="1" topLeftCell="A3" zoomScale="85" zoomScaleNormal="85" workbookViewId="0">
      <selection activeCell="H35" sqref="H35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0"/>
      <c r="X1" s="210"/>
      <c r="Y1" s="210"/>
      <c r="Z1" s="210"/>
      <c r="AC1" t="s">
        <v>929</v>
      </c>
      <c r="AQ1" t="s">
        <v>930</v>
      </c>
      <c r="BE1" t="s">
        <v>931</v>
      </c>
      <c r="BS1" t="s">
        <v>932</v>
      </c>
      <c r="CG1" t="s">
        <v>933</v>
      </c>
      <c r="CT1" t="s">
        <v>667</v>
      </c>
      <c r="CU1" t="s">
        <v>934</v>
      </c>
      <c r="CV1" t="s">
        <v>935</v>
      </c>
      <c r="CW1" t="s">
        <v>936</v>
      </c>
      <c r="CX1" t="s">
        <v>937</v>
      </c>
      <c r="CY1" t="s">
        <v>938</v>
      </c>
      <c r="CZ1" t="s">
        <v>939</v>
      </c>
      <c r="DA1" t="s">
        <v>940</v>
      </c>
      <c r="DB1" t="s">
        <v>2</v>
      </c>
      <c r="DC1" t="s">
        <v>942</v>
      </c>
      <c r="DD1" t="s">
        <v>943</v>
      </c>
      <c r="DE1" t="s">
        <v>944</v>
      </c>
      <c r="DF1" t="s">
        <v>945</v>
      </c>
      <c r="DG1" t="s">
        <v>946</v>
      </c>
      <c r="DH1" t="s">
        <v>991</v>
      </c>
      <c r="DI1" t="s">
        <v>674</v>
      </c>
      <c r="DQ1" t="s">
        <v>982</v>
      </c>
      <c r="DR1" t="s">
        <v>675</v>
      </c>
      <c r="DS1" t="s">
        <v>983</v>
      </c>
      <c r="DT1" t="s">
        <v>677</v>
      </c>
      <c r="DU1" t="s">
        <v>984</v>
      </c>
      <c r="DV1" t="s">
        <v>985</v>
      </c>
      <c r="DW1" t="s">
        <v>939</v>
      </c>
      <c r="DX1" t="s">
        <v>986</v>
      </c>
      <c r="DY1" t="s">
        <v>987</v>
      </c>
      <c r="DZ1" t="s">
        <v>988</v>
      </c>
      <c r="EA1" t="s">
        <v>989</v>
      </c>
      <c r="EB1" t="s">
        <v>990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685</v>
      </c>
      <c r="V2" s="65">
        <v>160</v>
      </c>
      <c r="AA2" t="s">
        <v>2</v>
      </c>
      <c r="AB2" t="s">
        <v>730</v>
      </c>
      <c r="AC2" t="s">
        <v>731</v>
      </c>
      <c r="AD2" t="s">
        <v>732</v>
      </c>
      <c r="AE2" t="s">
        <v>733</v>
      </c>
      <c r="AF2" t="s">
        <v>734</v>
      </c>
      <c r="AG2" t="s">
        <v>735</v>
      </c>
      <c r="AH2" t="s">
        <v>736</v>
      </c>
      <c r="AI2" t="s">
        <v>195</v>
      </c>
      <c r="AP2" t="s">
        <v>730</v>
      </c>
      <c r="AQ2" t="s">
        <v>731</v>
      </c>
      <c r="AR2" t="s">
        <v>732</v>
      </c>
      <c r="AS2" t="s">
        <v>733</v>
      </c>
      <c r="AT2" t="s">
        <v>734</v>
      </c>
      <c r="AU2" t="s">
        <v>735</v>
      </c>
      <c r="AV2" t="s">
        <v>736</v>
      </c>
      <c r="AW2" t="s">
        <v>195</v>
      </c>
      <c r="BD2" t="s">
        <v>730</v>
      </c>
      <c r="BE2" t="s">
        <v>731</v>
      </c>
      <c r="BF2" t="s">
        <v>732</v>
      </c>
      <c r="BG2" t="s">
        <v>733</v>
      </c>
      <c r="BH2" t="s">
        <v>734</v>
      </c>
      <c r="BI2" t="s">
        <v>735</v>
      </c>
      <c r="BJ2" t="s">
        <v>736</v>
      </c>
      <c r="BK2" t="s">
        <v>195</v>
      </c>
      <c r="BR2" t="s">
        <v>730</v>
      </c>
      <c r="BS2" t="s">
        <v>731</v>
      </c>
      <c r="BT2" t="s">
        <v>732</v>
      </c>
      <c r="BU2" t="s">
        <v>733</v>
      </c>
      <c r="BV2" t="s">
        <v>734</v>
      </c>
      <c r="BW2" t="s">
        <v>735</v>
      </c>
      <c r="BX2" t="s">
        <v>736</v>
      </c>
      <c r="BY2" t="s">
        <v>195</v>
      </c>
      <c r="CF2" t="s">
        <v>730</v>
      </c>
      <c r="CG2" t="s">
        <v>731</v>
      </c>
      <c r="CH2" t="s">
        <v>732</v>
      </c>
      <c r="CI2" t="s">
        <v>733</v>
      </c>
      <c r="CJ2" t="s">
        <v>734</v>
      </c>
      <c r="CK2" t="s">
        <v>735</v>
      </c>
      <c r="CL2" t="s">
        <v>736</v>
      </c>
      <c r="CM2" t="s">
        <v>195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686</v>
      </c>
      <c r="V3" s="66">
        <v>320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687</v>
      </c>
      <c r="V4" s="184">
        <v>7</v>
      </c>
      <c r="AA4">
        <v>134</v>
      </c>
      <c r="AB4">
        <v>0.24730484187602997</v>
      </c>
      <c r="AC4">
        <v>0.19721232354640961</v>
      </c>
      <c r="AD4">
        <v>0.19044086337089539</v>
      </c>
      <c r="AE4">
        <v>0.20912408828735352</v>
      </c>
      <c r="AF4">
        <v>0.29614639282226563</v>
      </c>
      <c r="AG4">
        <v>0.30615442991256714</v>
      </c>
      <c r="AH4">
        <v>0.31999999284744263</v>
      </c>
      <c r="AI4">
        <v>0.2044876366853714</v>
      </c>
      <c r="AJ4">
        <v>0.28149586915969849</v>
      </c>
      <c r="AP4">
        <v>-7.4609670639038086</v>
      </c>
      <c r="AQ4">
        <v>-3.4424641132354736</v>
      </c>
      <c r="AR4">
        <v>-4.088172435760498</v>
      </c>
      <c r="AS4">
        <v>0.17518101632595062</v>
      </c>
      <c r="AT4">
        <v>0.77072381973266602</v>
      </c>
      <c r="AU4">
        <v>-0.61544185876846313</v>
      </c>
      <c r="AV4">
        <v>-6.0000004768371582</v>
      </c>
      <c r="AW4">
        <v>14.551236152648926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0.5</v>
      </c>
      <c r="BK4">
        <v>0.5</v>
      </c>
      <c r="BR4">
        <v>1.7295856475830078</v>
      </c>
      <c r="BS4">
        <v>1.190557599067688</v>
      </c>
      <c r="BT4">
        <v>0.63302379846572876</v>
      </c>
      <c r="BU4">
        <v>0.72119802236557007</v>
      </c>
      <c r="BV4">
        <v>0.54601627588272095</v>
      </c>
      <c r="BW4">
        <v>1.7752964496612549</v>
      </c>
      <c r="BX4">
        <v>2.3907392024993896</v>
      </c>
      <c r="BY4">
        <v>4.3907384872436523</v>
      </c>
      <c r="CF4">
        <v>-46.631061553955078</v>
      </c>
      <c r="CG4">
        <v>-28.687189102172852</v>
      </c>
      <c r="CH4">
        <v>-68.136199951171875</v>
      </c>
      <c r="CI4">
        <v>1.7518104314804077</v>
      </c>
      <c r="CJ4">
        <v>3.5032896995544434</v>
      </c>
      <c r="CK4">
        <v>-5.5949249267578125</v>
      </c>
      <c r="CL4">
        <v>-54.545463562011719</v>
      </c>
      <c r="CM4">
        <v>97.008247375488281</v>
      </c>
      <c r="CS4">
        <v>1</v>
      </c>
      <c r="CT4">
        <v>0</v>
      </c>
      <c r="CU4">
        <v>0</v>
      </c>
      <c r="CV4">
        <v>0</v>
      </c>
      <c r="CW4">
        <v>0</v>
      </c>
      <c r="CX4">
        <v>-1.7295856475830078</v>
      </c>
      <c r="CY4">
        <v>-11.890083312988281</v>
      </c>
      <c r="CZ4">
        <v>-10.160497665405273</v>
      </c>
      <c r="DA4">
        <v>-11.890083312988281</v>
      </c>
      <c r="DB4">
        <v>134</v>
      </c>
      <c r="DC4">
        <v>0</v>
      </c>
      <c r="DD4">
        <v>0</v>
      </c>
      <c r="DE4">
        <v>8.5512361526489258</v>
      </c>
      <c r="DF4">
        <v>-54.545455932617188</v>
      </c>
      <c r="DG4">
        <v>0</v>
      </c>
      <c r="DH4">
        <v>0.5</v>
      </c>
      <c r="DI4">
        <v>0</v>
      </c>
      <c r="DQ4">
        <v>0</v>
      </c>
      <c r="DR4">
        <v>1</v>
      </c>
      <c r="DS4">
        <v>0</v>
      </c>
      <c r="DT4">
        <v>1.2000000476837158</v>
      </c>
      <c r="DU4">
        <v>10.160497665405273</v>
      </c>
      <c r="DV4">
        <v>0</v>
      </c>
      <c r="DW4">
        <v>10.160497665405273</v>
      </c>
      <c r="DX4">
        <v>0</v>
      </c>
      <c r="DY4">
        <v>0</v>
      </c>
      <c r="DZ4">
        <v>0</v>
      </c>
      <c r="EA4">
        <v>8.4670810699462891</v>
      </c>
      <c r="EB4">
        <v>1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688</v>
      </c>
      <c r="V5" s="185" t="s">
        <v>123</v>
      </c>
      <c r="AA5">
        <v>135</v>
      </c>
      <c r="AB5">
        <v>0.24490489065647125</v>
      </c>
      <c r="AC5">
        <v>0.19502030313014984</v>
      </c>
      <c r="AD5">
        <v>0.19103868305683136</v>
      </c>
      <c r="AE5">
        <v>0.21350471675395966</v>
      </c>
      <c r="AF5">
        <v>0.30678540468215942</v>
      </c>
      <c r="AG5">
        <v>0.34000000357627869</v>
      </c>
      <c r="AH5">
        <v>0.24899999797344208</v>
      </c>
      <c r="AI5">
        <v>0.15922610461711884</v>
      </c>
      <c r="AJ5">
        <v>0.21907536685466766</v>
      </c>
      <c r="AP5">
        <v>-6.9809770584106445</v>
      </c>
      <c r="AQ5">
        <v>-3.0040597915649414</v>
      </c>
      <c r="AR5">
        <v>-4.2077360153198242</v>
      </c>
      <c r="AS5">
        <v>-0.70094460248947144</v>
      </c>
      <c r="AT5">
        <v>-1.3570784330368042</v>
      </c>
      <c r="AU5">
        <v>-3.9999997615814209</v>
      </c>
      <c r="AV5">
        <v>1.0999993085861206</v>
      </c>
      <c r="AW5">
        <v>19.077388763427734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0.94354301691055298</v>
      </c>
      <c r="BK5">
        <v>5.6457009166479111E-2</v>
      </c>
      <c r="BR5">
        <v>1.5103412866592407</v>
      </c>
      <c r="BS5">
        <v>1.0303524732589722</v>
      </c>
      <c r="BT5">
        <v>0.59194761514663696</v>
      </c>
      <c r="BU5">
        <v>0.71151161193847656</v>
      </c>
      <c r="BV5">
        <v>1.5876395702362061</v>
      </c>
      <c r="BW5">
        <v>3.7154407501220703</v>
      </c>
      <c r="BX5">
        <v>7.0999999046325684</v>
      </c>
      <c r="BY5">
        <v>0</v>
      </c>
      <c r="CF5">
        <v>-43.631122589111328</v>
      </c>
      <c r="CG5">
        <v>-25.033823013305664</v>
      </c>
      <c r="CH5">
        <v>-70.128936767578125</v>
      </c>
      <c r="CI5">
        <v>-7.0094470977783203</v>
      </c>
      <c r="CJ5">
        <v>-6.1685380935668945</v>
      </c>
      <c r="CK5">
        <v>-36.363624572753906</v>
      </c>
      <c r="CL5">
        <v>9.9999942779541016</v>
      </c>
      <c r="CM5">
        <v>127.18260192871094</v>
      </c>
      <c r="CS5">
        <v>1</v>
      </c>
      <c r="CT5">
        <v>0</v>
      </c>
      <c r="CU5">
        <v>0</v>
      </c>
      <c r="CV5">
        <v>0</v>
      </c>
      <c r="CW5">
        <v>0</v>
      </c>
      <c r="CX5">
        <v>-1.5103412866592407</v>
      </c>
      <c r="CY5">
        <v>-6.0365200042724609</v>
      </c>
      <c r="CZ5">
        <v>-4.5261526107788086</v>
      </c>
      <c r="DA5">
        <v>-6.0364937782287598</v>
      </c>
      <c r="DB5">
        <v>135</v>
      </c>
      <c r="DC5">
        <v>0</v>
      </c>
      <c r="DD5">
        <v>0</v>
      </c>
      <c r="DE5">
        <v>20.177389144897461</v>
      </c>
      <c r="DF5">
        <v>9.999995231628418</v>
      </c>
      <c r="DG5">
        <v>0</v>
      </c>
      <c r="DH5">
        <v>0.5</v>
      </c>
      <c r="DI5">
        <v>0</v>
      </c>
      <c r="DQ5">
        <v>0</v>
      </c>
      <c r="DR5">
        <v>1</v>
      </c>
      <c r="DS5">
        <v>0</v>
      </c>
      <c r="DT5">
        <v>0.54487639665603638</v>
      </c>
      <c r="DU5">
        <v>4.5261526107788086</v>
      </c>
      <c r="DV5">
        <v>0</v>
      </c>
      <c r="DW5">
        <v>4.5261526107788086</v>
      </c>
      <c r="DX5">
        <v>0</v>
      </c>
      <c r="DY5">
        <v>0</v>
      </c>
      <c r="DZ5">
        <v>0</v>
      </c>
      <c r="EA5">
        <v>8.3067512512207031</v>
      </c>
      <c r="EB5">
        <v>1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689</v>
      </c>
      <c r="V6" s="185">
        <v>32</v>
      </c>
      <c r="AA6">
        <v>136</v>
      </c>
      <c r="AB6">
        <v>0.24275735020637512</v>
      </c>
      <c r="AC6">
        <v>0.19331926107406616</v>
      </c>
      <c r="AD6">
        <v>0.19233517348766327</v>
      </c>
      <c r="AE6">
        <v>0.22090482711791992</v>
      </c>
      <c r="AF6">
        <v>0.32073384523391724</v>
      </c>
      <c r="AG6">
        <v>0.289000004529953</v>
      </c>
      <c r="AH6">
        <v>0.24899999797344208</v>
      </c>
      <c r="AI6">
        <v>0.15354049205780029</v>
      </c>
      <c r="AJ6">
        <v>0.21718016266822815</v>
      </c>
      <c r="AP6">
        <v>-6.5514693260192871</v>
      </c>
      <c r="AQ6">
        <v>-2.6638514995574951</v>
      </c>
      <c r="AR6">
        <v>-4.4670343399047852</v>
      </c>
      <c r="AS6">
        <v>-2.1809666156768799</v>
      </c>
      <c r="AT6">
        <v>-4.146766185760498</v>
      </c>
      <c r="AU6">
        <v>1.1000008583068848</v>
      </c>
      <c r="AV6">
        <v>1.0999993085861206</v>
      </c>
      <c r="AW6">
        <v>19.645950317382813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1</v>
      </c>
      <c r="BK6">
        <v>0</v>
      </c>
      <c r="BR6">
        <v>1.3407033681869507</v>
      </c>
      <c r="BS6">
        <v>0.91119760274887085</v>
      </c>
      <c r="BT6">
        <v>0.57098853588104248</v>
      </c>
      <c r="BU6">
        <v>0.83028799295425415</v>
      </c>
      <c r="BV6">
        <v>2.3103094100952148</v>
      </c>
      <c r="BW6">
        <v>5.0999999046325684</v>
      </c>
      <c r="BX6">
        <v>0</v>
      </c>
      <c r="BY6">
        <v>0</v>
      </c>
      <c r="CF6">
        <v>-40.946697235107422</v>
      </c>
      <c r="CG6">
        <v>-22.198753356933594</v>
      </c>
      <c r="CH6">
        <v>-74.450569152832031</v>
      </c>
      <c r="CI6">
        <v>-21.809669494628906</v>
      </c>
      <c r="CJ6">
        <v>-18.848936080932617</v>
      </c>
      <c r="CK6">
        <v>10.000005722045898</v>
      </c>
      <c r="CL6">
        <v>9.9999942779541016</v>
      </c>
      <c r="CM6">
        <v>130.97300720214844</v>
      </c>
      <c r="CS6">
        <v>0.44789311289787292</v>
      </c>
      <c r="CT6">
        <v>0</v>
      </c>
      <c r="CU6">
        <v>0</v>
      </c>
      <c r="CV6">
        <v>0</v>
      </c>
      <c r="CW6">
        <v>0</v>
      </c>
      <c r="CX6">
        <v>-1.3407033681869507</v>
      </c>
      <c r="CY6">
        <v>-1.9092857837677002</v>
      </c>
      <c r="CZ6">
        <v>-0.56856155395507813</v>
      </c>
      <c r="DA6">
        <v>-1.9092649221420288</v>
      </c>
      <c r="DB6">
        <v>136</v>
      </c>
      <c r="DC6">
        <v>0</v>
      </c>
      <c r="DD6">
        <v>0</v>
      </c>
      <c r="DE6">
        <v>20.745950698852539</v>
      </c>
      <c r="DF6">
        <v>9.999995231628418</v>
      </c>
      <c r="DG6">
        <v>0</v>
      </c>
      <c r="DH6">
        <v>0.5</v>
      </c>
      <c r="DI6">
        <v>0</v>
      </c>
      <c r="DQ6">
        <v>0</v>
      </c>
      <c r="DR6">
        <v>1</v>
      </c>
      <c r="DS6">
        <v>0</v>
      </c>
      <c r="DT6">
        <v>9.2261128127574921E-2</v>
      </c>
      <c r="DU6">
        <v>0.56856155395507813</v>
      </c>
      <c r="DV6">
        <v>0</v>
      </c>
      <c r="DW6">
        <v>0.56856155395507813</v>
      </c>
      <c r="DX6">
        <v>0</v>
      </c>
      <c r="DY6">
        <v>0</v>
      </c>
      <c r="DZ6">
        <v>0</v>
      </c>
      <c r="EA6">
        <v>6.1625256538391113</v>
      </c>
      <c r="EB6">
        <v>1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690</v>
      </c>
      <c r="V7" s="185">
        <v>13</v>
      </c>
      <c r="AA7">
        <v>137</v>
      </c>
      <c r="AB7">
        <v>0.24082700908184052</v>
      </c>
      <c r="AC7">
        <v>0.19210956990718842</v>
      </c>
      <c r="AD7">
        <v>0.19497163593769073</v>
      </c>
      <c r="AE7">
        <v>0.22639541327953339</v>
      </c>
      <c r="AF7">
        <v>0.289000004529953</v>
      </c>
      <c r="AG7">
        <v>0.30931997299194336</v>
      </c>
      <c r="AH7">
        <v>0.27011087536811829</v>
      </c>
      <c r="AI7">
        <v>0.15127912163734436</v>
      </c>
      <c r="AJ7">
        <v>0.23050029575824738</v>
      </c>
      <c r="AP7">
        <v>-6.1654009819030762</v>
      </c>
      <c r="AQ7">
        <v>-2.4219131469726563</v>
      </c>
      <c r="AR7">
        <v>-4.9943265914916992</v>
      </c>
      <c r="AS7">
        <v>-3.2790839672088623</v>
      </c>
      <c r="AT7">
        <v>2.2000014781951904</v>
      </c>
      <c r="AU7">
        <v>-0.93199622631072998</v>
      </c>
      <c r="AV7">
        <v>-1.011088490486145</v>
      </c>
      <c r="AW7">
        <v>19.872087478637695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1</v>
      </c>
      <c r="BK7">
        <v>0</v>
      </c>
      <c r="BR7">
        <v>1.2062803506851196</v>
      </c>
      <c r="BS7">
        <v>0.8202134370803833</v>
      </c>
      <c r="BT7">
        <v>0.57827454805374146</v>
      </c>
      <c r="BU7">
        <v>1.1055676937103271</v>
      </c>
      <c r="BV7">
        <v>2.2036838531494141</v>
      </c>
      <c r="BW7">
        <v>-4.1430859565734863</v>
      </c>
      <c r="BX7">
        <v>-2.1110892295837402</v>
      </c>
      <c r="BY7">
        <v>0</v>
      </c>
      <c r="CF7">
        <v>-38.533771514892578</v>
      </c>
      <c r="CG7">
        <v>-20.182601928710938</v>
      </c>
      <c r="CH7">
        <v>-83.238777160644531</v>
      </c>
      <c r="CI7">
        <v>-32.790840148925781</v>
      </c>
      <c r="CJ7">
        <v>10.000005722045898</v>
      </c>
      <c r="CK7">
        <v>-8.4726905822753906</v>
      </c>
      <c r="CL7">
        <v>-9.1917152404785156</v>
      </c>
      <c r="CM7">
        <v>132.4805908203125</v>
      </c>
      <c r="CS7">
        <v>0.40415763854980469</v>
      </c>
      <c r="CT7">
        <v>0</v>
      </c>
      <c r="CU7">
        <v>0</v>
      </c>
      <c r="CV7">
        <v>0</v>
      </c>
      <c r="CW7">
        <v>0</v>
      </c>
      <c r="CX7">
        <v>-1.2062803506851196</v>
      </c>
      <c r="CY7">
        <v>-1.4323592185974121</v>
      </c>
      <c r="CZ7">
        <v>-0.22613756358623505</v>
      </c>
      <c r="DA7">
        <v>-1.4324178695678711</v>
      </c>
      <c r="DB7">
        <v>137</v>
      </c>
      <c r="DC7">
        <v>0</v>
      </c>
      <c r="DD7">
        <v>0</v>
      </c>
      <c r="DE7">
        <v>18.861000061035156</v>
      </c>
      <c r="DF7">
        <v>-9.1917104721069336</v>
      </c>
      <c r="DG7">
        <v>0</v>
      </c>
      <c r="DH7">
        <v>0.5</v>
      </c>
      <c r="DI7">
        <v>0</v>
      </c>
      <c r="DQ7">
        <v>0</v>
      </c>
      <c r="DR7">
        <v>1</v>
      </c>
      <c r="DS7">
        <v>0</v>
      </c>
      <c r="DT7">
        <v>3.540496900677681E-2</v>
      </c>
      <c r="DU7">
        <v>0.22613756358623505</v>
      </c>
      <c r="DV7">
        <v>0</v>
      </c>
      <c r="DW7">
        <v>0.22613756358623505</v>
      </c>
      <c r="DX7">
        <v>0</v>
      </c>
      <c r="DY7">
        <v>0</v>
      </c>
      <c r="DZ7">
        <v>0</v>
      </c>
      <c r="EA7">
        <v>6.3871703147888184</v>
      </c>
      <c r="EB7">
        <v>1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138</v>
      </c>
      <c r="AB8">
        <v>0.23909062147140503</v>
      </c>
      <c r="AC8">
        <v>0.191536545753479</v>
      </c>
      <c r="AD8">
        <v>0.19897161424160004</v>
      </c>
      <c r="AE8">
        <v>0.22051519155502319</v>
      </c>
      <c r="AF8">
        <v>0.29827481508255005</v>
      </c>
      <c r="AG8">
        <v>0.30509364604949951</v>
      </c>
      <c r="AH8">
        <v>0.25319051742553711</v>
      </c>
      <c r="AI8">
        <v>0.15041199326515198</v>
      </c>
      <c r="AJ8">
        <v>0.21893100440502167</v>
      </c>
      <c r="AP8">
        <v>-5.8181233406066895</v>
      </c>
      <c r="AQ8">
        <v>-2.3073084354400635</v>
      </c>
      <c r="AR8">
        <v>-5.7943220138549805</v>
      </c>
      <c r="AS8">
        <v>-2.1030395030975342</v>
      </c>
      <c r="AT8">
        <v>0.34503936767578125</v>
      </c>
      <c r="AU8">
        <v>-0.50936347246170044</v>
      </c>
      <c r="AV8">
        <v>0.68094730377197266</v>
      </c>
      <c r="AW8">
        <v>19.958799362182617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R8">
        <v>1.0976463556289673</v>
      </c>
      <c r="BS8">
        <v>0.75036746263504028</v>
      </c>
      <c r="BT8">
        <v>0.63576173782348633</v>
      </c>
      <c r="BU8">
        <v>1.4357553720474243</v>
      </c>
      <c r="BV8">
        <v>0.25971168279647827</v>
      </c>
      <c r="BW8">
        <v>2.1146683692932129</v>
      </c>
      <c r="BX8">
        <v>1.6920369863510132</v>
      </c>
      <c r="BY8">
        <v>0</v>
      </c>
      <c r="CF8">
        <v>-36.363285064697266</v>
      </c>
      <c r="CG8">
        <v>-19.227561950683594</v>
      </c>
      <c r="CH8">
        <v>-96.572036743164063</v>
      </c>
      <c r="CI8">
        <v>-21.030397415161133</v>
      </c>
      <c r="CJ8">
        <v>1.5683605670928955</v>
      </c>
      <c r="CK8">
        <v>-4.6305756568908691</v>
      </c>
      <c r="CL8">
        <v>6.1904311180114746</v>
      </c>
      <c r="CM8">
        <v>133.05867004394531</v>
      </c>
      <c r="CS8">
        <v>0.54915380477905273</v>
      </c>
      <c r="CT8">
        <v>0</v>
      </c>
      <c r="CU8">
        <v>0</v>
      </c>
      <c r="CV8">
        <v>0</v>
      </c>
      <c r="CW8">
        <v>0</v>
      </c>
      <c r="CX8">
        <v>-1.0976463556289673</v>
      </c>
      <c r="CY8">
        <v>-1.1843740940093994</v>
      </c>
      <c r="CZ8">
        <v>-8.6712390184402466E-2</v>
      </c>
      <c r="DA8">
        <v>-1.1843587160110474</v>
      </c>
      <c r="DB8">
        <v>138</v>
      </c>
      <c r="DC8">
        <v>0</v>
      </c>
      <c r="DD8">
        <v>0</v>
      </c>
      <c r="DE8">
        <v>20.639747619628906</v>
      </c>
      <c r="DF8">
        <v>6.1904277801513672</v>
      </c>
      <c r="DG8">
        <v>0</v>
      </c>
      <c r="DH8">
        <v>0.5</v>
      </c>
      <c r="DI8">
        <v>0</v>
      </c>
      <c r="DQ8">
        <v>0</v>
      </c>
      <c r="DR8">
        <v>1</v>
      </c>
      <c r="DS8">
        <v>0</v>
      </c>
      <c r="DT8">
        <v>1.2791252695024014E-2</v>
      </c>
      <c r="DU8">
        <v>8.6712390184402466E-2</v>
      </c>
      <c r="DV8">
        <v>0</v>
      </c>
      <c r="DW8">
        <v>8.6712390184402466E-2</v>
      </c>
      <c r="DX8">
        <v>0</v>
      </c>
      <c r="DY8">
        <v>0</v>
      </c>
      <c r="DZ8">
        <v>0</v>
      </c>
      <c r="EA8">
        <v>6.7790384292602539</v>
      </c>
      <c r="EB8">
        <v>1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139</v>
      </c>
      <c r="AB9">
        <v>0.23754172027111053</v>
      </c>
      <c r="AC9">
        <v>0.19190090894699097</v>
      </c>
      <c r="AD9">
        <v>0.20164346694946289</v>
      </c>
      <c r="AE9">
        <v>0.22410152852535248</v>
      </c>
      <c r="AF9">
        <v>0.29128468036651611</v>
      </c>
      <c r="AG9">
        <v>0.26117101311683655</v>
      </c>
      <c r="AH9">
        <v>0.29085931181907654</v>
      </c>
      <c r="AI9">
        <v>0.15004482865333557</v>
      </c>
      <c r="AJ9">
        <v>0.24392114579677582</v>
      </c>
      <c r="AP9">
        <v>-5.5083432197570801</v>
      </c>
      <c r="AQ9">
        <v>-2.380180835723877</v>
      </c>
      <c r="AR9">
        <v>-6.3286924362182617</v>
      </c>
      <c r="AS9">
        <v>-2.8203070163726807</v>
      </c>
      <c r="AT9">
        <v>1.7430661916732788</v>
      </c>
      <c r="AU9">
        <v>3.8828999996185303</v>
      </c>
      <c r="AV9">
        <v>-3.0859322547912598</v>
      </c>
      <c r="AW9">
        <v>19.995515823364258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R9">
        <v>1.0086807012557983</v>
      </c>
      <c r="BS9">
        <v>0.69890135526657104</v>
      </c>
      <c r="BT9">
        <v>0.77177286148071289</v>
      </c>
      <c r="BU9">
        <v>1.3061444759368896</v>
      </c>
      <c r="BV9">
        <v>2.0234119892120361</v>
      </c>
      <c r="BW9">
        <v>0.62538570165634155</v>
      </c>
      <c r="BX9">
        <v>-3.7668781280517578</v>
      </c>
      <c r="BY9">
        <v>0</v>
      </c>
      <c r="CF9">
        <v>-34.427158355712891</v>
      </c>
      <c r="CG9">
        <v>-19.834833145141602</v>
      </c>
      <c r="CH9">
        <v>-105.47821044921875</v>
      </c>
      <c r="CI9">
        <v>-28.203071594238281</v>
      </c>
      <c r="CJ9">
        <v>7.923027515411377</v>
      </c>
      <c r="CK9">
        <v>35.299083709716797</v>
      </c>
      <c r="CL9">
        <v>-28.053932189941406</v>
      </c>
      <c r="CM9">
        <v>133.30345153808594</v>
      </c>
      <c r="CS9">
        <v>0.41232705116271973</v>
      </c>
      <c r="CT9">
        <v>0</v>
      </c>
      <c r="CU9">
        <v>0</v>
      </c>
      <c r="CV9">
        <v>0</v>
      </c>
      <c r="CW9">
        <v>0</v>
      </c>
      <c r="CX9">
        <v>-1.0086807012557983</v>
      </c>
      <c r="CY9">
        <v>-1.0453760623931885</v>
      </c>
      <c r="CZ9">
        <v>-3.6716189235448837E-2</v>
      </c>
      <c r="DA9">
        <v>-1.0453968048095703</v>
      </c>
      <c r="DB9">
        <v>139</v>
      </c>
      <c r="DC9">
        <v>0</v>
      </c>
      <c r="DD9">
        <v>0</v>
      </c>
      <c r="DE9">
        <v>16.909584045410156</v>
      </c>
      <c r="DF9">
        <v>-28.053934097290039</v>
      </c>
      <c r="DG9">
        <v>0</v>
      </c>
      <c r="DH9">
        <v>0.5</v>
      </c>
      <c r="DI9">
        <v>0</v>
      </c>
      <c r="DQ9">
        <v>0</v>
      </c>
      <c r="DR9">
        <v>1</v>
      </c>
      <c r="DS9">
        <v>0</v>
      </c>
      <c r="DT9">
        <v>4.119873046875E-3</v>
      </c>
      <c r="DU9">
        <v>3.6716189235448837E-2</v>
      </c>
      <c r="DV9">
        <v>0</v>
      </c>
      <c r="DW9">
        <v>3.6716189235448837E-2</v>
      </c>
      <c r="DX9">
        <v>0</v>
      </c>
      <c r="DY9">
        <v>0</v>
      </c>
      <c r="DZ9">
        <v>0</v>
      </c>
      <c r="EA9">
        <v>8.9119710922241211</v>
      </c>
      <c r="EB9">
        <v>1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140</v>
      </c>
      <c r="AB10">
        <v>0.23619751632213593</v>
      </c>
      <c r="AC10">
        <v>0.19307225942611694</v>
      </c>
      <c r="AD10">
        <v>0.20507043600082397</v>
      </c>
      <c r="AE10">
        <v>0.21807174384593964</v>
      </c>
      <c r="AF10">
        <v>0.28764629364013672</v>
      </c>
      <c r="AG10">
        <v>0.27818688750267029</v>
      </c>
      <c r="AH10">
        <v>0.27731519937515259</v>
      </c>
      <c r="AI10">
        <v>0.15000395476818085</v>
      </c>
      <c r="AJ10">
        <v>0.23487812280654907</v>
      </c>
      <c r="AP10">
        <v>-5.2395024299621582</v>
      </c>
      <c r="AQ10">
        <v>-2.6144511699676514</v>
      </c>
      <c r="AR10">
        <v>-7.0140862464904785</v>
      </c>
      <c r="AS10">
        <v>-1.6143499612808228</v>
      </c>
      <c r="AT10">
        <v>2.4707436561584473</v>
      </c>
      <c r="AU10">
        <v>2.1813125610351563</v>
      </c>
      <c r="AV10">
        <v>-1.7315208911895752</v>
      </c>
      <c r="AW10">
        <v>19.999605178833008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R10">
        <v>0.93562853336334229</v>
      </c>
      <c r="BS10">
        <v>0.66678869724273682</v>
      </c>
      <c r="BT10">
        <v>0.90105807781219482</v>
      </c>
      <c r="BU10">
        <v>1.5864511728286743</v>
      </c>
      <c r="BV10">
        <v>0.38049662113189697</v>
      </c>
      <c r="BW10">
        <v>-0.34717634320259094</v>
      </c>
      <c r="BX10">
        <v>1.35440993309021</v>
      </c>
      <c r="BY10">
        <v>0</v>
      </c>
      <c r="CF10">
        <v>-32.746902465820313</v>
      </c>
      <c r="CG10">
        <v>-21.787082672119141</v>
      </c>
      <c r="CH10">
        <v>-116.90144348144531</v>
      </c>
      <c r="CI10">
        <v>-16.143501281738281</v>
      </c>
      <c r="CJ10">
        <v>11.23065185546875</v>
      </c>
      <c r="CK10">
        <v>19.830110549926758</v>
      </c>
      <c r="CL10">
        <v>-15.741101264953613</v>
      </c>
      <c r="CM10">
        <v>133.33070373535156</v>
      </c>
      <c r="CS10">
        <v>0.69926267862319946</v>
      </c>
      <c r="CT10">
        <v>0</v>
      </c>
      <c r="CU10">
        <v>0</v>
      </c>
      <c r="CV10">
        <v>0</v>
      </c>
      <c r="CW10">
        <v>0</v>
      </c>
      <c r="CX10">
        <v>-0.93562853336334229</v>
      </c>
      <c r="CY10">
        <v>-0.93975663185119629</v>
      </c>
      <c r="CZ10">
        <v>-4.0880423039197922E-3</v>
      </c>
      <c r="DA10">
        <v>-0.93971657752990723</v>
      </c>
      <c r="DB10">
        <v>140</v>
      </c>
      <c r="DC10">
        <v>0</v>
      </c>
      <c r="DD10">
        <v>0</v>
      </c>
      <c r="DE10">
        <v>18.268083572387695</v>
      </c>
      <c r="DF10">
        <v>-15.741093635559082</v>
      </c>
      <c r="DG10">
        <v>0</v>
      </c>
      <c r="DH10">
        <v>0.5</v>
      </c>
      <c r="DI10">
        <v>0</v>
      </c>
      <c r="DQ10">
        <v>0</v>
      </c>
      <c r="DR10">
        <v>1</v>
      </c>
      <c r="DS10">
        <v>0</v>
      </c>
      <c r="DT10">
        <v>4.482269287109375E-4</v>
      </c>
      <c r="DU10">
        <v>4.0880423039197922E-3</v>
      </c>
      <c r="DV10">
        <v>0</v>
      </c>
      <c r="DW10">
        <v>4.0880423039197922E-3</v>
      </c>
      <c r="DX10">
        <v>0</v>
      </c>
      <c r="DY10">
        <v>0</v>
      </c>
      <c r="DZ10">
        <v>0</v>
      </c>
      <c r="EA10">
        <v>9.1204748153686523</v>
      </c>
      <c r="EB10">
        <v>1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141</v>
      </c>
      <c r="AB11">
        <v>0.23507498204708099</v>
      </c>
      <c r="AC11">
        <v>0.19544140994548798</v>
      </c>
      <c r="AD11">
        <v>0.20719769597053528</v>
      </c>
      <c r="AE11">
        <v>0.21231575310230255</v>
      </c>
      <c r="AF11">
        <v>0.28565132617950439</v>
      </c>
      <c r="AG11">
        <v>0.28836029767990112</v>
      </c>
      <c r="AH11">
        <v>0.26712954044342041</v>
      </c>
      <c r="AI11">
        <v>0.15000016987323761</v>
      </c>
      <c r="AJ11">
        <v>0.22808641195297241</v>
      </c>
      <c r="AP11">
        <v>-5.0149960517883301</v>
      </c>
      <c r="AQ11">
        <v>-3.0882811546325684</v>
      </c>
      <c r="AR11">
        <v>-7.4395384788513184</v>
      </c>
      <c r="AS11">
        <v>-0.46315190196037292</v>
      </c>
      <c r="AT11">
        <v>2.869736909866333</v>
      </c>
      <c r="AU11">
        <v>1.1639715433120728</v>
      </c>
      <c r="AV11">
        <v>-0.71295499801635742</v>
      </c>
      <c r="AW11">
        <v>19.999982833862305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R11">
        <v>0.87663859128952026</v>
      </c>
      <c r="BS11">
        <v>0.65213245153427124</v>
      </c>
      <c r="BT11">
        <v>1.1259614229202271</v>
      </c>
      <c r="BU11">
        <v>1.5514131784439087</v>
      </c>
      <c r="BV11">
        <v>0.40021607279777527</v>
      </c>
      <c r="BW11">
        <v>1.2237417977303267E-3</v>
      </c>
      <c r="BX11">
        <v>1.0185660123825073</v>
      </c>
      <c r="BY11">
        <v>0</v>
      </c>
      <c r="CF11">
        <v>-31.34373664855957</v>
      </c>
      <c r="CG11">
        <v>-25.735666275024414</v>
      </c>
      <c r="CH11">
        <v>-123.9923095703125</v>
      </c>
      <c r="CI11">
        <v>-4.6315197944641113</v>
      </c>
      <c r="CJ11">
        <v>13.044258117675781</v>
      </c>
      <c r="CK11">
        <v>10.581557273864746</v>
      </c>
      <c r="CL11">
        <v>-6.481410026550293</v>
      </c>
      <c r="CM11">
        <v>133.33322143554688</v>
      </c>
      <c r="CS11">
        <v>0.59476268291473389</v>
      </c>
      <c r="CT11">
        <v>0</v>
      </c>
      <c r="CU11">
        <v>0</v>
      </c>
      <c r="CV11">
        <v>0</v>
      </c>
      <c r="CW11">
        <v>0</v>
      </c>
      <c r="CX11">
        <v>-0.87663859128952026</v>
      </c>
      <c r="CY11">
        <v>-0.87699294090270996</v>
      </c>
      <c r="CZ11">
        <v>-3.7814330426044762E-4</v>
      </c>
      <c r="DA11">
        <v>-0.87701672315597534</v>
      </c>
      <c r="DB11">
        <v>141</v>
      </c>
      <c r="DC11">
        <v>0</v>
      </c>
      <c r="DD11">
        <v>0</v>
      </c>
      <c r="DE11">
        <v>19.287027359008789</v>
      </c>
      <c r="DF11">
        <v>-6.4814119338989258</v>
      </c>
      <c r="DG11">
        <v>0</v>
      </c>
      <c r="DH11">
        <v>0.5</v>
      </c>
      <c r="DI11">
        <v>0</v>
      </c>
      <c r="DQ11">
        <v>0</v>
      </c>
      <c r="DR11">
        <v>1</v>
      </c>
      <c r="DS11">
        <v>0</v>
      </c>
      <c r="DT11">
        <v>3.9672853745287284E-5</v>
      </c>
      <c r="DU11">
        <v>3.7814330426044762E-4</v>
      </c>
      <c r="DV11">
        <v>0</v>
      </c>
      <c r="DW11">
        <v>3.7814330426044762E-4</v>
      </c>
      <c r="DX11">
        <v>0</v>
      </c>
      <c r="DY11">
        <v>0</v>
      </c>
      <c r="DZ11">
        <v>0</v>
      </c>
      <c r="EA11">
        <v>9.5315380096435547</v>
      </c>
      <c r="EB11">
        <v>1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142</v>
      </c>
      <c r="AB12">
        <v>0.23423478007316589</v>
      </c>
      <c r="AC12">
        <v>0.19877785444259644</v>
      </c>
      <c r="AD12">
        <v>0.20830772817134857</v>
      </c>
      <c r="AE12">
        <v>0.20673605799674988</v>
      </c>
      <c r="AF12">
        <v>0.28492763638496399</v>
      </c>
      <c r="AG12">
        <v>0.29510438442230225</v>
      </c>
      <c r="AH12">
        <v>0.257476806640625</v>
      </c>
      <c r="AI12">
        <v>0.15000000596046448</v>
      </c>
      <c r="AJ12">
        <v>0.22165121138095856</v>
      </c>
      <c r="AP12">
        <v>-4.8469557762145996</v>
      </c>
      <c r="AQ12">
        <v>-3.7555704116821289</v>
      </c>
      <c r="AR12">
        <v>-7.6615447998046875</v>
      </c>
      <c r="AS12">
        <v>0.65278702974319458</v>
      </c>
      <c r="AT12">
        <v>3.0144748687744141</v>
      </c>
      <c r="AU12">
        <v>0.48956280946731567</v>
      </c>
      <c r="AV12">
        <v>0.25231838226318359</v>
      </c>
      <c r="AW12">
        <v>20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1</v>
      </c>
      <c r="BK12">
        <v>0</v>
      </c>
      <c r="BR12">
        <v>0.83028519153594971</v>
      </c>
      <c r="BS12">
        <v>0.66224730014801025</v>
      </c>
      <c r="BT12">
        <v>1.3295341730117798</v>
      </c>
      <c r="BU12">
        <v>1.5515414476394653</v>
      </c>
      <c r="BV12">
        <v>0.4356025755405426</v>
      </c>
      <c r="BW12">
        <v>0.29086387157440186</v>
      </c>
      <c r="BX12">
        <v>0.96527391672134399</v>
      </c>
      <c r="BY12">
        <v>0</v>
      </c>
      <c r="CF12">
        <v>-30.293483734130859</v>
      </c>
      <c r="CG12">
        <v>-31.296407699584961</v>
      </c>
      <c r="CH12">
        <v>-127.69241333007813</v>
      </c>
      <c r="CI12">
        <v>6.5278711318969727</v>
      </c>
      <c r="CJ12">
        <v>13.702157974243164</v>
      </c>
      <c r="CK12">
        <v>4.4505701065063477</v>
      </c>
      <c r="CL12">
        <v>2.2938036918640137</v>
      </c>
      <c r="CM12">
        <v>133.33332824707031</v>
      </c>
      <c r="CS12">
        <v>0.51638245582580566</v>
      </c>
      <c r="CT12">
        <v>0</v>
      </c>
      <c r="CU12">
        <v>0</v>
      </c>
      <c r="CV12">
        <v>0</v>
      </c>
      <c r="CW12">
        <v>0</v>
      </c>
      <c r="CX12">
        <v>-0.83028519153594971</v>
      </c>
      <c r="CY12">
        <v>-0.83029270172119141</v>
      </c>
      <c r="CZ12">
        <v>-1.6105906979646534E-5</v>
      </c>
      <c r="DA12">
        <v>-0.83030128479003906</v>
      </c>
      <c r="DB12">
        <v>142</v>
      </c>
      <c r="DC12">
        <v>0</v>
      </c>
      <c r="DD12">
        <v>0</v>
      </c>
      <c r="DE12">
        <v>20.252317428588867</v>
      </c>
      <c r="DF12">
        <v>2.2938008308410645</v>
      </c>
      <c r="DG12">
        <v>0</v>
      </c>
      <c r="DH12">
        <v>0.5</v>
      </c>
      <c r="DI12">
        <v>0</v>
      </c>
      <c r="DQ12">
        <v>0</v>
      </c>
      <c r="DR12">
        <v>1</v>
      </c>
      <c r="DS12">
        <v>0</v>
      </c>
      <c r="DT12">
        <v>1.7166138377433526E-6</v>
      </c>
      <c r="DU12">
        <v>1.6105906979646534E-5</v>
      </c>
      <c r="DV12">
        <v>0</v>
      </c>
      <c r="DW12">
        <v>1.6105906979646534E-5</v>
      </c>
      <c r="DX12">
        <v>0</v>
      </c>
      <c r="DY12">
        <v>0</v>
      </c>
      <c r="DZ12">
        <v>0</v>
      </c>
      <c r="EA12">
        <v>9.3823699951171875</v>
      </c>
      <c r="EB12">
        <v>1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143</v>
      </c>
      <c r="AB13">
        <v>0.23375451564788818</v>
      </c>
      <c r="AC13">
        <v>0.20272400975227356</v>
      </c>
      <c r="AD13">
        <v>0.18411277234554291</v>
      </c>
      <c r="AE13">
        <v>0.22583411633968353</v>
      </c>
      <c r="AF13">
        <v>0.28504031896591187</v>
      </c>
      <c r="AG13">
        <v>0.26896479725837708</v>
      </c>
      <c r="AH13">
        <v>0.27868083119392395</v>
      </c>
      <c r="AI13">
        <v>0.15000000596046448</v>
      </c>
      <c r="AJ13">
        <v>0.23578722774982452</v>
      </c>
      <c r="AP13">
        <v>-4.7509026527404785</v>
      </c>
      <c r="AQ13">
        <v>-4.5448017120361328</v>
      </c>
      <c r="AR13">
        <v>-2.8225538730621338</v>
      </c>
      <c r="AS13">
        <v>-3.1668243408203125</v>
      </c>
      <c r="AT13">
        <v>2.991938591003418</v>
      </c>
      <c r="AU13">
        <v>3.1035215854644775</v>
      </c>
      <c r="AV13">
        <v>-1.8680840730667114</v>
      </c>
      <c r="AW13">
        <v>20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1</v>
      </c>
      <c r="BK13">
        <v>0</v>
      </c>
      <c r="BR13">
        <v>0.79721999168395996</v>
      </c>
      <c r="BS13">
        <v>0.70116877555847168</v>
      </c>
      <c r="BT13">
        <v>1.4903997182846069</v>
      </c>
      <c r="BU13">
        <v>-3.3485920429229736</v>
      </c>
      <c r="BV13">
        <v>0.4710199236869812</v>
      </c>
      <c r="BW13">
        <v>0.49355620145797729</v>
      </c>
      <c r="BX13">
        <v>-2.1204023361206055</v>
      </c>
      <c r="BY13">
        <v>0</v>
      </c>
      <c r="CF13">
        <v>-29.693153381347656</v>
      </c>
      <c r="CG13">
        <v>-37.873332977294922</v>
      </c>
      <c r="CH13">
        <v>-47.042568206787109</v>
      </c>
      <c r="CI13">
        <v>-31.668247222900391</v>
      </c>
      <c r="CJ13">
        <v>13.599719047546387</v>
      </c>
      <c r="CK13">
        <v>28.213827133178711</v>
      </c>
      <c r="CL13">
        <v>-16.982583999633789</v>
      </c>
      <c r="CM13">
        <v>133.33332824707031</v>
      </c>
      <c r="CS13">
        <v>0.44212937355041504</v>
      </c>
      <c r="CT13">
        <v>0</v>
      </c>
      <c r="CU13">
        <v>0</v>
      </c>
      <c r="CV13">
        <v>0</v>
      </c>
      <c r="CW13">
        <v>0</v>
      </c>
      <c r="CX13">
        <v>-0.79721999168395996</v>
      </c>
      <c r="CY13">
        <v>-0.79721212387084961</v>
      </c>
      <c r="CZ13">
        <v>0</v>
      </c>
      <c r="DA13">
        <v>-0.79721999168395996</v>
      </c>
      <c r="DB13">
        <v>143</v>
      </c>
      <c r="DC13">
        <v>0</v>
      </c>
      <c r="DD13">
        <v>0</v>
      </c>
      <c r="DE13">
        <v>18.131916046142578</v>
      </c>
      <c r="DF13">
        <v>-16.982578277587891</v>
      </c>
      <c r="DG13">
        <v>0</v>
      </c>
      <c r="DH13">
        <v>0.5</v>
      </c>
      <c r="DI13">
        <v>0</v>
      </c>
      <c r="DQ13">
        <v>0</v>
      </c>
      <c r="DR13">
        <v>1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8.4328031539916992</v>
      </c>
      <c r="EB13">
        <v>1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144</v>
      </c>
      <c r="AB14">
        <v>0.23372724652290344</v>
      </c>
      <c r="AC14">
        <v>0.20180027186870575</v>
      </c>
      <c r="AD14">
        <v>0.18704989552497864</v>
      </c>
      <c r="AE14">
        <v>0.22079050540924072</v>
      </c>
      <c r="AF14">
        <v>0.28355503082275391</v>
      </c>
      <c r="AG14">
        <v>0.27976301312446594</v>
      </c>
      <c r="AH14">
        <v>0.26917901635169983</v>
      </c>
      <c r="AI14">
        <v>0.15000000596046448</v>
      </c>
      <c r="AJ14">
        <v>0.22945268452167511</v>
      </c>
      <c r="AP14">
        <v>-4.7454490661621094</v>
      </c>
      <c r="AQ14">
        <v>-4.3600540161132813</v>
      </c>
      <c r="AR14">
        <v>-3.4099783897399902</v>
      </c>
      <c r="AS14">
        <v>-2.15810227394104</v>
      </c>
      <c r="AT14">
        <v>3.2889959812164307</v>
      </c>
      <c r="AU14">
        <v>2.0237002372741699</v>
      </c>
      <c r="AV14">
        <v>-0.91790264844894409</v>
      </c>
      <c r="AW14">
        <v>20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1</v>
      </c>
      <c r="BK14">
        <v>0</v>
      </c>
      <c r="BR14">
        <v>0.77891862392425537</v>
      </c>
      <c r="BS14">
        <v>0.77346551418304443</v>
      </c>
      <c r="BT14">
        <v>0.58871835470199585</v>
      </c>
      <c r="BU14">
        <v>1.1761435270309448</v>
      </c>
      <c r="BV14">
        <v>0.16741938889026642</v>
      </c>
      <c r="BW14">
        <v>-0.1296413242816925</v>
      </c>
      <c r="BX14">
        <v>0.95018094778060913</v>
      </c>
      <c r="BY14">
        <v>0</v>
      </c>
      <c r="CF14">
        <v>-29.659067153930664</v>
      </c>
      <c r="CG14">
        <v>-36.333766937255859</v>
      </c>
      <c r="CH14">
        <v>-56.832977294921875</v>
      </c>
      <c r="CI14">
        <v>-21.581026077270508</v>
      </c>
      <c r="CJ14">
        <v>14.949980735778809</v>
      </c>
      <c r="CK14">
        <v>18.397268295288086</v>
      </c>
      <c r="CL14">
        <v>-8.3445701599121094</v>
      </c>
      <c r="CM14">
        <v>133.33332824707031</v>
      </c>
      <c r="CS14">
        <v>0.60523718595504761</v>
      </c>
      <c r="CT14">
        <v>0</v>
      </c>
      <c r="CU14">
        <v>0</v>
      </c>
      <c r="CV14">
        <v>0</v>
      </c>
      <c r="CW14">
        <v>0</v>
      </c>
      <c r="CX14">
        <v>-0.77891862392425537</v>
      </c>
      <c r="CY14">
        <v>-0.77894330024719238</v>
      </c>
      <c r="CZ14">
        <v>0</v>
      </c>
      <c r="DA14">
        <v>-0.77891862392425537</v>
      </c>
      <c r="DB14">
        <v>144</v>
      </c>
      <c r="DC14">
        <v>0</v>
      </c>
      <c r="DD14">
        <v>0</v>
      </c>
      <c r="DE14">
        <v>19.082098007202148</v>
      </c>
      <c r="DF14">
        <v>-8.3445625305175781</v>
      </c>
      <c r="DG14">
        <v>0</v>
      </c>
      <c r="DH14">
        <v>0.5</v>
      </c>
      <c r="DI14">
        <v>0</v>
      </c>
      <c r="DQ14">
        <v>0</v>
      </c>
      <c r="DR14">
        <v>1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9.8328857421875</v>
      </c>
      <c r="EB14">
        <v>1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145</v>
      </c>
      <c r="AB15">
        <v>0.23359842598438263</v>
      </c>
      <c r="AC15">
        <v>0.20110894739627838</v>
      </c>
      <c r="AD15">
        <v>0.18893302977085114</v>
      </c>
      <c r="AE15">
        <v>0.21708238124847412</v>
      </c>
      <c r="AF15">
        <v>0.2828747034072876</v>
      </c>
      <c r="AG15">
        <v>0.28719720244407654</v>
      </c>
      <c r="AH15">
        <v>0.26061686873435974</v>
      </c>
      <c r="AI15">
        <v>0.15000000596046448</v>
      </c>
      <c r="AJ15">
        <v>0.22374458611011505</v>
      </c>
      <c r="AP15">
        <v>-4.7196846008300781</v>
      </c>
      <c r="AQ15">
        <v>-4.2217888832092285</v>
      </c>
      <c r="AR15">
        <v>-3.7866053581237793</v>
      </c>
      <c r="AS15">
        <v>-1.4164774417877197</v>
      </c>
      <c r="AT15">
        <v>3.4250614643096924</v>
      </c>
      <c r="AU15">
        <v>1.2802810668945313</v>
      </c>
      <c r="AV15">
        <v>-6.1687830835580826E-2</v>
      </c>
      <c r="AW15">
        <v>20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R15">
        <v>0.77789229154586792</v>
      </c>
      <c r="BS15">
        <v>0.75212585926055908</v>
      </c>
      <c r="BT15">
        <v>0.61386370658874512</v>
      </c>
      <c r="BU15">
        <v>0.99048763513565063</v>
      </c>
      <c r="BV15">
        <v>0.24886338412761688</v>
      </c>
      <c r="BW15">
        <v>0.11279581487178802</v>
      </c>
      <c r="BX15">
        <v>0.85621583461761475</v>
      </c>
      <c r="BY15">
        <v>0</v>
      </c>
      <c r="CF15">
        <v>-29.498041152954102</v>
      </c>
      <c r="CG15">
        <v>-35.181560516357422</v>
      </c>
      <c r="CH15">
        <v>-63.110092163085938</v>
      </c>
      <c r="CI15">
        <v>-14.164776802062988</v>
      </c>
      <c r="CJ15">
        <v>15.568460464477539</v>
      </c>
      <c r="CK15">
        <v>11.638916015625</v>
      </c>
      <c r="CL15">
        <v>-0.5607985258102417</v>
      </c>
      <c r="CM15">
        <v>133.33332824707031</v>
      </c>
      <c r="CS15">
        <v>0.53214627504348755</v>
      </c>
      <c r="CT15">
        <v>0</v>
      </c>
      <c r="CU15">
        <v>0</v>
      </c>
      <c r="CV15">
        <v>0</v>
      </c>
      <c r="CW15">
        <v>0</v>
      </c>
      <c r="CX15">
        <v>-0.77789229154586792</v>
      </c>
      <c r="CY15">
        <v>-0.77790021896362305</v>
      </c>
      <c r="CZ15">
        <v>0</v>
      </c>
      <c r="DA15">
        <v>-0.77789229154586792</v>
      </c>
      <c r="DB15">
        <v>145</v>
      </c>
      <c r="DC15">
        <v>0</v>
      </c>
      <c r="DD15">
        <v>0</v>
      </c>
      <c r="DE15">
        <v>19.938312530517578</v>
      </c>
      <c r="DF15">
        <v>-0.5607876181602478</v>
      </c>
      <c r="DG15">
        <v>0</v>
      </c>
      <c r="DH15">
        <v>0.5</v>
      </c>
      <c r="DI15">
        <v>0</v>
      </c>
      <c r="DQ15">
        <v>0</v>
      </c>
      <c r="DR15">
        <v>1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8.3356475830078125</v>
      </c>
      <c r="EB15">
        <v>1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146</v>
      </c>
      <c r="AB16">
        <v>0.23340743780136108</v>
      </c>
      <c r="AC16">
        <v>0.20060350000858307</v>
      </c>
      <c r="AD16">
        <v>0.19022232294082642</v>
      </c>
      <c r="AE16">
        <v>0.21414931118488312</v>
      </c>
      <c r="AF16">
        <v>0.28287607431411743</v>
      </c>
      <c r="AG16">
        <v>0.29257127642631531</v>
      </c>
      <c r="AH16">
        <v>0.25218993425369263</v>
      </c>
      <c r="AI16">
        <v>0.15000000596046448</v>
      </c>
      <c r="AJ16">
        <v>0.21812662482261658</v>
      </c>
      <c r="AP16">
        <v>-4.6814870834350586</v>
      </c>
      <c r="AQ16">
        <v>-4.120699405670166</v>
      </c>
      <c r="AR16">
        <v>-4.0444636344909668</v>
      </c>
      <c r="AS16">
        <v>-0.82986348867416382</v>
      </c>
      <c r="AT16">
        <v>3.4247875213623047</v>
      </c>
      <c r="AU16">
        <v>0.7428736686706543</v>
      </c>
      <c r="AV16">
        <v>0.78100568056106567</v>
      </c>
      <c r="AW16">
        <v>20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R16">
        <v>0.77306163311004639</v>
      </c>
      <c r="BS16">
        <v>0.7348639965057373</v>
      </c>
      <c r="BT16">
        <v>0.63377296924591064</v>
      </c>
      <c r="BU16">
        <v>0.89163106679916382</v>
      </c>
      <c r="BV16">
        <v>0.30501630902290344</v>
      </c>
      <c r="BW16">
        <v>0.305286705493927</v>
      </c>
      <c r="BX16">
        <v>0.8426932692527771</v>
      </c>
      <c r="BY16">
        <v>0</v>
      </c>
      <c r="CF16">
        <v>-29.259305953979492</v>
      </c>
      <c r="CG16">
        <v>-34.339149475097656</v>
      </c>
      <c r="CH16">
        <v>-67.407737731933594</v>
      </c>
      <c r="CI16">
        <v>-8.2986364364624023</v>
      </c>
      <c r="CJ16">
        <v>15.567214012145996</v>
      </c>
      <c r="CK16">
        <v>6.7533950805664063</v>
      </c>
      <c r="CL16">
        <v>7.1000518798828125</v>
      </c>
      <c r="CM16">
        <v>133.33332824707031</v>
      </c>
      <c r="CS16">
        <v>0.46628358960151672</v>
      </c>
      <c r="CT16">
        <v>0</v>
      </c>
      <c r="CU16">
        <v>0</v>
      </c>
      <c r="CV16">
        <v>0</v>
      </c>
      <c r="CW16">
        <v>0</v>
      </c>
      <c r="CX16">
        <v>-0.77306163311004639</v>
      </c>
      <c r="CY16">
        <v>-0.77304244041442871</v>
      </c>
      <c r="CZ16">
        <v>0</v>
      </c>
      <c r="DA16">
        <v>-0.77306163311004639</v>
      </c>
      <c r="DB16">
        <v>146</v>
      </c>
      <c r="DC16">
        <v>0</v>
      </c>
      <c r="DD16">
        <v>0</v>
      </c>
      <c r="DE16">
        <v>20.781003952026367</v>
      </c>
      <c r="DF16">
        <v>7.1000523567199707</v>
      </c>
      <c r="DG16">
        <v>0</v>
      </c>
      <c r="DH16">
        <v>0.5</v>
      </c>
      <c r="DI16">
        <v>0</v>
      </c>
      <c r="DQ16">
        <v>0</v>
      </c>
      <c r="DR16">
        <v>1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4.0523219108581543</v>
      </c>
      <c r="EB16">
        <v>1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147</v>
      </c>
      <c r="AB17">
        <v>0.23318186402320862</v>
      </c>
      <c r="AC17">
        <v>0.20024870336055756</v>
      </c>
      <c r="AD17">
        <v>0.19112201035022736</v>
      </c>
      <c r="AE17">
        <v>0.21176335215568542</v>
      </c>
      <c r="AF17">
        <v>0.28335845470428467</v>
      </c>
      <c r="AG17">
        <v>0.26532500982284546</v>
      </c>
      <c r="AH17">
        <v>0.27494516968727112</v>
      </c>
      <c r="AI17">
        <v>0.15000000596046448</v>
      </c>
      <c r="AJ17">
        <v>0.23329678177833557</v>
      </c>
      <c r="AP17">
        <v>-4.6363725662231445</v>
      </c>
      <c r="AQ17">
        <v>-4.0497403144836426</v>
      </c>
      <c r="AR17">
        <v>-4.2244014739990234</v>
      </c>
      <c r="AS17">
        <v>-0.35267171263694763</v>
      </c>
      <c r="AT17">
        <v>3.3283112049102783</v>
      </c>
      <c r="AU17">
        <v>3.4675004482269287</v>
      </c>
      <c r="AV17">
        <v>-1.4945179224014282</v>
      </c>
      <c r="AW17">
        <v>20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R17">
        <v>0.76595574617385864</v>
      </c>
      <c r="BS17">
        <v>0.72083902359008789</v>
      </c>
      <c r="BT17">
        <v>0.64987713098526001</v>
      </c>
      <c r="BU17">
        <v>0.82981538772583008</v>
      </c>
      <c r="BV17">
        <v>0.35262441635131836</v>
      </c>
      <c r="BW17">
        <v>0.44910374283790588</v>
      </c>
      <c r="BX17">
        <v>-2.2755246162414551</v>
      </c>
      <c r="BY17">
        <v>0</v>
      </c>
      <c r="CF17">
        <v>-28.977338790893555</v>
      </c>
      <c r="CG17">
        <v>-33.747821807861328</v>
      </c>
      <c r="CH17">
        <v>-70.406692504882813</v>
      </c>
      <c r="CI17">
        <v>-3.5267176628112793</v>
      </c>
      <c r="CJ17">
        <v>15.12868595123291</v>
      </c>
      <c r="CK17">
        <v>31.522724151611328</v>
      </c>
      <c r="CL17">
        <v>-13.586528778076172</v>
      </c>
      <c r="CM17">
        <v>133.33332824707031</v>
      </c>
      <c r="CS17">
        <v>0.40146109461784363</v>
      </c>
      <c r="CT17">
        <v>0</v>
      </c>
      <c r="CU17">
        <v>0</v>
      </c>
      <c r="CV17">
        <v>0</v>
      </c>
      <c r="CW17">
        <v>0</v>
      </c>
      <c r="CX17">
        <v>-0.76595574617385864</v>
      </c>
      <c r="CY17">
        <v>-0.76594948768615723</v>
      </c>
      <c r="CZ17">
        <v>0</v>
      </c>
      <c r="DA17">
        <v>-0.76595574617385864</v>
      </c>
      <c r="DB17">
        <v>147</v>
      </c>
      <c r="DC17">
        <v>0</v>
      </c>
      <c r="DD17">
        <v>0</v>
      </c>
      <c r="DE17">
        <v>18.505481719970703</v>
      </c>
      <c r="DF17">
        <v>-13.586519241333008</v>
      </c>
      <c r="DG17">
        <v>0</v>
      </c>
      <c r="DH17">
        <v>0.5</v>
      </c>
      <c r="DI17">
        <v>0</v>
      </c>
      <c r="DQ17">
        <v>0</v>
      </c>
      <c r="DR17">
        <v>1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6.6667995452880859</v>
      </c>
      <c r="EB17">
        <v>1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148</v>
      </c>
      <c r="AB18">
        <v>0.23294124007225037</v>
      </c>
      <c r="AC18">
        <v>0.2000148594379425</v>
      </c>
      <c r="AD18">
        <v>0.19174522161483765</v>
      </c>
      <c r="AE18">
        <v>0.20980021357536316</v>
      </c>
      <c r="AF18">
        <v>0.28059053421020508</v>
      </c>
      <c r="AG18">
        <v>0.27510088682174683</v>
      </c>
      <c r="AH18">
        <v>0.26675748825073242</v>
      </c>
      <c r="AI18">
        <v>0.15000000596046448</v>
      </c>
      <c r="AJ18">
        <v>0.22783832252025604</v>
      </c>
      <c r="AP18">
        <v>-4.5882477760314941</v>
      </c>
      <c r="AQ18">
        <v>-4.0029716491699219</v>
      </c>
      <c r="AR18">
        <v>-4.3490433692932129</v>
      </c>
      <c r="AS18">
        <v>3.9955973625183105E-2</v>
      </c>
      <c r="AT18">
        <v>3.8818953037261963</v>
      </c>
      <c r="AU18">
        <v>2.489912748336792</v>
      </c>
      <c r="AV18">
        <v>-0.67574977874755859</v>
      </c>
      <c r="AW18">
        <v>20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1</v>
      </c>
      <c r="BK18">
        <v>0</v>
      </c>
      <c r="BR18">
        <v>0.75764673948287964</v>
      </c>
      <c r="BS18">
        <v>0.70952028036117554</v>
      </c>
      <c r="BT18">
        <v>0.6627497673034668</v>
      </c>
      <c r="BU18">
        <v>0.78739142417907715</v>
      </c>
      <c r="BV18">
        <v>0.39476540684700012</v>
      </c>
      <c r="BW18">
        <v>-0.15881870687007904</v>
      </c>
      <c r="BX18">
        <v>0.81876713037490845</v>
      </c>
      <c r="BY18">
        <v>0</v>
      </c>
      <c r="CF18">
        <v>-28.676559448242188</v>
      </c>
      <c r="CG18">
        <v>-33.358081817626953</v>
      </c>
      <c r="CH18">
        <v>-72.484062194824219</v>
      </c>
      <c r="CI18">
        <v>0.39955976605415344</v>
      </c>
      <c r="CJ18">
        <v>17.644977569580078</v>
      </c>
      <c r="CK18">
        <v>22.635564804077148</v>
      </c>
      <c r="CL18">
        <v>-6.1431808471679688</v>
      </c>
      <c r="CM18">
        <v>133.33332824707031</v>
      </c>
      <c r="CS18">
        <v>0.57650130987167358</v>
      </c>
      <c r="CT18">
        <v>0</v>
      </c>
      <c r="CU18">
        <v>0</v>
      </c>
      <c r="CV18">
        <v>0</v>
      </c>
      <c r="CW18">
        <v>0</v>
      </c>
      <c r="CX18">
        <v>-0.75764673948287964</v>
      </c>
      <c r="CY18">
        <v>-0.75763463973999023</v>
      </c>
      <c r="CZ18">
        <v>0</v>
      </c>
      <c r="DA18">
        <v>-0.75764673948287964</v>
      </c>
      <c r="DB18">
        <v>148</v>
      </c>
      <c r="DC18">
        <v>0</v>
      </c>
      <c r="DD18">
        <v>0</v>
      </c>
      <c r="DE18">
        <v>19.324251174926758</v>
      </c>
      <c r="DF18">
        <v>-6.1431694030761719</v>
      </c>
      <c r="DG18">
        <v>0</v>
      </c>
      <c r="DH18">
        <v>0.5</v>
      </c>
      <c r="DI18">
        <v>0</v>
      </c>
      <c r="DQ18">
        <v>0</v>
      </c>
      <c r="DR18">
        <v>1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7.4300613403320313</v>
      </c>
      <c r="EB18">
        <v>1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149</v>
      </c>
      <c r="AB19">
        <v>0.23269931972026825</v>
      </c>
      <c r="AC19">
        <v>0.19987618923187256</v>
      </c>
      <c r="AD19">
        <v>0.19216234982013702</v>
      </c>
      <c r="AE19">
        <v>0.20783853530883789</v>
      </c>
      <c r="AF19">
        <v>0.27908656001091003</v>
      </c>
      <c r="AG19">
        <v>0.28197842836380005</v>
      </c>
      <c r="AH19">
        <v>0.25924935936927795</v>
      </c>
      <c r="AI19">
        <v>0.15000000596046448</v>
      </c>
      <c r="AJ19">
        <v>0.22283290326595306</v>
      </c>
      <c r="AP19">
        <v>-4.5398635864257813</v>
      </c>
      <c r="AQ19">
        <v>-3.9752373695373535</v>
      </c>
      <c r="AR19">
        <v>-4.432469367980957</v>
      </c>
      <c r="AS19">
        <v>0.43229159712791443</v>
      </c>
      <c r="AT19">
        <v>4.1826901435852051</v>
      </c>
      <c r="AU19">
        <v>1.8021585941314697</v>
      </c>
      <c r="AV19">
        <v>7.5063109397888184E-2</v>
      </c>
      <c r="AW19">
        <v>20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1</v>
      </c>
      <c r="BK19">
        <v>0</v>
      </c>
      <c r="BR19">
        <v>0.74888330698013306</v>
      </c>
      <c r="BS19">
        <v>0.70049893856048584</v>
      </c>
      <c r="BT19">
        <v>0.67276513576507568</v>
      </c>
      <c r="BU19">
        <v>0.7561919093132019</v>
      </c>
      <c r="BV19">
        <v>0.36385771632194519</v>
      </c>
      <c r="BW19">
        <v>6.3059106469154358E-2</v>
      </c>
      <c r="BX19">
        <v>0.75081360340118408</v>
      </c>
      <c r="BY19">
        <v>0</v>
      </c>
      <c r="CF19">
        <v>-28.37415885925293</v>
      </c>
      <c r="CG19">
        <v>-33.126964569091797</v>
      </c>
      <c r="CH19">
        <v>-73.874488830566406</v>
      </c>
      <c r="CI19">
        <v>4.3229165077209473</v>
      </c>
      <c r="CJ19">
        <v>19.012226104736328</v>
      </c>
      <c r="CK19">
        <v>16.383255004882813</v>
      </c>
      <c r="CL19">
        <v>0.68239200115203857</v>
      </c>
      <c r="CM19">
        <v>133.33332824707031</v>
      </c>
      <c r="CS19">
        <v>0.51351910829544067</v>
      </c>
      <c r="CT19">
        <v>0</v>
      </c>
      <c r="CU19">
        <v>0</v>
      </c>
      <c r="CV19">
        <v>0</v>
      </c>
      <c r="CW19">
        <v>0</v>
      </c>
      <c r="CX19">
        <v>-0.74888330698013306</v>
      </c>
      <c r="CY19">
        <v>-0.74887275695800781</v>
      </c>
      <c r="CZ19">
        <v>0</v>
      </c>
      <c r="DA19">
        <v>-0.74888330698013306</v>
      </c>
      <c r="DB19">
        <v>149</v>
      </c>
      <c r="DC19">
        <v>0</v>
      </c>
      <c r="DD19">
        <v>0</v>
      </c>
      <c r="DE19">
        <v>20.075061798095703</v>
      </c>
      <c r="DF19">
        <v>0.68239259719848633</v>
      </c>
      <c r="DG19">
        <v>0</v>
      </c>
      <c r="DH19">
        <v>0.5</v>
      </c>
      <c r="DI19">
        <v>0</v>
      </c>
      <c r="DQ19">
        <v>0</v>
      </c>
      <c r="DR19">
        <v>1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6.6769576072692871</v>
      </c>
      <c r="EB19">
        <v>1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150</v>
      </c>
      <c r="AB20">
        <v>0.23246556520462036</v>
      </c>
      <c r="AC20">
        <v>0.1998102068901062</v>
      </c>
      <c r="AD20">
        <v>0.18497687578201294</v>
      </c>
      <c r="AE20">
        <v>0.21341267228126526</v>
      </c>
      <c r="AF20">
        <v>0.27847698330879211</v>
      </c>
      <c r="AG20">
        <v>0.27742576599121094</v>
      </c>
      <c r="AH20">
        <v>0.26144155859947205</v>
      </c>
      <c r="AI20">
        <v>0.15000000596046448</v>
      </c>
      <c r="AJ20">
        <v>0.22429437935352325</v>
      </c>
      <c r="AP20">
        <v>-4.4931125640869141</v>
      </c>
      <c r="AQ20">
        <v>-3.962040901184082</v>
      </c>
      <c r="AR20">
        <v>-2.9953746795654297</v>
      </c>
      <c r="AS20">
        <v>-0.68253576755523682</v>
      </c>
      <c r="AT20">
        <v>4.3046054840087891</v>
      </c>
      <c r="AU20">
        <v>2.2574248313903809</v>
      </c>
      <c r="AV20">
        <v>-0.144156813621521</v>
      </c>
      <c r="AW20">
        <v>20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1</v>
      </c>
      <c r="BK20">
        <v>0</v>
      </c>
      <c r="BR20">
        <v>0.74017441272735596</v>
      </c>
      <c r="BS20">
        <v>0.6934235692024231</v>
      </c>
      <c r="BT20">
        <v>0.68022751808166504</v>
      </c>
      <c r="BU20">
        <v>-0.75686907768249512</v>
      </c>
      <c r="BV20">
        <v>0.35795930027961731</v>
      </c>
      <c r="BW20">
        <v>0.23604661226272583</v>
      </c>
      <c r="BX20">
        <v>-0.2192198634147644</v>
      </c>
      <c r="BY20">
        <v>0</v>
      </c>
      <c r="CF20">
        <v>-28.081964492797852</v>
      </c>
      <c r="CG20">
        <v>-33.016994476318359</v>
      </c>
      <c r="CH20">
        <v>-49.92291259765625</v>
      </c>
      <c r="CI20">
        <v>-6.8253579139709473</v>
      </c>
      <c r="CJ20">
        <v>19.566387176513672</v>
      </c>
      <c r="CK20">
        <v>20.522039413452148</v>
      </c>
      <c r="CL20">
        <v>-1.3105167150497437</v>
      </c>
      <c r="CM20">
        <v>133.33332824707031</v>
      </c>
      <c r="CS20">
        <v>0.45576435327529907</v>
      </c>
      <c r="CT20">
        <v>0</v>
      </c>
      <c r="CU20">
        <v>0</v>
      </c>
      <c r="CV20">
        <v>0</v>
      </c>
      <c r="CW20">
        <v>0</v>
      </c>
      <c r="CX20">
        <v>-0.74017441272735596</v>
      </c>
      <c r="CY20">
        <v>-0.74017047882080078</v>
      </c>
      <c r="CZ20">
        <v>0</v>
      </c>
      <c r="DA20">
        <v>-0.74017441272735596</v>
      </c>
      <c r="DB20">
        <v>150</v>
      </c>
      <c r="DC20">
        <v>0</v>
      </c>
      <c r="DD20">
        <v>0</v>
      </c>
      <c r="DE20">
        <v>19.855842590332031</v>
      </c>
      <c r="DF20">
        <v>-1.3105193376541138</v>
      </c>
      <c r="DG20">
        <v>0</v>
      </c>
      <c r="DH20">
        <v>0.5</v>
      </c>
      <c r="DI20">
        <v>0</v>
      </c>
      <c r="DQ20">
        <v>0</v>
      </c>
      <c r="DR20">
        <v>1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7.8826274871826172</v>
      </c>
      <c r="EB20">
        <v>1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151</v>
      </c>
      <c r="AB21">
        <v>0.23224617540836334</v>
      </c>
      <c r="AC21">
        <v>0.19906704127788544</v>
      </c>
      <c r="AD21">
        <v>0.18585500121116638</v>
      </c>
      <c r="AE21">
        <v>0.21120433509349823</v>
      </c>
      <c r="AF21">
        <v>0.27783650159835815</v>
      </c>
      <c r="AG21">
        <v>0.28295445442199707</v>
      </c>
      <c r="AH21">
        <v>0.25446084141731262</v>
      </c>
      <c r="AI21">
        <v>0.15000000596046448</v>
      </c>
      <c r="AJ21">
        <v>0.21964056789875031</v>
      </c>
      <c r="AP21">
        <v>-4.4492349624633789</v>
      </c>
      <c r="AQ21">
        <v>-3.8134078979492188</v>
      </c>
      <c r="AR21">
        <v>-3.1709997653961182</v>
      </c>
      <c r="AS21">
        <v>-0.24086831510066986</v>
      </c>
      <c r="AT21">
        <v>4.4327020645141602</v>
      </c>
      <c r="AU21">
        <v>1.7045559883117676</v>
      </c>
      <c r="AV21">
        <v>0.55391490459442139</v>
      </c>
      <c r="AW21">
        <v>20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1</v>
      </c>
      <c r="BK21">
        <v>0</v>
      </c>
      <c r="BR21">
        <v>0.73185575008392334</v>
      </c>
      <c r="BS21">
        <v>0.6879773736000061</v>
      </c>
      <c r="BT21">
        <v>0.53934472799301147</v>
      </c>
      <c r="BU21">
        <v>0.71496844291687012</v>
      </c>
      <c r="BV21">
        <v>0.27330154180526733</v>
      </c>
      <c r="BW21">
        <v>0.14520344138145447</v>
      </c>
      <c r="BX21">
        <v>0.69807213544845581</v>
      </c>
      <c r="BY21">
        <v>0</v>
      </c>
      <c r="CF21">
        <v>-27.807727813720703</v>
      </c>
      <c r="CG21">
        <v>-31.778385162353516</v>
      </c>
      <c r="CH21">
        <v>-52.849994659423828</v>
      </c>
      <c r="CI21">
        <v>-2.4086835384368896</v>
      </c>
      <c r="CJ21">
        <v>20.148643493652344</v>
      </c>
      <c r="CK21">
        <v>15.495959281921387</v>
      </c>
      <c r="CL21">
        <v>5.035590648651123</v>
      </c>
      <c r="CM21">
        <v>133.33332824707031</v>
      </c>
      <c r="CS21">
        <v>0.47262746095657349</v>
      </c>
      <c r="CT21">
        <v>0</v>
      </c>
      <c r="CU21">
        <v>0</v>
      </c>
      <c r="CV21">
        <v>0</v>
      </c>
      <c r="CW21">
        <v>0</v>
      </c>
      <c r="CX21">
        <v>-0.73185575008392334</v>
      </c>
      <c r="CY21">
        <v>-0.73188543319702148</v>
      </c>
      <c r="CZ21">
        <v>0</v>
      </c>
      <c r="DA21">
        <v>-0.73185575008392334</v>
      </c>
      <c r="DB21">
        <v>151</v>
      </c>
      <c r="DC21">
        <v>0</v>
      </c>
      <c r="DD21">
        <v>0</v>
      </c>
      <c r="DE21">
        <v>20.553915023803711</v>
      </c>
      <c r="DF21">
        <v>5.0355978012084961</v>
      </c>
      <c r="DG21">
        <v>0</v>
      </c>
      <c r="DH21">
        <v>0.5</v>
      </c>
      <c r="DI21">
        <v>0</v>
      </c>
      <c r="DQ21">
        <v>0</v>
      </c>
      <c r="DR21">
        <v>1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9.2479591369628906</v>
      </c>
      <c r="EB21">
        <v>1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152</v>
      </c>
      <c r="AB22">
        <v>0.23197533190250397</v>
      </c>
      <c r="AC22">
        <v>0.19841101765632629</v>
      </c>
      <c r="AD22">
        <v>0.18652451038360596</v>
      </c>
      <c r="AE22">
        <v>0.20930972695350647</v>
      </c>
      <c r="AF22">
        <v>0.27774912118911743</v>
      </c>
      <c r="AG22">
        <v>0.2710096538066864</v>
      </c>
      <c r="AH22">
        <v>0.26364299654960632</v>
      </c>
      <c r="AI22">
        <v>0.15000000596046448</v>
      </c>
      <c r="AJ22">
        <v>0.22576199471950531</v>
      </c>
      <c r="AP22">
        <v>-4.3950662612915039</v>
      </c>
      <c r="AQ22">
        <v>-3.6822028160095215</v>
      </c>
      <c r="AR22">
        <v>-3.3049015998840332</v>
      </c>
      <c r="AS22">
        <v>0.138053297996521</v>
      </c>
      <c r="AT22">
        <v>4.4501776695251465</v>
      </c>
      <c r="AU22">
        <v>2.8990359306335449</v>
      </c>
      <c r="AV22">
        <v>-0.36430060863494873</v>
      </c>
      <c r="AW22">
        <v>20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R22">
        <v>0.7241327166557312</v>
      </c>
      <c r="BS22">
        <v>0.66996520757675171</v>
      </c>
      <c r="BT22">
        <v>0.53876185417175293</v>
      </c>
      <c r="BU22">
        <v>0.67266237735748291</v>
      </c>
      <c r="BV22">
        <v>0.29374149441719055</v>
      </c>
      <c r="BW22">
        <v>0.27626696228981018</v>
      </c>
      <c r="BX22">
        <v>-0.91821408271789551</v>
      </c>
      <c r="BY22">
        <v>0</v>
      </c>
      <c r="CF22">
        <v>-27.469173431396484</v>
      </c>
      <c r="CG22">
        <v>-30.685012817382813</v>
      </c>
      <c r="CH22">
        <v>-55.081691741943359</v>
      </c>
      <c r="CI22">
        <v>1.3805330991744995</v>
      </c>
      <c r="CJ22">
        <v>20.228080749511719</v>
      </c>
      <c r="CK22">
        <v>26.354867935180664</v>
      </c>
      <c r="CL22">
        <v>-3.3118240833282471</v>
      </c>
      <c r="CM22">
        <v>133.33332824707031</v>
      </c>
      <c r="CS22">
        <v>0.41892954707145691</v>
      </c>
      <c r="CT22">
        <v>0</v>
      </c>
      <c r="CU22">
        <v>0</v>
      </c>
      <c r="CV22">
        <v>0</v>
      </c>
      <c r="CW22">
        <v>0</v>
      </c>
      <c r="CX22">
        <v>-0.7241327166557312</v>
      </c>
      <c r="CY22">
        <v>-0.7241368293762207</v>
      </c>
      <c r="CZ22">
        <v>0</v>
      </c>
      <c r="DA22">
        <v>-0.7241327166557312</v>
      </c>
      <c r="DB22">
        <v>152</v>
      </c>
      <c r="DC22">
        <v>0</v>
      </c>
      <c r="DD22">
        <v>0</v>
      </c>
      <c r="DE22">
        <v>19.635700225830078</v>
      </c>
      <c r="DF22">
        <v>-3.3118133544921875</v>
      </c>
      <c r="DG22">
        <v>0</v>
      </c>
      <c r="DH22">
        <v>0.5</v>
      </c>
      <c r="DI22">
        <v>0</v>
      </c>
      <c r="DQ22">
        <v>0</v>
      </c>
      <c r="DR22">
        <v>1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8.2575197219848633</v>
      </c>
      <c r="EB22">
        <v>1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153</v>
      </c>
      <c r="AB23">
        <v>0.2316681295633316</v>
      </c>
      <c r="AC23">
        <v>0.19783309102058411</v>
      </c>
      <c r="AD23">
        <v>0.18703863024711609</v>
      </c>
      <c r="AE23">
        <v>0.20769278705120087</v>
      </c>
      <c r="AF23">
        <v>0.2763119637966156</v>
      </c>
      <c r="AG23">
        <v>0.27725780010223389</v>
      </c>
      <c r="AH23">
        <v>0.25709795951843262</v>
      </c>
      <c r="AI23">
        <v>0.15000000596046448</v>
      </c>
      <c r="AJ23">
        <v>0.22139863669872284</v>
      </c>
      <c r="AP23">
        <v>-4.333625316619873</v>
      </c>
      <c r="AQ23">
        <v>-3.5666177272796631</v>
      </c>
      <c r="AR23">
        <v>-3.4077255725860596</v>
      </c>
      <c r="AS23">
        <v>0.46144124865531921</v>
      </c>
      <c r="AT23">
        <v>4.7376093864440918</v>
      </c>
      <c r="AU23">
        <v>2.2742211818695068</v>
      </c>
      <c r="AV23">
        <v>0.29020312428474426</v>
      </c>
      <c r="AW23">
        <v>20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1</v>
      </c>
      <c r="BK23">
        <v>0</v>
      </c>
      <c r="BR23">
        <v>0.71471059322357178</v>
      </c>
      <c r="BS23">
        <v>0.65327036380767822</v>
      </c>
      <c r="BT23">
        <v>0.53768330812454224</v>
      </c>
      <c r="BU23">
        <v>0.64050918817520142</v>
      </c>
      <c r="BV23">
        <v>0.31711983680725098</v>
      </c>
      <c r="BW23">
        <v>2.969018742442131E-2</v>
      </c>
      <c r="BX23">
        <v>0.65450406074523926</v>
      </c>
      <c r="BY23">
        <v>0</v>
      </c>
      <c r="CF23">
        <v>-27.085170745849609</v>
      </c>
      <c r="CG23">
        <v>-29.7218017578125</v>
      </c>
      <c r="CH23">
        <v>-56.795425415039063</v>
      </c>
      <c r="CI23">
        <v>4.6144132614135742</v>
      </c>
      <c r="CJ23">
        <v>21.534585952758789</v>
      </c>
      <c r="CK23">
        <v>20.674736022949219</v>
      </c>
      <c r="CL23">
        <v>2.6382102966308594</v>
      </c>
      <c r="CM23">
        <v>133.33332824707031</v>
      </c>
      <c r="CS23">
        <v>0.48956149816513062</v>
      </c>
      <c r="CT23">
        <v>0</v>
      </c>
      <c r="CU23">
        <v>0</v>
      </c>
      <c r="CV23">
        <v>0</v>
      </c>
      <c r="CW23">
        <v>0</v>
      </c>
      <c r="CX23">
        <v>-0.71471059322357178</v>
      </c>
      <c r="CY23">
        <v>-0.71468949317932129</v>
      </c>
      <c r="CZ23">
        <v>0</v>
      </c>
      <c r="DA23">
        <v>-0.71471059322357178</v>
      </c>
      <c r="DB23">
        <v>153</v>
      </c>
      <c r="DC23">
        <v>0</v>
      </c>
      <c r="DD23">
        <v>0</v>
      </c>
      <c r="DE23">
        <v>27.302034378051758</v>
      </c>
      <c r="DF23">
        <v>16.59553337097168</v>
      </c>
      <c r="DG23">
        <v>0</v>
      </c>
      <c r="DH23">
        <v>0.5</v>
      </c>
      <c r="DI23">
        <v>0</v>
      </c>
      <c r="DQ23">
        <v>0</v>
      </c>
      <c r="DR23">
        <v>1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7.7245693206787109</v>
      </c>
      <c r="EB23">
        <v>1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154</v>
      </c>
      <c r="AB24">
        <v>0.23133638501167297</v>
      </c>
      <c r="AC24">
        <v>0.19732511043548584</v>
      </c>
      <c r="AD24">
        <v>0.18338865041732788</v>
      </c>
      <c r="AE24">
        <v>0.21021662652492523</v>
      </c>
      <c r="AF24">
        <v>0.27437689900398254</v>
      </c>
      <c r="AG24">
        <v>0.27182254195213318</v>
      </c>
      <c r="AH24">
        <v>0.2514183521270752</v>
      </c>
      <c r="AI24">
        <v>0.15000000596046448</v>
      </c>
      <c r="AJ24">
        <v>0.21761223673820496</v>
      </c>
      <c r="AP24">
        <v>-4.2672767639160156</v>
      </c>
      <c r="AQ24">
        <v>-3.4650216102600098</v>
      </c>
      <c r="AR24">
        <v>-2.677729606628418</v>
      </c>
      <c r="AS24">
        <v>-4.3326612561941147E-2</v>
      </c>
      <c r="AT24">
        <v>5.1246223449707031</v>
      </c>
      <c r="AU24">
        <v>2.8177471160888672</v>
      </c>
      <c r="AV24">
        <v>0.85816389322280884</v>
      </c>
      <c r="AW24">
        <v>20</v>
      </c>
      <c r="BD24">
        <v>0</v>
      </c>
      <c r="BE24">
        <v>0</v>
      </c>
      <c r="BF24">
        <v>0</v>
      </c>
      <c r="BG24">
        <v>0</v>
      </c>
      <c r="BH24">
        <v>0.21052631735801697</v>
      </c>
      <c r="BI24">
        <v>0.31578949093818665</v>
      </c>
      <c r="BJ24">
        <v>0.47368419170379639</v>
      </c>
      <c r="BK24">
        <v>0</v>
      </c>
      <c r="BR24">
        <v>0.70417147874832153</v>
      </c>
      <c r="BS24">
        <v>0.63782167434692383</v>
      </c>
      <c r="BT24">
        <v>0.53622537851333618</v>
      </c>
      <c r="BU24">
        <v>-0.193772092461586</v>
      </c>
      <c r="BV24">
        <v>0.31099686026573181</v>
      </c>
      <c r="BW24">
        <v>0.17398515343666077</v>
      </c>
      <c r="BX24">
        <v>5.4609938524663448E-3</v>
      </c>
      <c r="BY24">
        <v>0</v>
      </c>
      <c r="CF24">
        <v>-26.670490264892578</v>
      </c>
      <c r="CG24">
        <v>-28.875167846679688</v>
      </c>
      <c r="CH24">
        <v>-44.628826141357422</v>
      </c>
      <c r="CI24">
        <v>-0.43326619267463684</v>
      </c>
      <c r="CJ24">
        <v>23.293735504150391</v>
      </c>
      <c r="CK24">
        <v>25.615879058837891</v>
      </c>
      <c r="CL24">
        <v>7.801490306854248</v>
      </c>
      <c r="CM24">
        <v>133.33332824707031</v>
      </c>
      <c r="CS24">
        <v>1</v>
      </c>
      <c r="CT24">
        <v>0</v>
      </c>
      <c r="CU24">
        <v>0</v>
      </c>
      <c r="CV24">
        <v>0</v>
      </c>
      <c r="CW24">
        <v>0</v>
      </c>
      <c r="CX24">
        <v>-0.70417147874832153</v>
      </c>
      <c r="CY24">
        <v>-1.8916726112365723</v>
      </c>
      <c r="CZ24">
        <v>-1.1874992847442627</v>
      </c>
      <c r="DA24">
        <v>-1.891670823097229</v>
      </c>
      <c r="DB24">
        <v>154</v>
      </c>
      <c r="DC24">
        <v>450</v>
      </c>
      <c r="DD24">
        <v>0</v>
      </c>
      <c r="DE24">
        <v>28.800533294677734</v>
      </c>
      <c r="DF24">
        <v>20.001216888427734</v>
      </c>
      <c r="DG24">
        <v>0</v>
      </c>
      <c r="DH24">
        <v>0.5</v>
      </c>
      <c r="DI24">
        <v>0</v>
      </c>
      <c r="DQ24">
        <v>0.30000001192092896</v>
      </c>
      <c r="DR24">
        <v>1</v>
      </c>
      <c r="DS24">
        <v>0.15000000596046448</v>
      </c>
      <c r="DT24">
        <v>0</v>
      </c>
      <c r="DU24">
        <v>0</v>
      </c>
      <c r="DV24">
        <v>1.1874992847442627</v>
      </c>
      <c r="DW24">
        <v>1.1874992847442627</v>
      </c>
      <c r="DX24">
        <v>1.1874992847442627</v>
      </c>
      <c r="DY24">
        <v>1.1874992847442627</v>
      </c>
      <c r="DZ24">
        <v>1.1874992847442627</v>
      </c>
      <c r="EA24">
        <v>7.9166617393493652</v>
      </c>
      <c r="EB24">
        <v>0.89999997615814209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155</v>
      </c>
      <c r="AB25">
        <v>0.23098933696746826</v>
      </c>
      <c r="AC25">
        <v>0.19656631350517273</v>
      </c>
      <c r="AD25">
        <v>0.18409740924835205</v>
      </c>
      <c r="AE25">
        <v>0.20837034285068512</v>
      </c>
      <c r="AF25">
        <v>0.27250340580940247</v>
      </c>
      <c r="AG25">
        <v>0.26733648777008057</v>
      </c>
      <c r="AH25">
        <v>0.24648134410381317</v>
      </c>
      <c r="AI25">
        <v>0.15000000596046448</v>
      </c>
      <c r="AJ25">
        <v>0.21432089805603027</v>
      </c>
      <c r="AP25">
        <v>-4.1978669166564941</v>
      </c>
      <c r="AQ25">
        <v>-3.3132619857788086</v>
      </c>
      <c r="AR25">
        <v>-2.819481372833252</v>
      </c>
      <c r="AS25">
        <v>0.32593008875846863</v>
      </c>
      <c r="AT25">
        <v>5.4993209838867188</v>
      </c>
      <c r="AU25">
        <v>3.266352653503418</v>
      </c>
      <c r="AV25">
        <v>1.3518646955490112</v>
      </c>
      <c r="AW25">
        <v>20</v>
      </c>
      <c r="BD25">
        <v>0</v>
      </c>
      <c r="BE25">
        <v>0</v>
      </c>
      <c r="BF25">
        <v>0</v>
      </c>
      <c r="BG25">
        <v>0</v>
      </c>
      <c r="BH25">
        <v>0.21052631735801697</v>
      </c>
      <c r="BI25">
        <v>0.31578949093818665</v>
      </c>
      <c r="BJ25">
        <v>0.47368419170379639</v>
      </c>
      <c r="BK25">
        <v>0</v>
      </c>
      <c r="BR25">
        <v>0.69296300411224365</v>
      </c>
      <c r="BS25">
        <v>0.62355250120162964</v>
      </c>
      <c r="BT25">
        <v>0.47179055213928223</v>
      </c>
      <c r="BU25">
        <v>0.61354190111160278</v>
      </c>
      <c r="BV25">
        <v>0.24428564310073853</v>
      </c>
      <c r="BW25">
        <v>9.5420680940151215E-2</v>
      </c>
      <c r="BX25">
        <v>-1.4430491253733635E-2</v>
      </c>
      <c r="BY25">
        <v>0</v>
      </c>
      <c r="CF25">
        <v>-26.236679077148438</v>
      </c>
      <c r="CG25">
        <v>-27.610506057739258</v>
      </c>
      <c r="CH25">
        <v>-46.991355895996094</v>
      </c>
      <c r="CI25">
        <v>3.2593014240264893</v>
      </c>
      <c r="CJ25">
        <v>24.996912002563477</v>
      </c>
      <c r="CK25">
        <v>29.694108963012695</v>
      </c>
      <c r="CL25">
        <v>12.289680480957031</v>
      </c>
      <c r="CM25">
        <v>133.33332824707031</v>
      </c>
      <c r="CS25">
        <v>1</v>
      </c>
      <c r="CT25">
        <v>0</v>
      </c>
      <c r="CU25">
        <v>0</v>
      </c>
      <c r="CV25">
        <v>0</v>
      </c>
      <c r="CW25">
        <v>0</v>
      </c>
      <c r="CX25">
        <v>-0.69296300411224365</v>
      </c>
      <c r="CY25">
        <v>-1.7656683921813965</v>
      </c>
      <c r="CZ25">
        <v>-1.0727219581604004</v>
      </c>
      <c r="DA25">
        <v>-1.765684962272644</v>
      </c>
      <c r="DB25">
        <v>155</v>
      </c>
      <c r="DC25">
        <v>450</v>
      </c>
      <c r="DD25">
        <v>0</v>
      </c>
      <c r="DE25">
        <v>30.117538452148438</v>
      </c>
      <c r="DF25">
        <v>22.994405746459961</v>
      </c>
      <c r="DG25">
        <v>0</v>
      </c>
      <c r="DH25">
        <v>0.5</v>
      </c>
      <c r="DI25">
        <v>0</v>
      </c>
      <c r="DQ25">
        <v>0.30000001192092896</v>
      </c>
      <c r="DR25">
        <v>1</v>
      </c>
      <c r="DS25">
        <v>0.15000000596046448</v>
      </c>
      <c r="DT25">
        <v>0</v>
      </c>
      <c r="DU25">
        <v>0</v>
      </c>
      <c r="DV25">
        <v>1.0727219581604004</v>
      </c>
      <c r="DW25">
        <v>1.0727219581604004</v>
      </c>
      <c r="DX25">
        <v>1.0727219581604004</v>
      </c>
      <c r="DY25">
        <v>2.2602212429046631</v>
      </c>
      <c r="DZ25">
        <v>2.2602212429046631</v>
      </c>
      <c r="EA25">
        <v>7.1514797210693359</v>
      </c>
      <c r="EB25">
        <v>0.89999997615814209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156</v>
      </c>
      <c r="AB26">
        <v>0.23060877621173859</v>
      </c>
      <c r="AC26">
        <v>0.19588521122932434</v>
      </c>
      <c r="AD26">
        <v>0.18185894191265106</v>
      </c>
      <c r="AE26">
        <v>0.20945096015930176</v>
      </c>
      <c r="AF26">
        <v>0.27001723647117615</v>
      </c>
      <c r="AG26">
        <v>0.26667079329490662</v>
      </c>
      <c r="AH26">
        <v>0.28857365250587463</v>
      </c>
      <c r="AI26">
        <v>0.30000001192092896</v>
      </c>
      <c r="AJ26">
        <v>0.29238244891166687</v>
      </c>
      <c r="AP26">
        <v>-4.1217551231384277</v>
      </c>
      <c r="AQ26">
        <v>-3.17704176902771</v>
      </c>
      <c r="AR26">
        <v>-2.3717877864837646</v>
      </c>
      <c r="AS26">
        <v>0.10980664938688278</v>
      </c>
      <c r="AT26">
        <v>5.9965548515319824</v>
      </c>
      <c r="AU26">
        <v>3.3329222202301025</v>
      </c>
      <c r="AV26">
        <v>-2.8573663234710693</v>
      </c>
      <c r="AW26">
        <v>4.9999985694885254</v>
      </c>
      <c r="BD26">
        <v>0</v>
      </c>
      <c r="BE26">
        <v>0</v>
      </c>
      <c r="BF26">
        <v>0</v>
      </c>
      <c r="BG26">
        <v>0</v>
      </c>
      <c r="BH26">
        <v>0.21052631735801697</v>
      </c>
      <c r="BI26">
        <v>0.31578949093818665</v>
      </c>
      <c r="BJ26">
        <v>0.47368419170379639</v>
      </c>
      <c r="BK26">
        <v>0</v>
      </c>
      <c r="BR26">
        <v>0.68142735958099365</v>
      </c>
      <c r="BS26">
        <v>0.60531389713287354</v>
      </c>
      <c r="BT26">
        <v>0.46909523010253906</v>
      </c>
      <c r="BU26">
        <v>2.1401319652795792E-2</v>
      </c>
      <c r="BV26">
        <v>0.23752507567405701</v>
      </c>
      <c r="BW26">
        <v>4.2828451842069626E-2</v>
      </c>
      <c r="BX26">
        <v>0.4300636351108551</v>
      </c>
      <c r="BY26">
        <v>5.3200011253356934</v>
      </c>
      <c r="CF26">
        <v>-25.760978698730469</v>
      </c>
      <c r="CG26">
        <v>-26.475336074829102</v>
      </c>
      <c r="CH26">
        <v>-39.529800415039063</v>
      </c>
      <c r="CI26">
        <v>1.0980666875839233</v>
      </c>
      <c r="CJ26">
        <v>27.257064819335938</v>
      </c>
      <c r="CK26">
        <v>30.299285888671875</v>
      </c>
      <c r="CL26">
        <v>-25.97606086730957</v>
      </c>
      <c r="CM26">
        <v>33.333324432373047</v>
      </c>
      <c r="CS26">
        <v>0.97906649112701416</v>
      </c>
      <c r="CT26">
        <v>0</v>
      </c>
      <c r="CU26">
        <v>0.19999992847442627</v>
      </c>
      <c r="CV26">
        <v>1</v>
      </c>
      <c r="CW26">
        <v>20.319999694824219</v>
      </c>
      <c r="CX26">
        <v>-0.68142735958099365</v>
      </c>
      <c r="CY26">
        <v>18.201530456542969</v>
      </c>
      <c r="CZ26">
        <v>-1.4370495080947876</v>
      </c>
      <c r="DA26">
        <v>18.201522827148438</v>
      </c>
      <c r="DB26">
        <v>156</v>
      </c>
      <c r="DC26">
        <v>450</v>
      </c>
      <c r="DD26">
        <v>0</v>
      </c>
      <c r="DE26">
        <v>11.472109794616699</v>
      </c>
      <c r="DF26">
        <v>14.709344863891602</v>
      </c>
      <c r="DG26">
        <v>20.319999694824219</v>
      </c>
      <c r="DH26">
        <v>0.5</v>
      </c>
      <c r="DI26">
        <v>0</v>
      </c>
      <c r="DQ26">
        <v>0.30000001192092896</v>
      </c>
      <c r="DR26">
        <v>1</v>
      </c>
      <c r="DS26">
        <v>0.15000000596046448</v>
      </c>
      <c r="DT26">
        <v>0</v>
      </c>
      <c r="DU26">
        <v>0</v>
      </c>
      <c r="DV26">
        <v>1.4370495080947876</v>
      </c>
      <c r="DW26">
        <v>1.4370495080947876</v>
      </c>
      <c r="DX26">
        <v>1.4677752256393433</v>
      </c>
      <c r="DY26">
        <v>3.7279963493347168</v>
      </c>
      <c r="DZ26">
        <v>3.6972708702087402</v>
      </c>
      <c r="EA26">
        <v>9.7851676940917969</v>
      </c>
      <c r="EB26">
        <v>0.89999997615814209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157</v>
      </c>
      <c r="AB27">
        <v>0.23020564019680023</v>
      </c>
      <c r="AC27">
        <v>0.1950884610414505</v>
      </c>
      <c r="AD27">
        <v>0.18259862065315247</v>
      </c>
      <c r="AE27">
        <v>0.20746999979019165</v>
      </c>
      <c r="AF27">
        <v>0.26783168315887451</v>
      </c>
      <c r="AG27">
        <v>0.2740652859210968</v>
      </c>
      <c r="AH27">
        <v>0.30499967932701111</v>
      </c>
      <c r="AI27">
        <v>0.13737887144088745</v>
      </c>
      <c r="AJ27">
        <v>0.24912607669830322</v>
      </c>
      <c r="AP27">
        <v>-4.0411276817321777</v>
      </c>
      <c r="AQ27">
        <v>-3.0176913738250732</v>
      </c>
      <c r="AR27">
        <v>-2.519723653793335</v>
      </c>
      <c r="AS27">
        <v>0.50599867105484009</v>
      </c>
      <c r="AT27">
        <v>6.4336652755737305</v>
      </c>
      <c r="AU27">
        <v>2.5934727191925049</v>
      </c>
      <c r="AV27">
        <v>-4.4999690055847168</v>
      </c>
      <c r="AW27">
        <v>21.262113571166992</v>
      </c>
      <c r="BD27">
        <v>0</v>
      </c>
      <c r="BE27">
        <v>0</v>
      </c>
      <c r="BF27">
        <v>0</v>
      </c>
      <c r="BG27">
        <v>0</v>
      </c>
      <c r="BH27">
        <v>0.20000000298023224</v>
      </c>
      <c r="BI27">
        <v>0.30000001192092896</v>
      </c>
      <c r="BJ27">
        <v>0.44999998807907104</v>
      </c>
      <c r="BK27">
        <v>5.000000074505806E-2</v>
      </c>
      <c r="BR27">
        <v>0.66899585723876953</v>
      </c>
      <c r="BS27">
        <v>0.58836770057678223</v>
      </c>
      <c r="BT27">
        <v>0.42901584506034851</v>
      </c>
      <c r="BU27">
        <v>0.57695233821868896</v>
      </c>
      <c r="BV27">
        <v>0.18075980246067047</v>
      </c>
      <c r="BW27">
        <v>6.5580658614635468E-2</v>
      </c>
      <c r="BX27">
        <v>1.2879337072372437</v>
      </c>
      <c r="BY27">
        <v>3.6548950672149658</v>
      </c>
      <c r="CF27">
        <v>-25.257059097290039</v>
      </c>
      <c r="CG27">
        <v>-25.147418975830078</v>
      </c>
      <c r="CH27">
        <v>-41.995395660400391</v>
      </c>
      <c r="CI27">
        <v>5.0599875450134277</v>
      </c>
      <c r="CJ27">
        <v>29.243930816650391</v>
      </c>
      <c r="CK27">
        <v>23.577020645141602</v>
      </c>
      <c r="CL27">
        <v>-40.9088134765625</v>
      </c>
      <c r="CM27">
        <v>141.74742126464844</v>
      </c>
      <c r="CS27">
        <v>1</v>
      </c>
      <c r="CT27">
        <v>0</v>
      </c>
      <c r="CU27">
        <v>0</v>
      </c>
      <c r="CV27">
        <v>0</v>
      </c>
      <c r="CW27">
        <v>0</v>
      </c>
      <c r="CX27">
        <v>-0.66899585723876953</v>
      </c>
      <c r="CY27">
        <v>-14.805436134338379</v>
      </c>
      <c r="CZ27">
        <v>-14.136417388916016</v>
      </c>
      <c r="DA27">
        <v>-14.805412292480469</v>
      </c>
      <c r="DB27">
        <v>157</v>
      </c>
      <c r="DC27">
        <v>450</v>
      </c>
      <c r="DD27">
        <v>0</v>
      </c>
      <c r="DE27">
        <v>25.789283752441406</v>
      </c>
      <c r="DF27">
        <v>10.289023399353027</v>
      </c>
      <c r="DG27">
        <v>0</v>
      </c>
      <c r="DH27">
        <v>0.5</v>
      </c>
      <c r="DI27">
        <v>0</v>
      </c>
      <c r="DQ27">
        <v>0.30000001192092896</v>
      </c>
      <c r="DR27">
        <v>1</v>
      </c>
      <c r="DS27">
        <v>0.15000000596046448</v>
      </c>
      <c r="DT27">
        <v>1.167317271232605</v>
      </c>
      <c r="DU27">
        <v>12.526734352111816</v>
      </c>
      <c r="DV27">
        <v>1.609682559967041</v>
      </c>
      <c r="DW27">
        <v>14.136417388916016</v>
      </c>
      <c r="DX27">
        <v>1.609682559967041</v>
      </c>
      <c r="DY27">
        <v>5.3376789093017578</v>
      </c>
      <c r="DZ27">
        <v>5.3069534301757813</v>
      </c>
      <c r="EA27">
        <v>10.731216430664063</v>
      </c>
      <c r="EB27">
        <v>0.89999997615814209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158</v>
      </c>
      <c r="AB28">
        <v>0.22977469861507416</v>
      </c>
      <c r="AC28">
        <v>0.1943700909614563</v>
      </c>
      <c r="AD28">
        <v>0.18061505258083344</v>
      </c>
      <c r="AE28">
        <v>0.20819409191608429</v>
      </c>
      <c r="AF28">
        <v>0.26637232303619385</v>
      </c>
      <c r="AG28">
        <v>0.29304412007331848</v>
      </c>
      <c r="AH28">
        <v>0.27114450931549072</v>
      </c>
      <c r="AI28">
        <v>0.13737887144088745</v>
      </c>
      <c r="AJ28">
        <v>0.2265559583902359</v>
      </c>
      <c r="AP28">
        <v>-3.954939603805542</v>
      </c>
      <c r="AQ28">
        <v>-2.8740174770355225</v>
      </c>
      <c r="AR28">
        <v>-2.1230101585388184</v>
      </c>
      <c r="AS28">
        <v>0.36118027567863464</v>
      </c>
      <c r="AT28">
        <v>6.7255377769470215</v>
      </c>
      <c r="AU28">
        <v>0.69558924436569214</v>
      </c>
      <c r="AV28">
        <v>-1.1144518852233887</v>
      </c>
      <c r="AW28">
        <v>21.262113571166992</v>
      </c>
      <c r="BD28">
        <v>0</v>
      </c>
      <c r="BE28">
        <v>0</v>
      </c>
      <c r="BF28">
        <v>0</v>
      </c>
      <c r="BG28">
        <v>0</v>
      </c>
      <c r="BH28">
        <v>0.21052631735801697</v>
      </c>
      <c r="BI28">
        <v>0.31578949093818665</v>
      </c>
      <c r="BJ28">
        <v>0.47368419170379639</v>
      </c>
      <c r="BK28">
        <v>0</v>
      </c>
      <c r="BR28">
        <v>0.6560712456703186</v>
      </c>
      <c r="BS28">
        <v>0.56988424062728882</v>
      </c>
      <c r="BT28">
        <v>0.42620831727981567</v>
      </c>
      <c r="BU28">
        <v>2.9496580362319946E-2</v>
      </c>
      <c r="BV28">
        <v>0.17431254684925079</v>
      </c>
      <c r="BW28">
        <v>0.22037619352340698</v>
      </c>
      <c r="BX28">
        <v>2.62516188621521</v>
      </c>
      <c r="BY28">
        <v>0</v>
      </c>
      <c r="CF28">
        <v>-24.718381881713867</v>
      </c>
      <c r="CG28">
        <v>-23.950136184692383</v>
      </c>
      <c r="CH28">
        <v>-35.383502960205078</v>
      </c>
      <c r="CI28">
        <v>3.6118032932281494</v>
      </c>
      <c r="CJ28">
        <v>30.570621490478516</v>
      </c>
      <c r="CK28">
        <v>6.3235373497009277</v>
      </c>
      <c r="CL28">
        <v>-10.131381988525391</v>
      </c>
      <c r="CM28">
        <v>141.74742126464844</v>
      </c>
      <c r="CS28">
        <v>1</v>
      </c>
      <c r="CT28">
        <v>0</v>
      </c>
      <c r="CU28">
        <v>0</v>
      </c>
      <c r="CV28">
        <v>0</v>
      </c>
      <c r="CW28">
        <v>0</v>
      </c>
      <c r="CX28">
        <v>-0.6560712456703186</v>
      </c>
      <c r="CY28">
        <v>-2.2612512111663818</v>
      </c>
      <c r="CZ28">
        <v>-1.6051931381225586</v>
      </c>
      <c r="DA28">
        <v>-2.2612643241882324</v>
      </c>
      <c r="DB28">
        <v>158</v>
      </c>
      <c r="DC28">
        <v>450</v>
      </c>
      <c r="DD28">
        <v>0</v>
      </c>
      <c r="DE28">
        <v>27.56878662109375</v>
      </c>
      <c r="DF28">
        <v>14.333351135253906</v>
      </c>
      <c r="DG28">
        <v>0</v>
      </c>
      <c r="DH28">
        <v>0.5</v>
      </c>
      <c r="DI28">
        <v>0</v>
      </c>
      <c r="DQ28">
        <v>0.30000001192092896</v>
      </c>
      <c r="DR28">
        <v>1</v>
      </c>
      <c r="DS28">
        <v>0.15000000596046448</v>
      </c>
      <c r="DT28">
        <v>0</v>
      </c>
      <c r="DU28">
        <v>0</v>
      </c>
      <c r="DV28">
        <v>1.6051931381225586</v>
      </c>
      <c r="DW28">
        <v>1.6051931381225586</v>
      </c>
      <c r="DX28">
        <v>1.6051931381225586</v>
      </c>
      <c r="DY28">
        <v>6.9428720474243164</v>
      </c>
      <c r="DZ28">
        <v>6.9121465682983398</v>
      </c>
      <c r="EA28">
        <v>10.701287269592285</v>
      </c>
      <c r="EB28">
        <v>0.89999997615814209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159</v>
      </c>
      <c r="AB29">
        <v>0.2293257862329483</v>
      </c>
      <c r="AC29">
        <v>0.19356699287891388</v>
      </c>
      <c r="AD29">
        <v>0.1789620965719223</v>
      </c>
      <c r="AE29">
        <v>0.20859348773956299</v>
      </c>
      <c r="AF29">
        <v>0.26671552658081055</v>
      </c>
      <c r="AG29">
        <v>0.29288145899772644</v>
      </c>
      <c r="AH29">
        <v>0.25114548206329346</v>
      </c>
      <c r="AI29">
        <v>0.13737887144088745</v>
      </c>
      <c r="AJ29">
        <v>0.21322327852249146</v>
      </c>
      <c r="AP29">
        <v>-3.8651573657989502</v>
      </c>
      <c r="AQ29">
        <v>-2.713397741317749</v>
      </c>
      <c r="AR29">
        <v>-1.7924188375473022</v>
      </c>
      <c r="AS29">
        <v>0.2813011109828949</v>
      </c>
      <c r="AT29">
        <v>6.6568965911865234</v>
      </c>
      <c r="AU29">
        <v>0.71185535192489624</v>
      </c>
      <c r="AV29">
        <v>0.88545083999633789</v>
      </c>
      <c r="AW29">
        <v>21.262113571166992</v>
      </c>
      <c r="BD29">
        <v>0</v>
      </c>
      <c r="BE29">
        <v>0</v>
      </c>
      <c r="BF29">
        <v>0</v>
      </c>
      <c r="BG29">
        <v>0</v>
      </c>
      <c r="BH29">
        <v>0.21052631735801697</v>
      </c>
      <c r="BI29">
        <v>0.31578949093818665</v>
      </c>
      <c r="BJ29">
        <v>0.47368419170379639</v>
      </c>
      <c r="BK29">
        <v>0</v>
      </c>
      <c r="BR29">
        <v>0.64252698421478271</v>
      </c>
      <c r="BS29">
        <v>0.55274307727813721</v>
      </c>
      <c r="BT29">
        <v>0.39212414622306824</v>
      </c>
      <c r="BU29">
        <v>6.1532031744718552E-2</v>
      </c>
      <c r="BV29">
        <v>0.14141090214252472</v>
      </c>
      <c r="BW29">
        <v>0.59028655290603638</v>
      </c>
      <c r="BX29">
        <v>1.1443730592727661</v>
      </c>
      <c r="BY29">
        <v>0</v>
      </c>
      <c r="CF29">
        <v>-24.157241821289063</v>
      </c>
      <c r="CG29">
        <v>-22.611639022827148</v>
      </c>
      <c r="CH29">
        <v>-29.873647689819336</v>
      </c>
      <c r="CI29">
        <v>2.813011646270752</v>
      </c>
      <c r="CJ29">
        <v>30.25861930847168</v>
      </c>
      <c r="CK29">
        <v>6.4714107513427734</v>
      </c>
      <c r="CL29">
        <v>8.0495538711547852</v>
      </c>
      <c r="CM29">
        <v>141.74742126464844</v>
      </c>
      <c r="CS29">
        <v>1</v>
      </c>
      <c r="CT29">
        <v>0</v>
      </c>
      <c r="CU29">
        <v>0</v>
      </c>
      <c r="CV29">
        <v>0</v>
      </c>
      <c r="CW29">
        <v>0</v>
      </c>
      <c r="CX29">
        <v>-0.64252698421478271</v>
      </c>
      <c r="CY29">
        <v>-2.4486780166625977</v>
      </c>
      <c r="CZ29">
        <v>-1.8061150312423706</v>
      </c>
      <c r="DA29">
        <v>-2.4486420154571533</v>
      </c>
      <c r="DB29">
        <v>159</v>
      </c>
      <c r="DC29">
        <v>450</v>
      </c>
      <c r="DD29">
        <v>0</v>
      </c>
      <c r="DE29">
        <v>29.516315460205078</v>
      </c>
      <c r="DF29">
        <v>18.759550094604492</v>
      </c>
      <c r="DG29">
        <v>0</v>
      </c>
      <c r="DH29">
        <v>0.5</v>
      </c>
      <c r="DI29">
        <v>0</v>
      </c>
      <c r="DQ29">
        <v>0.30000001192092896</v>
      </c>
      <c r="DR29">
        <v>1</v>
      </c>
      <c r="DS29">
        <v>0.15000000596046448</v>
      </c>
      <c r="DT29">
        <v>0</v>
      </c>
      <c r="DU29">
        <v>0</v>
      </c>
      <c r="DV29">
        <v>1.8061150312423706</v>
      </c>
      <c r="DW29">
        <v>1.8061150312423706</v>
      </c>
      <c r="DX29">
        <v>1.8061150312423706</v>
      </c>
      <c r="DY29">
        <v>8.7489871978759766</v>
      </c>
      <c r="DZ29">
        <v>8.71826171875</v>
      </c>
      <c r="EA29">
        <v>12.040766716003418</v>
      </c>
      <c r="EB29">
        <v>0.89999997615814209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160</v>
      </c>
      <c r="AB30">
        <v>0.22885596752166748</v>
      </c>
      <c r="AC30">
        <v>0.19271093606948853</v>
      </c>
      <c r="AD30">
        <v>0.17755678296089172</v>
      </c>
      <c r="AE30">
        <v>0.20888504385948181</v>
      </c>
      <c r="AF30">
        <v>0.26730066537857056</v>
      </c>
      <c r="AG30">
        <v>0.2581692636013031</v>
      </c>
      <c r="AH30">
        <v>0.26768383383750916</v>
      </c>
      <c r="AI30">
        <v>0.34057885408401489</v>
      </c>
      <c r="AJ30">
        <v>0.29198217391967773</v>
      </c>
      <c r="AP30">
        <v>-3.7711935043334961</v>
      </c>
      <c r="AQ30">
        <v>-2.5421862602233887</v>
      </c>
      <c r="AR30">
        <v>-1.5113561153411865</v>
      </c>
      <c r="AS30">
        <v>0.22298990190029144</v>
      </c>
      <c r="AT30">
        <v>6.5398693084716797</v>
      </c>
      <c r="AU30">
        <v>4.1830754280090332</v>
      </c>
      <c r="AV30">
        <v>-0.76838439702987671</v>
      </c>
      <c r="AW30">
        <v>0.94211399555206299</v>
      </c>
      <c r="BD30">
        <v>0</v>
      </c>
      <c r="BE30">
        <v>0</v>
      </c>
      <c r="BF30">
        <v>0</v>
      </c>
      <c r="BG30">
        <v>0</v>
      </c>
      <c r="BH30">
        <v>0.21052631735801697</v>
      </c>
      <c r="BI30">
        <v>0.31578949093818665</v>
      </c>
      <c r="BJ30">
        <v>0.47368419170379639</v>
      </c>
      <c r="BK30">
        <v>0</v>
      </c>
      <c r="BR30">
        <v>0.62871086597442627</v>
      </c>
      <c r="BS30">
        <v>0.53474593162536621</v>
      </c>
      <c r="BT30">
        <v>0.3635353147983551</v>
      </c>
      <c r="BU30">
        <v>8.2471869885921478E-2</v>
      </c>
      <c r="BV30">
        <v>0.1407817155122757</v>
      </c>
      <c r="BW30">
        <v>0.58613771200180054</v>
      </c>
      <c r="BX30">
        <v>-2.3925840854644775</v>
      </c>
      <c r="BY30">
        <v>0</v>
      </c>
      <c r="CF30">
        <v>-23.569967269897461</v>
      </c>
      <c r="CG30">
        <v>-21.184877395629883</v>
      </c>
      <c r="CH30">
        <v>-25.18927001953125</v>
      </c>
      <c r="CI30">
        <v>2.2298994064331055</v>
      </c>
      <c r="CJ30">
        <v>29.726675033569336</v>
      </c>
      <c r="CK30">
        <v>38.027946472167969</v>
      </c>
      <c r="CL30">
        <v>-6.9853129386901855</v>
      </c>
      <c r="CM30">
        <v>6.2807602882385254</v>
      </c>
      <c r="CS30">
        <v>0.99944692850112915</v>
      </c>
      <c r="CT30">
        <v>0</v>
      </c>
      <c r="CU30">
        <v>0.19999992847442627</v>
      </c>
      <c r="CV30">
        <v>1</v>
      </c>
      <c r="CW30">
        <v>20.319999694824219</v>
      </c>
      <c r="CX30">
        <v>-0.62871086597442627</v>
      </c>
      <c r="CY30">
        <v>18.131732940673828</v>
      </c>
      <c r="CZ30">
        <v>-1.5595803260803223</v>
      </c>
      <c r="DA30">
        <v>18.131708145141602</v>
      </c>
      <c r="DB30">
        <v>160</v>
      </c>
      <c r="DC30">
        <v>450</v>
      </c>
      <c r="DD30">
        <v>0</v>
      </c>
      <c r="DE30">
        <v>10.896674156188965</v>
      </c>
      <c r="DF30">
        <v>22.624000549316406</v>
      </c>
      <c r="DG30">
        <v>20.319999694824219</v>
      </c>
      <c r="DH30">
        <v>0.5</v>
      </c>
      <c r="DI30">
        <v>0</v>
      </c>
      <c r="DQ30">
        <v>0.30000001192092896</v>
      </c>
      <c r="DR30">
        <v>1</v>
      </c>
      <c r="DS30">
        <v>0.15000000596046448</v>
      </c>
      <c r="DT30">
        <v>0</v>
      </c>
      <c r="DU30">
        <v>0</v>
      </c>
      <c r="DV30">
        <v>1.5595803260803223</v>
      </c>
      <c r="DW30">
        <v>1.5595803260803223</v>
      </c>
      <c r="DX30">
        <v>1.5604432821273804</v>
      </c>
      <c r="DY30">
        <v>10.309430122375488</v>
      </c>
      <c r="DZ30">
        <v>10.277841567993164</v>
      </c>
      <c r="EA30">
        <v>10.402955055236816</v>
      </c>
      <c r="EB30">
        <v>0.89999997615814209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161</v>
      </c>
      <c r="AB31">
        <v>0.22836519777774811</v>
      </c>
      <c r="AC31">
        <v>0.19182306528091431</v>
      </c>
      <c r="AD31">
        <v>0.17635010182857513</v>
      </c>
      <c r="AE31">
        <v>0.20912520587444305</v>
      </c>
      <c r="AF31">
        <v>0.2650316059589386</v>
      </c>
      <c r="AG31">
        <v>0.26034271717071533</v>
      </c>
      <c r="AH31">
        <v>0.27999025583267212</v>
      </c>
      <c r="AI31">
        <v>0.20409837365150452</v>
      </c>
      <c r="AJ31">
        <v>0.25469297170639038</v>
      </c>
      <c r="AP31">
        <v>-3.6730396747589111</v>
      </c>
      <c r="AQ31">
        <v>-2.3646121025085449</v>
      </c>
      <c r="AR31">
        <v>-1.2700198888778687</v>
      </c>
      <c r="AS31">
        <v>0.17495749890804291</v>
      </c>
      <c r="AT31">
        <v>6.9936809539794922</v>
      </c>
      <c r="AU31">
        <v>3.9657299518585205</v>
      </c>
      <c r="AV31">
        <v>-1.9990266561508179</v>
      </c>
      <c r="AW31">
        <v>14.59016227722168</v>
      </c>
      <c r="BD31">
        <v>0</v>
      </c>
      <c r="BE31">
        <v>0</v>
      </c>
      <c r="BF31">
        <v>0</v>
      </c>
      <c r="BG31">
        <v>0</v>
      </c>
      <c r="BH31">
        <v>0.20000000298023224</v>
      </c>
      <c r="BI31">
        <v>0.30000001192092896</v>
      </c>
      <c r="BJ31">
        <v>0.44999998807907104</v>
      </c>
      <c r="BK31">
        <v>5.000000074505806E-2</v>
      </c>
      <c r="BR31">
        <v>0.61456364393234253</v>
      </c>
      <c r="BS31">
        <v>0.51640939712524414</v>
      </c>
      <c r="BT31">
        <v>0.33883422613143921</v>
      </c>
      <c r="BU31">
        <v>9.7497947514057159E-2</v>
      </c>
      <c r="BV31">
        <v>0.14553150534629822</v>
      </c>
      <c r="BW31">
        <v>-2.6425410062074661E-2</v>
      </c>
      <c r="BX31">
        <v>0.61370629072189331</v>
      </c>
      <c r="BY31">
        <v>2.4785280227661133</v>
      </c>
      <c r="CF31">
        <v>-22.956506729125977</v>
      </c>
      <c r="CG31">
        <v>-19.705093383789063</v>
      </c>
      <c r="CH31">
        <v>-21.166999816894531</v>
      </c>
      <c r="CI31">
        <v>1.7495752573013306</v>
      </c>
      <c r="CJ31">
        <v>31.789455413818359</v>
      </c>
      <c r="CK31">
        <v>36.052082061767578</v>
      </c>
      <c r="CL31">
        <v>-18.172971725463867</v>
      </c>
      <c r="CM31">
        <v>97.267753601074219</v>
      </c>
      <c r="CS31">
        <v>1</v>
      </c>
      <c r="CT31">
        <v>0</v>
      </c>
      <c r="CU31">
        <v>0</v>
      </c>
      <c r="CV31">
        <v>0</v>
      </c>
      <c r="CW31">
        <v>0</v>
      </c>
      <c r="CX31">
        <v>-0.61456364393234253</v>
      </c>
      <c r="CY31">
        <v>-13.122886657714844</v>
      </c>
      <c r="CZ31">
        <v>-12.508343696594238</v>
      </c>
      <c r="DA31">
        <v>-13.122906684875488</v>
      </c>
      <c r="DB31">
        <v>161</v>
      </c>
      <c r="DC31">
        <v>450</v>
      </c>
      <c r="DD31">
        <v>0</v>
      </c>
      <c r="DE31">
        <v>23.550546646118164</v>
      </c>
      <c r="DF31">
        <v>20.364507675170898</v>
      </c>
      <c r="DG31">
        <v>0</v>
      </c>
      <c r="DH31">
        <v>0.5</v>
      </c>
      <c r="DI31">
        <v>0</v>
      </c>
      <c r="DQ31">
        <v>0.30000001192092896</v>
      </c>
      <c r="DR31">
        <v>1</v>
      </c>
      <c r="DS31">
        <v>0.15000000596046448</v>
      </c>
      <c r="DT31">
        <v>1.1813479661941528</v>
      </c>
      <c r="DU31">
        <v>11.099056243896484</v>
      </c>
      <c r="DV31">
        <v>1.4092872142791748</v>
      </c>
      <c r="DW31">
        <v>12.508343696594238</v>
      </c>
      <c r="DX31">
        <v>1.4092872142791748</v>
      </c>
      <c r="DY31">
        <v>11.718717575073242</v>
      </c>
      <c r="DZ31">
        <v>11.687129020690918</v>
      </c>
      <c r="EA31">
        <v>9.3952474594116211</v>
      </c>
      <c r="EB31">
        <v>0.89999997615814209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162</v>
      </c>
      <c r="AB32">
        <v>0.22785502672195435</v>
      </c>
      <c r="AC32">
        <v>0.19091840088367462</v>
      </c>
      <c r="AD32">
        <v>0.17530791461467743</v>
      </c>
      <c r="AE32">
        <v>0.20911677181720734</v>
      </c>
      <c r="AF32">
        <v>0.26338151097297668</v>
      </c>
      <c r="AG32">
        <v>0.26537361741065979</v>
      </c>
      <c r="AH32">
        <v>0.25770115852355957</v>
      </c>
      <c r="AI32">
        <v>0.17048008739948273</v>
      </c>
      <c r="AJ32">
        <v>0.22862747311592102</v>
      </c>
      <c r="AP32">
        <v>-3.5710053443908691</v>
      </c>
      <c r="AQ32">
        <v>-2.1836793422698975</v>
      </c>
      <c r="AR32">
        <v>-1.0615824460983276</v>
      </c>
      <c r="AS32">
        <v>0.17664431035518646</v>
      </c>
      <c r="AT32">
        <v>7.3236994743347168</v>
      </c>
      <c r="AU32">
        <v>3.4626398086547852</v>
      </c>
      <c r="AV32">
        <v>0.22988319396972656</v>
      </c>
      <c r="AW32">
        <v>17.951992034912109</v>
      </c>
      <c r="BD32">
        <v>0</v>
      </c>
      <c r="BE32">
        <v>0</v>
      </c>
      <c r="BF32">
        <v>0</v>
      </c>
      <c r="BG32">
        <v>0</v>
      </c>
      <c r="BH32">
        <v>0.20992256700992584</v>
      </c>
      <c r="BI32">
        <v>0.31488385796546936</v>
      </c>
      <c r="BJ32">
        <v>0.47232574224472046</v>
      </c>
      <c r="BK32">
        <v>2.8678069356828928E-3</v>
      </c>
      <c r="BR32">
        <v>0.60011845827102661</v>
      </c>
      <c r="BS32">
        <v>0.4980829656124115</v>
      </c>
      <c r="BT32">
        <v>0.31715014576911926</v>
      </c>
      <c r="BU32">
        <v>0.10871360450983047</v>
      </c>
      <c r="BV32">
        <v>0.10702735185623169</v>
      </c>
      <c r="BW32">
        <v>3.1715914607048035E-2</v>
      </c>
      <c r="BX32">
        <v>0.91686820983886719</v>
      </c>
      <c r="BY32">
        <v>-0.73894834518432617</v>
      </c>
      <c r="CF32">
        <v>-22.318792343139648</v>
      </c>
      <c r="CG32">
        <v>-18.197319030761719</v>
      </c>
      <c r="CH32">
        <v>-17.693042755126953</v>
      </c>
      <c r="CI32">
        <v>1.7664433717727661</v>
      </c>
      <c r="CJ32">
        <v>33.289543151855469</v>
      </c>
      <c r="CK32">
        <v>31.478536605834961</v>
      </c>
      <c r="CL32">
        <v>2.0898475646972656</v>
      </c>
      <c r="CM32">
        <v>119.67994689941406</v>
      </c>
      <c r="CS32">
        <v>1</v>
      </c>
      <c r="CT32">
        <v>0</v>
      </c>
      <c r="CU32">
        <v>0</v>
      </c>
      <c r="CV32">
        <v>0</v>
      </c>
      <c r="CW32">
        <v>0</v>
      </c>
      <c r="CX32">
        <v>-0.60011845827102661</v>
      </c>
      <c r="CY32">
        <v>-5.9107837677001953</v>
      </c>
      <c r="CZ32">
        <v>-5.310640811920166</v>
      </c>
      <c r="DA32">
        <v>-5.910759449005127</v>
      </c>
      <c r="DB32">
        <v>162</v>
      </c>
      <c r="DC32">
        <v>450</v>
      </c>
      <c r="DD32">
        <v>0</v>
      </c>
      <c r="DE32">
        <v>28.968215942382813</v>
      </c>
      <c r="DF32">
        <v>25.036870956420898</v>
      </c>
      <c r="DG32">
        <v>0</v>
      </c>
      <c r="DH32">
        <v>0.5</v>
      </c>
      <c r="DI32">
        <v>0</v>
      </c>
      <c r="DQ32">
        <v>0.30000001192092896</v>
      </c>
      <c r="DR32">
        <v>1</v>
      </c>
      <c r="DS32">
        <v>0.15000000596046448</v>
      </c>
      <c r="DT32">
        <v>0.50652968883514404</v>
      </c>
      <c r="DU32">
        <v>4.097297191619873</v>
      </c>
      <c r="DV32">
        <v>1.2133437395095825</v>
      </c>
      <c r="DW32">
        <v>5.310640811920166</v>
      </c>
      <c r="DX32">
        <v>1.2133437395095825</v>
      </c>
      <c r="DY32">
        <v>12.932061195373535</v>
      </c>
      <c r="DZ32">
        <v>12.900472640991211</v>
      </c>
      <c r="EA32">
        <v>8.0889577865600586</v>
      </c>
      <c r="EB32">
        <v>0.89999997615814209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163</v>
      </c>
      <c r="AB33">
        <v>0.22732780873775482</v>
      </c>
      <c r="AC33">
        <v>0.19000798463821411</v>
      </c>
      <c r="AD33">
        <v>0.17439423501491547</v>
      </c>
      <c r="AE33">
        <v>0.20895455777645111</v>
      </c>
      <c r="AF33">
        <v>0.26193821430206299</v>
      </c>
      <c r="AG33">
        <v>0.26117491722106934</v>
      </c>
      <c r="AH33">
        <v>0.24822662770748138</v>
      </c>
      <c r="AI33">
        <v>0.14961466193199158</v>
      </c>
      <c r="AJ33">
        <v>0.21535597741603851</v>
      </c>
      <c r="AP33">
        <v>-3.4655618667602539</v>
      </c>
      <c r="AQ33">
        <v>-2.0015959739685059</v>
      </c>
      <c r="AR33">
        <v>-0.87884664535522461</v>
      </c>
      <c r="AS33">
        <v>0.20908713340759277</v>
      </c>
      <c r="AT33">
        <v>7.6123590469360352</v>
      </c>
      <c r="AU33">
        <v>3.8825099468231201</v>
      </c>
      <c r="AV33">
        <v>1.1773363351821899</v>
      </c>
      <c r="AW33">
        <v>20.038534164428711</v>
      </c>
      <c r="BD33">
        <v>0</v>
      </c>
      <c r="BE33">
        <v>0</v>
      </c>
      <c r="BF33">
        <v>0</v>
      </c>
      <c r="BG33">
        <v>0</v>
      </c>
      <c r="BH33">
        <v>0.21052631735801697</v>
      </c>
      <c r="BI33">
        <v>0.31578949093818665</v>
      </c>
      <c r="BJ33">
        <v>0.47368419170379639</v>
      </c>
      <c r="BK33">
        <v>0</v>
      </c>
      <c r="BR33">
        <v>0.58545422554016113</v>
      </c>
      <c r="BS33">
        <v>0.48001089692115784</v>
      </c>
      <c r="BT33">
        <v>0.29792892932891846</v>
      </c>
      <c r="BU33">
        <v>0.11519056558609009</v>
      </c>
      <c r="BV33">
        <v>8.2750365138053894E-2</v>
      </c>
      <c r="BW33">
        <v>0.12529721856117249</v>
      </c>
      <c r="BX33">
        <v>0.20223753154277802</v>
      </c>
      <c r="BY33">
        <v>0</v>
      </c>
      <c r="CF33">
        <v>-21.659769058227539</v>
      </c>
      <c r="CG33">
        <v>-16.679960250854492</v>
      </c>
      <c r="CH33">
        <v>-14.647443771362305</v>
      </c>
      <c r="CI33">
        <v>2.0908715724945068</v>
      </c>
      <c r="CJ33">
        <v>34.601631164550781</v>
      </c>
      <c r="CK33">
        <v>35.295536041259766</v>
      </c>
      <c r="CL33">
        <v>10.703058242797852</v>
      </c>
      <c r="CM33">
        <v>133.59022521972656</v>
      </c>
      <c r="CS33">
        <v>1</v>
      </c>
      <c r="CT33">
        <v>0</v>
      </c>
      <c r="CU33">
        <v>0</v>
      </c>
      <c r="CV33">
        <v>0</v>
      </c>
      <c r="CW33">
        <v>0</v>
      </c>
      <c r="CX33">
        <v>-0.58545422554016113</v>
      </c>
      <c r="CY33">
        <v>-4.2452216148376465</v>
      </c>
      <c r="CZ33">
        <v>-3.6597781181335449</v>
      </c>
      <c r="DA33">
        <v>-4.245232105255127</v>
      </c>
      <c r="DB33">
        <v>163</v>
      </c>
      <c r="DC33">
        <v>450</v>
      </c>
      <c r="DD33">
        <v>0</v>
      </c>
      <c r="DE33">
        <v>32.710742950439453</v>
      </c>
      <c r="DF33">
        <v>28.800472259521484</v>
      </c>
      <c r="DG33">
        <v>0</v>
      </c>
      <c r="DH33">
        <v>0.5</v>
      </c>
      <c r="DI33">
        <v>0</v>
      </c>
      <c r="DQ33">
        <v>0.30000001192092896</v>
      </c>
      <c r="DR33">
        <v>1</v>
      </c>
      <c r="DS33">
        <v>0.15000000596046448</v>
      </c>
      <c r="DT33">
        <v>0.19894139468669891</v>
      </c>
      <c r="DU33">
        <v>2.0865433216094971</v>
      </c>
      <c r="DV33">
        <v>1.5732346773147583</v>
      </c>
      <c r="DW33">
        <v>3.6597781181335449</v>
      </c>
      <c r="DX33">
        <v>1.5732346773147583</v>
      </c>
      <c r="DY33">
        <v>14.505295753479004</v>
      </c>
      <c r="DZ33">
        <v>14.47370719909668</v>
      </c>
      <c r="EA33">
        <v>10.48823070526123</v>
      </c>
      <c r="EB33">
        <v>0.89999997615814209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164</v>
      </c>
      <c r="AB34">
        <v>0.2267863005399704</v>
      </c>
      <c r="AC34">
        <v>0.18909969925880432</v>
      </c>
      <c r="AD34">
        <v>0.17358458042144775</v>
      </c>
      <c r="AE34">
        <v>0.20868378877639771</v>
      </c>
      <c r="AF34">
        <v>0.26063144207000732</v>
      </c>
      <c r="AG34">
        <v>0.26017788052558899</v>
      </c>
      <c r="AH34">
        <v>0.29089730978012085</v>
      </c>
      <c r="AI34">
        <v>0.30000001192092896</v>
      </c>
      <c r="AJ34">
        <v>0.29393154382705688</v>
      </c>
      <c r="AP34">
        <v>-3.3572602272033691</v>
      </c>
      <c r="AQ34">
        <v>-1.8199388980865479</v>
      </c>
      <c r="AR34">
        <v>-0.71691572666168213</v>
      </c>
      <c r="AS34">
        <v>0.26324090361595154</v>
      </c>
      <c r="AT34">
        <v>7.8737130165100098</v>
      </c>
      <c r="AU34">
        <v>3.9822132587432861</v>
      </c>
      <c r="AV34">
        <v>-3.0897319316864014</v>
      </c>
      <c r="AW34">
        <v>4.9999985694885254</v>
      </c>
      <c r="BD34">
        <v>0</v>
      </c>
      <c r="BE34">
        <v>0</v>
      </c>
      <c r="BF34">
        <v>0</v>
      </c>
      <c r="BG34">
        <v>0</v>
      </c>
      <c r="BH34">
        <v>0.21052631735801697</v>
      </c>
      <c r="BI34">
        <v>0.31578949093818665</v>
      </c>
      <c r="BJ34">
        <v>0.47368419170379639</v>
      </c>
      <c r="BK34">
        <v>0</v>
      </c>
      <c r="BR34">
        <v>0.57066720724105835</v>
      </c>
      <c r="BS34">
        <v>0.46236386895179749</v>
      </c>
      <c r="BT34">
        <v>0.28070670366287231</v>
      </c>
      <c r="BU34">
        <v>0.11877728253602982</v>
      </c>
      <c r="BV34">
        <v>6.4622983336448669E-2</v>
      </c>
      <c r="BW34">
        <v>7.923358678817749E-2</v>
      </c>
      <c r="BX34">
        <v>0.39347678422927856</v>
      </c>
      <c r="BY34">
        <v>5.2814664840698242</v>
      </c>
      <c r="CF34">
        <v>-20.982883453369141</v>
      </c>
      <c r="CG34">
        <v>-15.16615104675293</v>
      </c>
      <c r="CH34">
        <v>-11.94859504699707</v>
      </c>
      <c r="CI34">
        <v>2.6324095726013184</v>
      </c>
      <c r="CJ34">
        <v>35.789604187011719</v>
      </c>
      <c r="CK34">
        <v>36.201934814453125</v>
      </c>
      <c r="CL34">
        <v>-28.088476181030273</v>
      </c>
      <c r="CM34">
        <v>33.333324432373047</v>
      </c>
      <c r="CS34">
        <v>0.89116126298904419</v>
      </c>
      <c r="CT34">
        <v>0</v>
      </c>
      <c r="CU34">
        <v>0.19999992847442627</v>
      </c>
      <c r="CV34">
        <v>1</v>
      </c>
      <c r="CW34">
        <v>20.319999694824219</v>
      </c>
      <c r="CX34">
        <v>-0.57066720724105835</v>
      </c>
      <c r="CY34">
        <v>18.438488006591797</v>
      </c>
      <c r="CZ34">
        <v>-1.3108357191085815</v>
      </c>
      <c r="DA34">
        <v>18.438497543334961</v>
      </c>
      <c r="DB34">
        <v>164</v>
      </c>
      <c r="DC34">
        <v>450</v>
      </c>
      <c r="DD34">
        <v>0</v>
      </c>
      <c r="DE34">
        <v>13.766192436218262</v>
      </c>
      <c r="DF34">
        <v>19.923168182373047</v>
      </c>
      <c r="DG34">
        <v>20.319999694824219</v>
      </c>
      <c r="DH34">
        <v>0.5</v>
      </c>
      <c r="DI34">
        <v>0</v>
      </c>
      <c r="DQ34">
        <v>0.30000001192092896</v>
      </c>
      <c r="DR34">
        <v>1</v>
      </c>
      <c r="DS34">
        <v>0.15000000596046448</v>
      </c>
      <c r="DT34">
        <v>0</v>
      </c>
      <c r="DU34">
        <v>0</v>
      </c>
      <c r="DV34">
        <v>1.3108357191085815</v>
      </c>
      <c r="DW34">
        <v>1.3108357191085815</v>
      </c>
      <c r="DX34">
        <v>1.4709298610687256</v>
      </c>
      <c r="DY34">
        <v>15.976225852966309</v>
      </c>
      <c r="DZ34">
        <v>15.784543037414551</v>
      </c>
      <c r="EA34">
        <v>9.8061990737915039</v>
      </c>
      <c r="EB34">
        <v>0.89999997615814209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165</v>
      </c>
      <c r="AB35">
        <v>0.22623328864574432</v>
      </c>
      <c r="AC35">
        <v>0.18819926679134369</v>
      </c>
      <c r="AD35">
        <v>0.17286092042922974</v>
      </c>
      <c r="AE35">
        <v>0.20833511650562286</v>
      </c>
      <c r="AF35">
        <v>0.25914463400840759</v>
      </c>
      <c r="AG35">
        <v>0.2560686469078064</v>
      </c>
      <c r="AH35">
        <v>0.31999999284744263</v>
      </c>
      <c r="AI35">
        <v>0.13408583402633667</v>
      </c>
      <c r="AJ35">
        <v>0.25802859663963318</v>
      </c>
      <c r="AP35">
        <v>-3.2466578483581543</v>
      </c>
      <c r="AQ35">
        <v>-1.6398522853851318</v>
      </c>
      <c r="AR35">
        <v>-0.57218366861343384</v>
      </c>
      <c r="AS35">
        <v>0.33297538757324219</v>
      </c>
      <c r="AT35">
        <v>8.1710748672485352</v>
      </c>
      <c r="AU35">
        <v>4.3931369781494141</v>
      </c>
      <c r="AV35">
        <v>-6.0000004768371582</v>
      </c>
      <c r="AW35">
        <v>21.591415405273438</v>
      </c>
      <c r="BD35">
        <v>0</v>
      </c>
      <c r="BE35">
        <v>0</v>
      </c>
      <c r="BF35">
        <v>0</v>
      </c>
      <c r="BG35">
        <v>0</v>
      </c>
      <c r="BH35">
        <v>0.20000000298023224</v>
      </c>
      <c r="BI35">
        <v>0.30000001192092896</v>
      </c>
      <c r="BJ35">
        <v>0.44999998807907104</v>
      </c>
      <c r="BK35">
        <v>5.000000074505806E-2</v>
      </c>
      <c r="BR35">
        <v>0.55585771799087524</v>
      </c>
      <c r="BS35">
        <v>0.44525536894798279</v>
      </c>
      <c r="BT35">
        <v>0.26517054438591003</v>
      </c>
      <c r="BU35">
        <v>0.12043675035238266</v>
      </c>
      <c r="BV35">
        <v>5.0701219588518143E-2</v>
      </c>
      <c r="BW35">
        <v>7.9470649361610413E-2</v>
      </c>
      <c r="BX35">
        <v>0.15774965286254883</v>
      </c>
      <c r="BY35">
        <v>3.8018219470977783</v>
      </c>
      <c r="CF35">
        <v>-20.291620254516602</v>
      </c>
      <c r="CG35">
        <v>-13.665430068969727</v>
      </c>
      <c r="CH35">
        <v>-9.5363950729370117</v>
      </c>
      <c r="CI35">
        <v>3.329754114151001</v>
      </c>
      <c r="CJ35">
        <v>37.141246795654297</v>
      </c>
      <c r="CK35">
        <v>39.937599182128906</v>
      </c>
      <c r="CL35">
        <v>-54.545463562011719</v>
      </c>
      <c r="CM35">
        <v>143.94277954101563</v>
      </c>
      <c r="CS35">
        <v>1</v>
      </c>
      <c r="CT35">
        <v>0</v>
      </c>
      <c r="CU35">
        <v>0</v>
      </c>
      <c r="CV35">
        <v>0</v>
      </c>
      <c r="CW35">
        <v>0</v>
      </c>
      <c r="CX35">
        <v>-0.55585771799087524</v>
      </c>
      <c r="CY35">
        <v>-14.894604682922363</v>
      </c>
      <c r="CZ35">
        <v>-14.338740348815918</v>
      </c>
      <c r="DA35">
        <v>-14.894598007202148</v>
      </c>
      <c r="DB35">
        <v>165</v>
      </c>
      <c r="DC35">
        <v>450</v>
      </c>
      <c r="DD35">
        <v>0</v>
      </c>
      <c r="DE35">
        <v>28.155624389648438</v>
      </c>
      <c r="DF35">
        <v>14.918655395507813</v>
      </c>
      <c r="DG35">
        <v>0</v>
      </c>
      <c r="DH35">
        <v>0.5</v>
      </c>
      <c r="DI35">
        <v>0</v>
      </c>
      <c r="DQ35">
        <v>0.30000001192092896</v>
      </c>
      <c r="DR35">
        <v>1</v>
      </c>
      <c r="DS35">
        <v>0.15000000596046448</v>
      </c>
      <c r="DT35">
        <v>1.1689679622650146</v>
      </c>
      <c r="DU35">
        <v>12.708063125610352</v>
      </c>
      <c r="DV35">
        <v>1.630677342414856</v>
      </c>
      <c r="DW35">
        <v>14.338740348815918</v>
      </c>
      <c r="DX35">
        <v>1.630677342414856</v>
      </c>
      <c r="DY35">
        <v>17.606903076171875</v>
      </c>
      <c r="DZ35">
        <v>17.415220260620117</v>
      </c>
      <c r="EA35">
        <v>10.871181488037109</v>
      </c>
      <c r="EB35">
        <v>0.89999997615814209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166</v>
      </c>
      <c r="AB36">
        <v>0.22567148506641388</v>
      </c>
      <c r="AC36">
        <v>0.18731091916561127</v>
      </c>
      <c r="AD36">
        <v>0.17220939695835114</v>
      </c>
      <c r="AE36">
        <v>0.20791180431842804</v>
      </c>
      <c r="AF36">
        <v>0.25961026549339294</v>
      </c>
      <c r="AG36">
        <v>0.31027263402938843</v>
      </c>
      <c r="AH36">
        <v>0.24899999797344208</v>
      </c>
      <c r="AI36">
        <v>0.13408583402633667</v>
      </c>
      <c r="AJ36">
        <v>0.21069528162479401</v>
      </c>
      <c r="AP36">
        <v>-3.1342971324920654</v>
      </c>
      <c r="AQ36">
        <v>-1.4621827602386475</v>
      </c>
      <c r="AR36">
        <v>-0.44187900424003601</v>
      </c>
      <c r="AS36">
        <v>0.41763782501220703</v>
      </c>
      <c r="AT36">
        <v>8.0779485702514648</v>
      </c>
      <c r="AU36">
        <v>-1.0272623300552368</v>
      </c>
      <c r="AV36">
        <v>1.0999993085861206</v>
      </c>
      <c r="AW36">
        <v>21.591415405273438</v>
      </c>
      <c r="BD36">
        <v>0</v>
      </c>
      <c r="BE36">
        <v>0</v>
      </c>
      <c r="BF36">
        <v>0</v>
      </c>
      <c r="BG36">
        <v>0</v>
      </c>
      <c r="BH36">
        <v>0.21052631735801697</v>
      </c>
      <c r="BI36">
        <v>0.31578949093818665</v>
      </c>
      <c r="BJ36">
        <v>0.47368419170379639</v>
      </c>
      <c r="BK36">
        <v>0</v>
      </c>
      <c r="BR36">
        <v>0.54111850261688232</v>
      </c>
      <c r="BS36">
        <v>0.42875763773918152</v>
      </c>
      <c r="BT36">
        <v>0.25108805298805237</v>
      </c>
      <c r="BU36">
        <v>0.12078295648097992</v>
      </c>
      <c r="BV36">
        <v>3.612181544303894E-2</v>
      </c>
      <c r="BW36">
        <v>0.45563781261444092</v>
      </c>
      <c r="BX36">
        <v>6.3656234741210938</v>
      </c>
      <c r="BY36">
        <v>0</v>
      </c>
      <c r="CF36">
        <v>-19.589365005493164</v>
      </c>
      <c r="CG36">
        <v>-12.18485164642334</v>
      </c>
      <c r="CH36">
        <v>-7.3646502494812012</v>
      </c>
      <c r="CI36">
        <v>4.1763787269592285</v>
      </c>
      <c r="CJ36">
        <v>36.717945098876953</v>
      </c>
      <c r="CK36">
        <v>-9.3387460708618164</v>
      </c>
      <c r="CL36">
        <v>9.9999942779541016</v>
      </c>
      <c r="CM36">
        <v>143.94277954101563</v>
      </c>
      <c r="CS36">
        <v>1</v>
      </c>
      <c r="CT36">
        <v>0</v>
      </c>
      <c r="CU36">
        <v>0</v>
      </c>
      <c r="CV36">
        <v>0</v>
      </c>
      <c r="CW36">
        <v>0</v>
      </c>
      <c r="CX36">
        <v>-0.54111850261688232</v>
      </c>
      <c r="CY36">
        <v>-2.0914375782012939</v>
      </c>
      <c r="CZ36">
        <v>-1.5503491163253784</v>
      </c>
      <c r="DA36">
        <v>-2.0914676189422607</v>
      </c>
      <c r="DB36">
        <v>166</v>
      </c>
      <c r="DC36">
        <v>450</v>
      </c>
      <c r="DD36">
        <v>0</v>
      </c>
      <c r="DE36">
        <v>29.742103576660156</v>
      </c>
      <c r="DF36">
        <v>18.524288177490234</v>
      </c>
      <c r="DG36">
        <v>0</v>
      </c>
      <c r="DH36">
        <v>0.5</v>
      </c>
      <c r="DI36">
        <v>0</v>
      </c>
      <c r="DQ36">
        <v>0.30000001192092896</v>
      </c>
      <c r="DR36">
        <v>1</v>
      </c>
      <c r="DS36">
        <v>0.15000000596046448</v>
      </c>
      <c r="DT36">
        <v>0</v>
      </c>
      <c r="DU36">
        <v>0</v>
      </c>
      <c r="DV36">
        <v>1.5503491163253784</v>
      </c>
      <c r="DW36">
        <v>1.5503491163253784</v>
      </c>
      <c r="DX36">
        <v>1.5503491163253784</v>
      </c>
      <c r="DY36">
        <v>19.157251358032227</v>
      </c>
      <c r="DZ36">
        <v>18.965568542480469</v>
      </c>
      <c r="EA36">
        <v>10.335659980773926</v>
      </c>
      <c r="EB36">
        <v>0.89999997615814209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167</v>
      </c>
      <c r="AB37">
        <v>0.22510339319705963</v>
      </c>
      <c r="AC37">
        <v>0.18643772602081299</v>
      </c>
      <c r="AD37">
        <v>0.17161837220191956</v>
      </c>
      <c r="AE37">
        <v>0.20755501091480255</v>
      </c>
      <c r="AF37">
        <v>0.26218298077583313</v>
      </c>
      <c r="AG37">
        <v>0.25234997272491455</v>
      </c>
      <c r="AH37">
        <v>0.28718912601470947</v>
      </c>
      <c r="AI37">
        <v>0.13408583402633667</v>
      </c>
      <c r="AJ37">
        <v>0.23615469038486481</v>
      </c>
      <c r="AP37">
        <v>-3.0206789970397949</v>
      </c>
      <c r="AQ37">
        <v>-1.2875440120697021</v>
      </c>
      <c r="AR37">
        <v>-0.32367405295372009</v>
      </c>
      <c r="AS37">
        <v>0.48899644613265991</v>
      </c>
      <c r="AT37">
        <v>7.5634055137634277</v>
      </c>
      <c r="AU37">
        <v>4.7650041580200195</v>
      </c>
      <c r="AV37">
        <v>-2.7189135551452637</v>
      </c>
      <c r="AW37">
        <v>21.591415405273438</v>
      </c>
      <c r="BD37">
        <v>0</v>
      </c>
      <c r="BE37">
        <v>0</v>
      </c>
      <c r="BF37">
        <v>0</v>
      </c>
      <c r="BG37">
        <v>0</v>
      </c>
      <c r="BH37">
        <v>0.21052631735801697</v>
      </c>
      <c r="BI37">
        <v>0.31578949093818665</v>
      </c>
      <c r="BJ37">
        <v>0.47368419170379639</v>
      </c>
      <c r="BK37">
        <v>0</v>
      </c>
      <c r="BR37">
        <v>0.52653294801712036</v>
      </c>
      <c r="BS37">
        <v>0.41291478276252747</v>
      </c>
      <c r="BT37">
        <v>0.23827651143074036</v>
      </c>
      <c r="BU37">
        <v>0.12006941437721252</v>
      </c>
      <c r="BV37">
        <v>4.8712205141782761E-2</v>
      </c>
      <c r="BW37">
        <v>0.8601190447807312</v>
      </c>
      <c r="BX37">
        <v>-4.4868531227111816</v>
      </c>
      <c r="BY37">
        <v>0</v>
      </c>
      <c r="CF37">
        <v>-18.879249572753906</v>
      </c>
      <c r="CG37">
        <v>-10.72952938079834</v>
      </c>
      <c r="CH37">
        <v>-5.3945679664611816</v>
      </c>
      <c r="CI37">
        <v>4.8899655342102051</v>
      </c>
      <c r="CJ37">
        <v>34.379116058349609</v>
      </c>
      <c r="CK37">
        <v>43.318210601806641</v>
      </c>
      <c r="CL37">
        <v>-24.717399597167969</v>
      </c>
      <c r="CM37">
        <v>143.94277954101563</v>
      </c>
      <c r="CS37">
        <v>0.99179309606552124</v>
      </c>
      <c r="CT37">
        <v>0</v>
      </c>
      <c r="CU37">
        <v>0</v>
      </c>
      <c r="CV37">
        <v>0</v>
      </c>
      <c r="CW37">
        <v>0</v>
      </c>
      <c r="CX37">
        <v>-0.52653294801712036</v>
      </c>
      <c r="CY37">
        <v>-1.9366443157196045</v>
      </c>
      <c r="CZ37">
        <v>-1.4101002216339111</v>
      </c>
      <c r="DA37">
        <v>-1.9366331100463867</v>
      </c>
      <c r="DB37">
        <v>167</v>
      </c>
      <c r="DC37">
        <v>450</v>
      </c>
      <c r="DD37">
        <v>0</v>
      </c>
      <c r="DE37">
        <v>31.200912475585938</v>
      </c>
      <c r="DF37">
        <v>21.839761734008789</v>
      </c>
      <c r="DG37">
        <v>0</v>
      </c>
      <c r="DH37">
        <v>0.5</v>
      </c>
      <c r="DI37">
        <v>0</v>
      </c>
      <c r="DQ37">
        <v>0.30000001192092896</v>
      </c>
      <c r="DR37">
        <v>1</v>
      </c>
      <c r="DS37">
        <v>0.15000000596046448</v>
      </c>
      <c r="DT37">
        <v>0</v>
      </c>
      <c r="DU37">
        <v>0</v>
      </c>
      <c r="DV37">
        <v>1.4101002216339111</v>
      </c>
      <c r="DW37">
        <v>1.4101002216339111</v>
      </c>
      <c r="DX37">
        <v>1.4217685461044312</v>
      </c>
      <c r="DY37">
        <v>20.579019546508789</v>
      </c>
      <c r="DZ37">
        <v>20.375669479370117</v>
      </c>
      <c r="EA37">
        <v>9.4784564971923828</v>
      </c>
      <c r="EB37">
        <v>0.89999997615814209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545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168</v>
      </c>
      <c r="AB38">
        <v>0.22453127801418304</v>
      </c>
      <c r="AC38">
        <v>0.18558189272880554</v>
      </c>
      <c r="AD38">
        <v>0.17108343541622162</v>
      </c>
      <c r="AE38">
        <v>0.20740354061126709</v>
      </c>
      <c r="AF38">
        <v>0.2601962685585022</v>
      </c>
      <c r="AG38">
        <v>0.25996440649032593</v>
      </c>
      <c r="AH38">
        <v>0.2698596715927124</v>
      </c>
      <c r="AI38">
        <v>0.13408583402633667</v>
      </c>
      <c r="AJ38">
        <v>0.22460173070430756</v>
      </c>
      <c r="AP38">
        <v>-2.9062559604644775</v>
      </c>
      <c r="AQ38">
        <v>-1.1163774728775024</v>
      </c>
      <c r="AR38">
        <v>-0.21668672561645508</v>
      </c>
      <c r="AS38">
        <v>0.5192905068397522</v>
      </c>
      <c r="AT38">
        <v>7.9607477188110352</v>
      </c>
      <c r="AU38">
        <v>4.0035610198974609</v>
      </c>
      <c r="AV38">
        <v>-0.98596817255020142</v>
      </c>
      <c r="AW38">
        <v>21.591415405273438</v>
      </c>
      <c r="BD38">
        <v>0</v>
      </c>
      <c r="BE38">
        <v>0</v>
      </c>
      <c r="BF38">
        <v>0</v>
      </c>
      <c r="BG38">
        <v>0</v>
      </c>
      <c r="BH38">
        <v>0.21052631735801697</v>
      </c>
      <c r="BI38">
        <v>0.31578949093818665</v>
      </c>
      <c r="BJ38">
        <v>0.47368419170379639</v>
      </c>
      <c r="BK38">
        <v>0</v>
      </c>
      <c r="BR38">
        <v>0.51217049360275269</v>
      </c>
      <c r="BS38">
        <v>0.39774829149246216</v>
      </c>
      <c r="BT38">
        <v>0.22658176720142365</v>
      </c>
      <c r="BU38">
        <v>0.1195937842130661</v>
      </c>
      <c r="BV38">
        <v>8.9300312101840973E-2</v>
      </c>
      <c r="BW38">
        <v>-3.866519033908844E-2</v>
      </c>
      <c r="BX38">
        <v>1.1268441677093506</v>
      </c>
      <c r="BY38">
        <v>0</v>
      </c>
      <c r="CF38">
        <v>-18.164106369018555</v>
      </c>
      <c r="CG38">
        <v>-9.3031406402587891</v>
      </c>
      <c r="CH38">
        <v>-3.6114451885223389</v>
      </c>
      <c r="CI38">
        <v>5.1929059028625488</v>
      </c>
      <c r="CJ38">
        <v>36.185214996337891</v>
      </c>
      <c r="CK38">
        <v>36.395999908447266</v>
      </c>
      <c r="CL38">
        <v>-8.9633474349975586</v>
      </c>
      <c r="CM38">
        <v>143.94277954101563</v>
      </c>
      <c r="CS38">
        <v>0.94234198331832886</v>
      </c>
      <c r="CT38">
        <v>0</v>
      </c>
      <c r="CU38">
        <v>0</v>
      </c>
      <c r="CV38">
        <v>0</v>
      </c>
      <c r="CW38">
        <v>0</v>
      </c>
      <c r="CX38">
        <v>-0.51217049360275269</v>
      </c>
      <c r="CY38">
        <v>-1.7917156219482422</v>
      </c>
      <c r="CZ38">
        <v>-1.2795450687408447</v>
      </c>
      <c r="DA38">
        <v>-1.7917155027389526</v>
      </c>
      <c r="DB38">
        <v>168</v>
      </c>
      <c r="DC38">
        <v>450</v>
      </c>
      <c r="DD38">
        <v>0</v>
      </c>
      <c r="DE38">
        <v>32.569755554199219</v>
      </c>
      <c r="DF38">
        <v>24.950769424438477</v>
      </c>
      <c r="DG38">
        <v>0</v>
      </c>
      <c r="DH38">
        <v>0.5</v>
      </c>
      <c r="DI38">
        <v>0</v>
      </c>
      <c r="DQ38">
        <v>0.30000001192092896</v>
      </c>
      <c r="DR38">
        <v>1</v>
      </c>
      <c r="DS38">
        <v>0.15000000596046448</v>
      </c>
      <c r="DT38">
        <v>0</v>
      </c>
      <c r="DU38">
        <v>0</v>
      </c>
      <c r="DV38">
        <v>1.2795450687408447</v>
      </c>
      <c r="DW38">
        <v>1.2795450687408447</v>
      </c>
      <c r="DX38">
        <v>1.357835054397583</v>
      </c>
      <c r="DY38">
        <v>21.936855316162109</v>
      </c>
      <c r="DZ38">
        <v>21.655214309692383</v>
      </c>
      <c r="EA38">
        <v>9.0522336959838867</v>
      </c>
      <c r="EB38">
        <v>0.89999997615814209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169</v>
      </c>
      <c r="AB39">
        <v>0.22395715117454529</v>
      </c>
      <c r="AC39">
        <v>0.18474510312080383</v>
      </c>
      <c r="AD39">
        <v>0.17060618102550507</v>
      </c>
      <c r="AE39">
        <v>0.20712213218212128</v>
      </c>
      <c r="AF39">
        <v>0.25870728492736816</v>
      </c>
      <c r="AG39">
        <v>0.26109609007835388</v>
      </c>
      <c r="AH39">
        <v>0.25611138343811035</v>
      </c>
      <c r="AI39">
        <v>0.13408583402633667</v>
      </c>
      <c r="AJ39">
        <v>0.21543620526790619</v>
      </c>
      <c r="AP39">
        <v>-2.7914304733276367</v>
      </c>
      <c r="AQ39">
        <v>-0.94901937246322632</v>
      </c>
      <c r="AR39">
        <v>-0.12123584002256393</v>
      </c>
      <c r="AS39">
        <v>0.57557219266891479</v>
      </c>
      <c r="AT39">
        <v>8.258544921875</v>
      </c>
      <c r="AU39">
        <v>3.890392541885376</v>
      </c>
      <c r="AV39">
        <v>0.38886070251464844</v>
      </c>
      <c r="AW39">
        <v>21.591415405273438</v>
      </c>
      <c r="BD39">
        <v>0</v>
      </c>
      <c r="BE39">
        <v>0</v>
      </c>
      <c r="BF39">
        <v>0</v>
      </c>
      <c r="BG39">
        <v>0</v>
      </c>
      <c r="BH39">
        <v>0.21052631735801697</v>
      </c>
      <c r="BI39">
        <v>0.31578949093818665</v>
      </c>
      <c r="BJ39">
        <v>0.47368419170379639</v>
      </c>
      <c r="BK39">
        <v>0</v>
      </c>
      <c r="BR39">
        <v>0.49808841943740845</v>
      </c>
      <c r="BS39">
        <v>0.38326427340507507</v>
      </c>
      <c r="BT39">
        <v>0.21590478718280792</v>
      </c>
      <c r="BU39">
        <v>0.12045492976903915</v>
      </c>
      <c r="BV39">
        <v>6.4171932637691498E-2</v>
      </c>
      <c r="BW39">
        <v>8.1169061362743378E-2</v>
      </c>
      <c r="BX39">
        <v>0.66653424501419067</v>
      </c>
      <c r="BY39">
        <v>0</v>
      </c>
      <c r="CF39">
        <v>-17.446447372436523</v>
      </c>
      <c r="CG39">
        <v>-7.9084920883178711</v>
      </c>
      <c r="CH39">
        <v>-2.0205974578857422</v>
      </c>
      <c r="CI39">
        <v>5.7557229995727539</v>
      </c>
      <c r="CJ39">
        <v>37.538837432861328</v>
      </c>
      <c r="CK39">
        <v>35.367198944091797</v>
      </c>
      <c r="CL39">
        <v>3.5350978374481201</v>
      </c>
      <c r="CM39">
        <v>143.94277954101563</v>
      </c>
      <c r="CS39">
        <v>0.89594054222106934</v>
      </c>
      <c r="CT39">
        <v>0</v>
      </c>
      <c r="CU39">
        <v>0</v>
      </c>
      <c r="CV39">
        <v>0</v>
      </c>
      <c r="CW39">
        <v>0</v>
      </c>
      <c r="CX39">
        <v>-0.49808841943740845</v>
      </c>
      <c r="CY39">
        <v>-1.9933879375457764</v>
      </c>
      <c r="CZ39">
        <v>-1.4952861070632935</v>
      </c>
      <c r="DA39">
        <v>-1.9933745861053467</v>
      </c>
      <c r="DB39">
        <v>169</v>
      </c>
      <c r="DC39">
        <v>450</v>
      </c>
      <c r="DD39">
        <v>0</v>
      </c>
      <c r="DE39">
        <v>34.129215240478516</v>
      </c>
      <c r="DF39">
        <v>28.494993209838867</v>
      </c>
      <c r="DG39">
        <v>0</v>
      </c>
      <c r="DH39">
        <v>0.5</v>
      </c>
      <c r="DI39">
        <v>0</v>
      </c>
      <c r="DQ39">
        <v>0.30000001192092896</v>
      </c>
      <c r="DR39">
        <v>1</v>
      </c>
      <c r="DS39">
        <v>0.15000000596046448</v>
      </c>
      <c r="DT39">
        <v>0</v>
      </c>
      <c r="DU39">
        <v>0</v>
      </c>
      <c r="DV39">
        <v>1.4952861070632935</v>
      </c>
      <c r="DW39">
        <v>1.4952861070632935</v>
      </c>
      <c r="DX39">
        <v>1.6689568758010864</v>
      </c>
      <c r="DY39">
        <v>23.605812072753906</v>
      </c>
      <c r="DZ39">
        <v>23.150501251220703</v>
      </c>
      <c r="EA39">
        <v>11.126379013061523</v>
      </c>
      <c r="EB39">
        <v>0.89999997615814209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170</v>
      </c>
      <c r="AB40">
        <v>0.22338277101516724</v>
      </c>
      <c r="AC40">
        <v>0.18392875790596008</v>
      </c>
      <c r="AD40">
        <v>0.17017529904842377</v>
      </c>
      <c r="AE40">
        <v>0.20676510035991669</v>
      </c>
      <c r="AF40">
        <v>0.25775900483131409</v>
      </c>
      <c r="AG40">
        <v>0.2584058940410614</v>
      </c>
      <c r="AH40">
        <v>0.24818512797355652</v>
      </c>
      <c r="AI40">
        <v>0.13408583402633667</v>
      </c>
      <c r="AJ40">
        <v>0.2101520299911499</v>
      </c>
      <c r="AP40">
        <v>-2.6765544414520264</v>
      </c>
      <c r="AQ40">
        <v>-0.78575032949447632</v>
      </c>
      <c r="AR40">
        <v>-3.5059448331594467E-2</v>
      </c>
      <c r="AS40">
        <v>0.64697855710983276</v>
      </c>
      <c r="AT40">
        <v>8.4482011795043945</v>
      </c>
      <c r="AU40">
        <v>4.1594123840332031</v>
      </c>
      <c r="AV40">
        <v>1.1814862489700317</v>
      </c>
      <c r="AW40">
        <v>21.591415405273438</v>
      </c>
      <c r="BD40">
        <v>0</v>
      </c>
      <c r="BE40">
        <v>0</v>
      </c>
      <c r="BF40">
        <v>0</v>
      </c>
      <c r="BG40">
        <v>0</v>
      </c>
      <c r="BH40">
        <v>0.21052631735801697</v>
      </c>
      <c r="BI40">
        <v>0.31578949093818665</v>
      </c>
      <c r="BJ40">
        <v>0.47368419170379639</v>
      </c>
      <c r="BK40">
        <v>0</v>
      </c>
      <c r="BR40">
        <v>0.48433104157447815</v>
      </c>
      <c r="BS40">
        <v>0.36945775151252747</v>
      </c>
      <c r="BT40">
        <v>0.20618726313114166</v>
      </c>
      <c r="BU40">
        <v>0.12001124769449234</v>
      </c>
      <c r="BV40">
        <v>4.8603177070617676E-2</v>
      </c>
      <c r="BW40">
        <v>0.11214575916528702</v>
      </c>
      <c r="BX40">
        <v>0.22292667627334595</v>
      </c>
      <c r="BY40">
        <v>0</v>
      </c>
      <c r="CF40">
        <v>-16.728471755981445</v>
      </c>
      <c r="CG40">
        <v>-6.5479168891906738</v>
      </c>
      <c r="CH40">
        <v>-0.5843241810798645</v>
      </c>
      <c r="CI40">
        <v>6.4697866439819336</v>
      </c>
      <c r="CJ40">
        <v>38.400909423828125</v>
      </c>
      <c r="CK40">
        <v>37.812828063964844</v>
      </c>
      <c r="CL40">
        <v>10.740785598754883</v>
      </c>
      <c r="CM40">
        <v>143.94277954101563</v>
      </c>
      <c r="CS40">
        <v>0.84307754039764404</v>
      </c>
      <c r="CT40">
        <v>0</v>
      </c>
      <c r="CU40">
        <v>0</v>
      </c>
      <c r="CV40">
        <v>0</v>
      </c>
      <c r="CW40">
        <v>0</v>
      </c>
      <c r="CX40">
        <v>-0.48433104157447815</v>
      </c>
      <c r="CY40">
        <v>-1.6869902610778809</v>
      </c>
      <c r="CZ40">
        <v>-1.2026962041854858</v>
      </c>
      <c r="DA40">
        <v>-1.6870272159576416</v>
      </c>
      <c r="DB40">
        <v>170</v>
      </c>
      <c r="DC40">
        <v>450</v>
      </c>
      <c r="DD40">
        <v>0</v>
      </c>
      <c r="DE40">
        <v>35.380516052246094</v>
      </c>
      <c r="DF40">
        <v>31.338861465454102</v>
      </c>
      <c r="DG40">
        <v>0</v>
      </c>
      <c r="DH40">
        <v>0.5</v>
      </c>
      <c r="DI40">
        <v>0</v>
      </c>
      <c r="DQ40">
        <v>0.30000001192092896</v>
      </c>
      <c r="DR40">
        <v>1</v>
      </c>
      <c r="DS40">
        <v>0.15000000596046448</v>
      </c>
      <c r="DT40">
        <v>0</v>
      </c>
      <c r="DU40">
        <v>0</v>
      </c>
      <c r="DV40">
        <v>1.2026962041854858</v>
      </c>
      <c r="DW40">
        <v>1.2026962041854858</v>
      </c>
      <c r="DX40">
        <v>1.4265546798706055</v>
      </c>
      <c r="DY40">
        <v>25.032367706298828</v>
      </c>
      <c r="DZ40">
        <v>24.35319709777832</v>
      </c>
      <c r="EA40">
        <v>9.5103645324707031</v>
      </c>
      <c r="EB40">
        <v>0.89999997615814209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171</v>
      </c>
      <c r="AB41">
        <v>0.22280968725681305</v>
      </c>
      <c r="AC41">
        <v>0.18313369154930115</v>
      </c>
      <c r="AD41">
        <v>0.1697828471660614</v>
      </c>
      <c r="AE41">
        <v>0.20637920498847961</v>
      </c>
      <c r="AF41">
        <v>0.25692346692085266</v>
      </c>
      <c r="AG41">
        <v>0.25552868843078613</v>
      </c>
      <c r="AH41">
        <v>0.24230314791202545</v>
      </c>
      <c r="AI41">
        <v>0.13408583402633667</v>
      </c>
      <c r="AJ41">
        <v>0.20623071491718292</v>
      </c>
      <c r="AP41">
        <v>-2.5619378089904785</v>
      </c>
      <c r="AQ41">
        <v>-0.62673699855804443</v>
      </c>
      <c r="AR41">
        <v>4.343092069029808E-2</v>
      </c>
      <c r="AS41">
        <v>0.72415769100189209</v>
      </c>
      <c r="AT41">
        <v>8.6153087615966797</v>
      </c>
      <c r="AU41">
        <v>4.4471325874328613</v>
      </c>
      <c r="AV41">
        <v>1.7696843147277832</v>
      </c>
      <c r="AW41">
        <v>21.591415405273438</v>
      </c>
      <c r="BD41">
        <v>0</v>
      </c>
      <c r="BE41">
        <v>0</v>
      </c>
      <c r="BF41">
        <v>0</v>
      </c>
      <c r="BG41">
        <v>0</v>
      </c>
      <c r="BH41">
        <v>0.21052631735801697</v>
      </c>
      <c r="BI41">
        <v>0.31578949093818665</v>
      </c>
      <c r="BJ41">
        <v>0.47368419170379639</v>
      </c>
      <c r="BK41">
        <v>0</v>
      </c>
      <c r="BR41">
        <v>0.47093269228935242</v>
      </c>
      <c r="BS41">
        <v>0.35631772875785828</v>
      </c>
      <c r="BT41">
        <v>0.19730290770530701</v>
      </c>
      <c r="BU41">
        <v>0.11881174147129059</v>
      </c>
      <c r="BV41">
        <v>4.1632384061813354E-2</v>
      </c>
      <c r="BW41">
        <v>8.5347488522529602E-2</v>
      </c>
      <c r="BX41">
        <v>0.11385573446750641</v>
      </c>
      <c r="BY41">
        <v>0</v>
      </c>
      <c r="CF41">
        <v>-16.012117385864258</v>
      </c>
      <c r="CG41">
        <v>-5.222806453704834</v>
      </c>
      <c r="CH41">
        <v>0.72384870052337646</v>
      </c>
      <c r="CI41">
        <v>7.2415771484375</v>
      </c>
      <c r="CJ41">
        <v>39.160491943359375</v>
      </c>
      <c r="CK41">
        <v>40.428470611572266</v>
      </c>
      <c r="CL41">
        <v>16.088041305541992</v>
      </c>
      <c r="CM41">
        <v>143.94277954101563</v>
      </c>
      <c r="CS41">
        <v>0.80066049098968506</v>
      </c>
      <c r="CT41">
        <v>0</v>
      </c>
      <c r="CU41">
        <v>0</v>
      </c>
      <c r="CV41">
        <v>0</v>
      </c>
      <c r="CW41">
        <v>0</v>
      </c>
      <c r="CX41">
        <v>-0.47093269228935242</v>
      </c>
      <c r="CY41">
        <v>-1.4723539352416992</v>
      </c>
      <c r="CZ41">
        <v>-1.0013904571533203</v>
      </c>
      <c r="DA41">
        <v>-1.4723231792449951</v>
      </c>
      <c r="DB41">
        <v>171</v>
      </c>
      <c r="DC41">
        <v>450</v>
      </c>
      <c r="DD41">
        <v>0</v>
      </c>
      <c r="DE41">
        <v>36.423542022705078</v>
      </c>
      <c r="DF41">
        <v>33.709373474121094</v>
      </c>
      <c r="DG41">
        <v>0</v>
      </c>
      <c r="DH41">
        <v>0.5</v>
      </c>
      <c r="DI41">
        <v>0</v>
      </c>
      <c r="DQ41">
        <v>0.30000001192092896</v>
      </c>
      <c r="DR41">
        <v>1</v>
      </c>
      <c r="DS41">
        <v>0.15000000596046448</v>
      </c>
      <c r="DT41">
        <v>0</v>
      </c>
      <c r="DU41">
        <v>0</v>
      </c>
      <c r="DV41">
        <v>1.0013904571533203</v>
      </c>
      <c r="DW41">
        <v>1.0013904571533203</v>
      </c>
      <c r="DX41">
        <v>1.2507054805755615</v>
      </c>
      <c r="DY41">
        <v>26.283073425292969</v>
      </c>
      <c r="DZ41">
        <v>25.354587554931641</v>
      </c>
      <c r="EA41">
        <v>8.3380365371704102</v>
      </c>
      <c r="EB41">
        <v>0.89999997615814209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172</v>
      </c>
      <c r="AB42">
        <v>0.22223922610282898</v>
      </c>
      <c r="AC42">
        <v>0.18236032128334045</v>
      </c>
      <c r="AD42">
        <v>0.16942347586154938</v>
      </c>
      <c r="AE42">
        <v>0.20597635209560394</v>
      </c>
      <c r="AF42">
        <v>0.25602662563323975</v>
      </c>
      <c r="AG42">
        <v>0.25253012776374817</v>
      </c>
      <c r="AH42">
        <v>0.23725484311580658</v>
      </c>
      <c r="AI42">
        <v>0.13408583402633667</v>
      </c>
      <c r="AJ42">
        <v>0.20286516845226288</v>
      </c>
      <c r="AP42">
        <v>-2.4478456974029541</v>
      </c>
      <c r="AQ42">
        <v>-0.47206294536590576</v>
      </c>
      <c r="AR42">
        <v>0.11530517786741257</v>
      </c>
      <c r="AS42">
        <v>0.80472826957702637</v>
      </c>
      <c r="AT42">
        <v>8.7946767807006836</v>
      </c>
      <c r="AU42">
        <v>4.7469887733459473</v>
      </c>
      <c r="AV42">
        <v>2.27451491355896</v>
      </c>
      <c r="AW42">
        <v>21.591415405273438</v>
      </c>
      <c r="BD42">
        <v>0</v>
      </c>
      <c r="BE42">
        <v>0</v>
      </c>
      <c r="BF42">
        <v>0</v>
      </c>
      <c r="BG42">
        <v>0</v>
      </c>
      <c r="BH42">
        <v>0.21052631735801697</v>
      </c>
      <c r="BI42">
        <v>0.31578949093818665</v>
      </c>
      <c r="BJ42">
        <v>0.47368419170379639</v>
      </c>
      <c r="BK42">
        <v>0</v>
      </c>
      <c r="BR42">
        <v>0.45791861414909363</v>
      </c>
      <c r="BS42">
        <v>0.34382569789886475</v>
      </c>
      <c r="BT42">
        <v>0.18915262818336487</v>
      </c>
      <c r="BU42">
        <v>0.11727811396121979</v>
      </c>
      <c r="BV42">
        <v>3.670627623796463E-2</v>
      </c>
      <c r="BW42">
        <v>5.6776687502861023E-2</v>
      </c>
      <c r="BX42">
        <v>5.6084629148244858E-2</v>
      </c>
      <c r="BY42">
        <v>0</v>
      </c>
      <c r="CF42">
        <v>-15.299040794372559</v>
      </c>
      <c r="CG42">
        <v>-3.9338562488555908</v>
      </c>
      <c r="CH42">
        <v>1.9217530488967896</v>
      </c>
      <c r="CI42">
        <v>8.0472831726074219</v>
      </c>
      <c r="CJ42">
        <v>39.975799560546875</v>
      </c>
      <c r="CK42">
        <v>43.154434204101563</v>
      </c>
      <c r="CL42">
        <v>20.677410125732422</v>
      </c>
      <c r="CM42">
        <v>143.94277954101563</v>
      </c>
      <c r="CS42">
        <v>0.76530367136001587</v>
      </c>
      <c r="CT42">
        <v>0</v>
      </c>
      <c r="CU42">
        <v>0</v>
      </c>
      <c r="CV42">
        <v>0</v>
      </c>
      <c r="CW42">
        <v>0</v>
      </c>
      <c r="CX42">
        <v>-0.45791861414909363</v>
      </c>
      <c r="CY42">
        <v>-1.4052689075469971</v>
      </c>
      <c r="CZ42">
        <v>-0.94735103845596313</v>
      </c>
      <c r="DA42">
        <v>-1.4052696228027344</v>
      </c>
      <c r="DB42">
        <v>172</v>
      </c>
      <c r="DC42">
        <v>450</v>
      </c>
      <c r="DD42">
        <v>0</v>
      </c>
      <c r="DE42">
        <v>37.407596588134766</v>
      </c>
      <c r="DF42">
        <v>35.94586181640625</v>
      </c>
      <c r="DG42">
        <v>0</v>
      </c>
      <c r="DH42">
        <v>0.5</v>
      </c>
      <c r="DI42">
        <v>0</v>
      </c>
      <c r="DQ42">
        <v>0.30000001192092896</v>
      </c>
      <c r="DR42">
        <v>1</v>
      </c>
      <c r="DS42">
        <v>0.15000000596046448</v>
      </c>
      <c r="DT42">
        <v>0</v>
      </c>
      <c r="DU42">
        <v>0</v>
      </c>
      <c r="DV42">
        <v>0.94735103845596313</v>
      </c>
      <c r="DW42">
        <v>0.94735103845596313</v>
      </c>
      <c r="DX42">
        <v>1.2378759384155273</v>
      </c>
      <c r="DY42">
        <v>27.520950317382813</v>
      </c>
      <c r="DZ42">
        <v>26.301939010620117</v>
      </c>
      <c r="EA42">
        <v>8.2525062561035156</v>
      </c>
      <c r="EB42">
        <v>0.89999997615814209</v>
      </c>
    </row>
    <row r="43" spans="1:132">
      <c r="A43" s="46"/>
      <c r="B43" s="47" t="s">
        <v>691</v>
      </c>
      <c r="C43" s="109" t="s">
        <v>692</v>
      </c>
      <c r="D43" s="110" t="s">
        <v>693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173</v>
      </c>
      <c r="AB43">
        <v>0.22167249023914337</v>
      </c>
      <c r="AC43">
        <v>0.18160881102085114</v>
      </c>
      <c r="AD43">
        <v>0.16909286379814148</v>
      </c>
      <c r="AE43">
        <v>0.20555578172206879</v>
      </c>
      <c r="AF43">
        <v>0.25489538908004761</v>
      </c>
      <c r="AG43">
        <v>0.24907532334327698</v>
      </c>
      <c r="AH43">
        <v>0.23201125860214233</v>
      </c>
      <c r="AI43">
        <v>0.13408583402633667</v>
      </c>
      <c r="AJ43">
        <v>0.19936944544315338</v>
      </c>
      <c r="AP43">
        <v>-2.3344986438751221</v>
      </c>
      <c r="AQ43">
        <v>-0.3217608630657196</v>
      </c>
      <c r="AR43">
        <v>0.18142758309841156</v>
      </c>
      <c r="AS43">
        <v>0.88884228467941284</v>
      </c>
      <c r="AT43">
        <v>9.0209236145019531</v>
      </c>
      <c r="AU43">
        <v>5.0924696922302246</v>
      </c>
      <c r="AV43">
        <v>2.7988731861114502</v>
      </c>
      <c r="AW43">
        <v>21.591415405273438</v>
      </c>
      <c r="BD43">
        <v>0</v>
      </c>
      <c r="BE43">
        <v>0</v>
      </c>
      <c r="BF43">
        <v>0</v>
      </c>
      <c r="BG43">
        <v>0</v>
      </c>
      <c r="BH43">
        <v>0.21052631735801697</v>
      </c>
      <c r="BI43">
        <v>0.31578949093818665</v>
      </c>
      <c r="BJ43">
        <v>0.47368419170379639</v>
      </c>
      <c r="BK43">
        <v>0</v>
      </c>
      <c r="BR43">
        <v>0.44530525803565979</v>
      </c>
      <c r="BS43">
        <v>0.33195808529853821</v>
      </c>
      <c r="BT43">
        <v>0.18165810406208038</v>
      </c>
      <c r="BU43">
        <v>0.1155347004532814</v>
      </c>
      <c r="BV43">
        <v>3.1421974301338196E-2</v>
      </c>
      <c r="BW43">
        <v>2.9316380620002747E-2</v>
      </c>
      <c r="BX43">
        <v>2.0045151934027672E-2</v>
      </c>
      <c r="BY43">
        <v>0</v>
      </c>
      <c r="CF43">
        <v>-14.590620994567871</v>
      </c>
      <c r="CG43">
        <v>-2.6813392639160156</v>
      </c>
      <c r="CH43">
        <v>3.0237932205200195</v>
      </c>
      <c r="CI43">
        <v>8.8884239196777344</v>
      </c>
      <c r="CJ43">
        <v>41.004196166992188</v>
      </c>
      <c r="CK43">
        <v>46.295166015625</v>
      </c>
      <c r="CL43">
        <v>25.444305419921875</v>
      </c>
      <c r="CM43">
        <v>143.94277954101563</v>
      </c>
      <c r="CS43">
        <v>0.73194593191146851</v>
      </c>
      <c r="CT43">
        <v>0</v>
      </c>
      <c r="CU43">
        <v>0</v>
      </c>
      <c r="CV43">
        <v>0</v>
      </c>
      <c r="CW43">
        <v>0</v>
      </c>
      <c r="CX43">
        <v>-0.44530525803565979</v>
      </c>
      <c r="CY43">
        <v>-1.5099644660949707</v>
      </c>
      <c r="CZ43">
        <v>-1.0646616220474243</v>
      </c>
      <c r="DA43">
        <v>-1.5099668502807617</v>
      </c>
      <c r="DB43">
        <v>173</v>
      </c>
      <c r="DC43">
        <v>450</v>
      </c>
      <c r="DD43">
        <v>0</v>
      </c>
      <c r="DE43">
        <v>38.503684997558594</v>
      </c>
      <c r="DF43">
        <v>38.436973571777344</v>
      </c>
      <c r="DG43">
        <v>0</v>
      </c>
      <c r="DH43">
        <v>0.5</v>
      </c>
      <c r="DI43">
        <v>0</v>
      </c>
      <c r="DQ43">
        <v>0.30000001192092896</v>
      </c>
      <c r="DR43">
        <v>1</v>
      </c>
      <c r="DS43">
        <v>0.15000000596046448</v>
      </c>
      <c r="DT43">
        <v>0</v>
      </c>
      <c r="DU43">
        <v>0</v>
      </c>
      <c r="DV43">
        <v>1.0646616220474243</v>
      </c>
      <c r="DW43">
        <v>1.0646616220474243</v>
      </c>
      <c r="DX43">
        <v>1.4545631408691406</v>
      </c>
      <c r="DY43">
        <v>28.975513458251953</v>
      </c>
      <c r="DZ43">
        <v>27.366600036621094</v>
      </c>
      <c r="EA43">
        <v>9.697087287902832</v>
      </c>
      <c r="EB43">
        <v>0.89999997615814209</v>
      </c>
    </row>
    <row r="44" spans="1:132">
      <c r="A44" s="46"/>
      <c r="B44" s="46">
        <v>0</v>
      </c>
      <c r="C44" s="111">
        <f>MAX(DW4:DW1000)</f>
        <v>14.338740348815918</v>
      </c>
      <c r="D44" s="109" t="s">
        <v>694</v>
      </c>
      <c r="E44" s="109" t="b">
        <v>1</v>
      </c>
      <c r="F44" s="109" t="s">
        <v>695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174</v>
      </c>
      <c r="AB44">
        <v>0.22111041843891144</v>
      </c>
      <c r="AC44">
        <v>0.18015412986278534</v>
      </c>
      <c r="AD44">
        <v>0.16951210796833038</v>
      </c>
      <c r="AE44">
        <v>0.20510660111904144</v>
      </c>
      <c r="AF44">
        <v>0.2656826376914978</v>
      </c>
      <c r="AG44">
        <v>0.34000000357627869</v>
      </c>
      <c r="AH44">
        <v>0.31999999284744263</v>
      </c>
      <c r="AI44">
        <v>0.30000001192092896</v>
      </c>
      <c r="AJ44">
        <v>0.31333333253860474</v>
      </c>
      <c r="AP44">
        <v>-2.2220842838287354</v>
      </c>
      <c r="AQ44">
        <v>-3.0824551358819008E-2</v>
      </c>
      <c r="AR44">
        <v>9.7578756511211395E-2</v>
      </c>
      <c r="AS44">
        <v>0.97867834568023682</v>
      </c>
      <c r="AT44">
        <v>6.8634743690490723</v>
      </c>
      <c r="AU44">
        <v>-3.9999997615814209</v>
      </c>
      <c r="AV44">
        <v>-6.0000004768371582</v>
      </c>
      <c r="AW44">
        <v>4.9999985694885254</v>
      </c>
      <c r="BD44">
        <v>0</v>
      </c>
      <c r="BE44">
        <v>0</v>
      </c>
      <c r="BF44">
        <v>0</v>
      </c>
      <c r="BG44">
        <v>0</v>
      </c>
      <c r="BH44">
        <v>0.21052631735801697</v>
      </c>
      <c r="BI44">
        <v>0.31578949093818665</v>
      </c>
      <c r="BJ44">
        <v>0.47368419170379639</v>
      </c>
      <c r="BK44">
        <v>0</v>
      </c>
      <c r="BR44">
        <v>0.43310242891311646</v>
      </c>
      <c r="BS44">
        <v>0.32068878412246704</v>
      </c>
      <c r="BT44">
        <v>2.9750984162092209E-2</v>
      </c>
      <c r="BU44">
        <v>0.11360092461109161</v>
      </c>
      <c r="BV44">
        <v>2.3765331134200096E-2</v>
      </c>
      <c r="BW44">
        <v>2.3765895366668701</v>
      </c>
      <c r="BX44">
        <v>11.762119293212891</v>
      </c>
      <c r="BY44">
        <v>21.000583648681641</v>
      </c>
      <c r="CF44">
        <v>-13.888031959533691</v>
      </c>
      <c r="CG44">
        <v>-0.25687113404273987</v>
      </c>
      <c r="CH44">
        <v>1.6263126134872437</v>
      </c>
      <c r="CI44">
        <v>9.7867851257324219</v>
      </c>
      <c r="CJ44">
        <v>31.197608947753906</v>
      </c>
      <c r="CK44">
        <v>-36.363624572753906</v>
      </c>
      <c r="CL44">
        <v>-54.545463562011719</v>
      </c>
      <c r="CM44">
        <v>33.333324432373047</v>
      </c>
      <c r="CS44">
        <v>0.69479036331176758</v>
      </c>
      <c r="CT44">
        <v>0</v>
      </c>
      <c r="CU44">
        <v>0.19999992847442627</v>
      </c>
      <c r="CV44">
        <v>1</v>
      </c>
      <c r="CW44">
        <v>37.591999053955078</v>
      </c>
      <c r="CX44">
        <v>-0.43310242891311646</v>
      </c>
      <c r="CY44">
        <v>36.230892181396484</v>
      </c>
      <c r="CZ44">
        <v>-0.92802667617797852</v>
      </c>
      <c r="DA44">
        <v>36.230869293212891</v>
      </c>
      <c r="DB44">
        <v>174</v>
      </c>
      <c r="DC44">
        <v>450</v>
      </c>
      <c r="DD44">
        <v>0</v>
      </c>
      <c r="DE44">
        <v>1.863472580909729</v>
      </c>
      <c r="DF44">
        <v>-7.1284675598144531</v>
      </c>
      <c r="DG44">
        <v>30.479999542236328</v>
      </c>
      <c r="DH44">
        <v>0.5</v>
      </c>
      <c r="DI44">
        <v>7.1119999885559082</v>
      </c>
      <c r="DQ44">
        <v>0.30000001192092896</v>
      </c>
      <c r="DR44">
        <v>1</v>
      </c>
      <c r="DS44">
        <v>0.15000000596046448</v>
      </c>
      <c r="DT44">
        <v>0</v>
      </c>
      <c r="DU44">
        <v>0</v>
      </c>
      <c r="DV44">
        <v>0.92802667617797852</v>
      </c>
      <c r="DW44">
        <v>0.92802667617797852</v>
      </c>
      <c r="DX44">
        <v>1.3356931209564209</v>
      </c>
      <c r="DY44">
        <v>30.311206817626953</v>
      </c>
      <c r="DZ44">
        <v>28.294626235961914</v>
      </c>
      <c r="EA44">
        <v>8.9046201705932617</v>
      </c>
      <c r="EB44">
        <v>0.89999997615814209</v>
      </c>
    </row>
    <row r="45" spans="1:132">
      <c r="A45" s="46"/>
      <c r="B45" s="46">
        <f>MIN(AB3:AI1000)</f>
        <v>0.13408583402633667</v>
      </c>
      <c r="C45" s="111">
        <f>MAX(AB3:AH1000)</f>
        <v>0.34000000357627869</v>
      </c>
      <c r="D45" s="109" t="s">
        <v>696</v>
      </c>
      <c r="E45" s="109" t="b">
        <v>1</v>
      </c>
      <c r="F45" s="109" t="s">
        <v>697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175</v>
      </c>
      <c r="AB45">
        <v>0.2205309271812439</v>
      </c>
      <c r="AC45">
        <v>0.17946496605873108</v>
      </c>
      <c r="AD45">
        <v>0.1692187637090683</v>
      </c>
      <c r="AE45">
        <v>0.20805138349533081</v>
      </c>
      <c r="AF45">
        <v>0.29761418700218201</v>
      </c>
      <c r="AG45">
        <v>0.34000000357627869</v>
      </c>
      <c r="AH45">
        <v>0.31999999284744263</v>
      </c>
      <c r="AI45">
        <v>0.30000001192092896</v>
      </c>
      <c r="AJ45">
        <v>0.31333333253860474</v>
      </c>
      <c r="AP45">
        <v>-2.1061859130859375</v>
      </c>
      <c r="AQ45">
        <v>0.10700824111700058</v>
      </c>
      <c r="AR45">
        <v>0.15624761581420898</v>
      </c>
      <c r="AS45">
        <v>0.38972195982933044</v>
      </c>
      <c r="AT45">
        <v>0.47716495394706726</v>
      </c>
      <c r="AU45">
        <v>-3.9999997615814209</v>
      </c>
      <c r="AV45">
        <v>-6.0000004768371582</v>
      </c>
      <c r="AW45">
        <v>4.9999985694885254</v>
      </c>
      <c r="BD45">
        <v>0</v>
      </c>
      <c r="BE45">
        <v>0</v>
      </c>
      <c r="BF45">
        <v>0</v>
      </c>
      <c r="BG45">
        <v>0</v>
      </c>
      <c r="BH45">
        <v>0.20000000298023224</v>
      </c>
      <c r="BI45">
        <v>0.30000001192092896</v>
      </c>
      <c r="BJ45">
        <v>0.44999998807907104</v>
      </c>
      <c r="BK45">
        <v>5.000000074505806E-2</v>
      </c>
      <c r="BR45">
        <v>0.42131456732749939</v>
      </c>
      <c r="BS45">
        <v>0.30541646480560303</v>
      </c>
      <c r="BT45">
        <v>0.16758443415164948</v>
      </c>
      <c r="BU45">
        <v>0.10891703516244888</v>
      </c>
      <c r="BV45">
        <v>0.69787061214447021</v>
      </c>
      <c r="BW45">
        <v>7.3506898880004883</v>
      </c>
      <c r="BX45">
        <v>7.7504606246948242</v>
      </c>
      <c r="BY45">
        <v>8.3501157760620117</v>
      </c>
      <c r="CF45">
        <v>-13.163667678833008</v>
      </c>
      <c r="CG45">
        <v>0.8917350172996521</v>
      </c>
      <c r="CH45">
        <v>2.6041269302368164</v>
      </c>
      <c r="CI45">
        <v>3.8972201347351074</v>
      </c>
      <c r="CJ45">
        <v>2.1689314842224121</v>
      </c>
      <c r="CK45">
        <v>-36.363624572753906</v>
      </c>
      <c r="CL45">
        <v>-54.545463562011719</v>
      </c>
      <c r="CM45">
        <v>33.333324432373047</v>
      </c>
      <c r="CS45">
        <v>1</v>
      </c>
      <c r="CT45">
        <v>0</v>
      </c>
      <c r="CU45">
        <v>0</v>
      </c>
      <c r="CV45">
        <v>0</v>
      </c>
      <c r="CW45">
        <v>16.256000518798828</v>
      </c>
      <c r="CX45">
        <v>-0.42131456732749939</v>
      </c>
      <c r="CY45">
        <v>6.6628456115722656</v>
      </c>
      <c r="CZ45">
        <v>-9.1718244552612305</v>
      </c>
      <c r="DA45">
        <v>6.6628613471984863</v>
      </c>
      <c r="DB45">
        <v>175</v>
      </c>
      <c r="DC45">
        <v>450</v>
      </c>
      <c r="DD45">
        <v>0</v>
      </c>
      <c r="DE45">
        <v>-4.5228366851806641</v>
      </c>
      <c r="DF45">
        <v>-21.642807006835938</v>
      </c>
      <c r="DG45">
        <v>0</v>
      </c>
      <c r="DH45">
        <v>0.5</v>
      </c>
      <c r="DI45">
        <v>16.256000518798828</v>
      </c>
      <c r="DQ45">
        <v>0.30000001192092896</v>
      </c>
      <c r="DR45">
        <v>1</v>
      </c>
      <c r="DS45">
        <v>0.18466667830944061</v>
      </c>
      <c r="DT45">
        <v>1.0863590240478516</v>
      </c>
      <c r="DU45">
        <v>7.8392548561096191</v>
      </c>
      <c r="DV45">
        <v>1.3325697183609009</v>
      </c>
      <c r="DW45">
        <v>9.1718244552612305</v>
      </c>
      <c r="DX45">
        <v>1.3325697183609009</v>
      </c>
      <c r="DY45">
        <v>31.643775939941406</v>
      </c>
      <c r="DZ45">
        <v>29.627195358276367</v>
      </c>
      <c r="EA45">
        <v>7.2160811424255371</v>
      </c>
      <c r="EB45">
        <v>0.89999997615814209</v>
      </c>
    </row>
    <row r="46" spans="1:132">
      <c r="A46" s="46"/>
      <c r="B46" s="46">
        <f>MIN(AP3:AW1000)</f>
        <v>-7.6615447998046875</v>
      </c>
      <c r="C46" s="111">
        <f>MAX(AP3:AW1000)</f>
        <v>21.967939376831055</v>
      </c>
      <c r="D46" s="109" t="s">
        <v>698</v>
      </c>
      <c r="E46" s="109" t="b">
        <v>0</v>
      </c>
      <c r="F46" s="109" t="s">
        <v>699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176</v>
      </c>
      <c r="AB46">
        <v>0.21996016800403595</v>
      </c>
      <c r="AC46">
        <v>0.17879761755466461</v>
      </c>
      <c r="AD46">
        <v>0.17062781751155853</v>
      </c>
      <c r="AE46">
        <v>0.21400485932826996</v>
      </c>
      <c r="AF46">
        <v>0.31698668003082275</v>
      </c>
      <c r="AG46">
        <v>0.34000000357627869</v>
      </c>
      <c r="AH46">
        <v>0.24899999797344208</v>
      </c>
      <c r="AI46">
        <v>0.21854221820831299</v>
      </c>
      <c r="AJ46">
        <v>0.23884740471839905</v>
      </c>
      <c r="AP46">
        <v>-1.9920343160629272</v>
      </c>
      <c r="AQ46">
        <v>0.24047797918319702</v>
      </c>
      <c r="AR46">
        <v>-0.1255631297826767</v>
      </c>
      <c r="AS46">
        <v>-0.80097317695617676</v>
      </c>
      <c r="AT46">
        <v>-3.3973333835601807</v>
      </c>
      <c r="AU46">
        <v>-3.9999997615814209</v>
      </c>
      <c r="AV46">
        <v>1.0999993085861206</v>
      </c>
      <c r="AW46">
        <v>13.145777702331543</v>
      </c>
      <c r="BD46">
        <v>0</v>
      </c>
      <c r="BE46">
        <v>0</v>
      </c>
      <c r="BF46">
        <v>0</v>
      </c>
      <c r="BG46">
        <v>0</v>
      </c>
      <c r="BH46">
        <v>0.20000000298023224</v>
      </c>
      <c r="BI46">
        <v>0.30000001192092896</v>
      </c>
      <c r="BJ46">
        <v>0.44999998807907104</v>
      </c>
      <c r="BK46">
        <v>5.000000074505806E-2</v>
      </c>
      <c r="BR46">
        <v>0.40948003530502319</v>
      </c>
      <c r="BS46">
        <v>0.2953287661075592</v>
      </c>
      <c r="BT46">
        <v>0.16186051070690155</v>
      </c>
      <c r="BU46">
        <v>0.4436706006526947</v>
      </c>
      <c r="BV46">
        <v>1.6343652009963989</v>
      </c>
      <c r="BW46">
        <v>5.8438425064086914</v>
      </c>
      <c r="BX46">
        <v>6.3463053703308105</v>
      </c>
      <c r="BY46">
        <v>0</v>
      </c>
      <c r="CF46">
        <v>-12.450218200683594</v>
      </c>
      <c r="CG46">
        <v>2.0039823055267334</v>
      </c>
      <c r="CH46">
        <v>-2.0927190780639648</v>
      </c>
      <c r="CI46">
        <v>-8.0097322463989258</v>
      </c>
      <c r="CJ46">
        <v>-15.442423820495605</v>
      </c>
      <c r="CK46">
        <v>-36.363624572753906</v>
      </c>
      <c r="CL46">
        <v>9.9999942779541016</v>
      </c>
      <c r="CM46">
        <v>87.638519287109375</v>
      </c>
      <c r="CS46">
        <v>1</v>
      </c>
      <c r="CT46">
        <v>0</v>
      </c>
      <c r="CU46">
        <v>0</v>
      </c>
      <c r="CV46">
        <v>0</v>
      </c>
      <c r="CW46">
        <v>0</v>
      </c>
      <c r="CX46">
        <v>-0.40948003530502319</v>
      </c>
      <c r="CY46">
        <v>-10.146409034729004</v>
      </c>
      <c r="CZ46">
        <v>-9.7369155883789063</v>
      </c>
      <c r="DA46">
        <v>-10.146395683288574</v>
      </c>
      <c r="DB46">
        <v>176</v>
      </c>
      <c r="DC46">
        <v>450</v>
      </c>
      <c r="DD46">
        <v>0</v>
      </c>
      <c r="DE46">
        <v>6.8484435081481934</v>
      </c>
      <c r="DF46">
        <v>-14.312124252319336</v>
      </c>
      <c r="DG46">
        <v>0</v>
      </c>
      <c r="DH46">
        <v>0.5</v>
      </c>
      <c r="DI46">
        <v>0</v>
      </c>
      <c r="DQ46">
        <v>0.30000001192092896</v>
      </c>
      <c r="DR46">
        <v>1</v>
      </c>
      <c r="DS46">
        <v>0.21933333575725555</v>
      </c>
      <c r="DT46">
        <v>1.0557616949081421</v>
      </c>
      <c r="DU46">
        <v>8.0620365142822266</v>
      </c>
      <c r="DV46">
        <v>1.6748791933059692</v>
      </c>
      <c r="DW46">
        <v>9.7369155883789063</v>
      </c>
      <c r="DX46">
        <v>1.6748791933059692</v>
      </c>
      <c r="DY46">
        <v>33.318656921386719</v>
      </c>
      <c r="DZ46">
        <v>31.302074432373047</v>
      </c>
      <c r="EA46">
        <v>7.6362271308898926</v>
      </c>
      <c r="EB46">
        <v>0.89999997615814209</v>
      </c>
    </row>
    <row r="47" spans="1:132">
      <c r="A47" s="46"/>
      <c r="B47" s="46">
        <v>0</v>
      </c>
      <c r="C47" s="111">
        <f>MAX(CF3:CM1000)</f>
        <v>143.94277954101563</v>
      </c>
      <c r="D47" s="109" t="s">
        <v>700</v>
      </c>
      <c r="E47" s="109" t="b">
        <v>0</v>
      </c>
      <c r="F47" s="109" t="s">
        <v>701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177</v>
      </c>
      <c r="AB47">
        <v>0.21587479114532471</v>
      </c>
      <c r="AC47">
        <v>0.18172097206115723</v>
      </c>
      <c r="AD47">
        <v>0.17276322841644287</v>
      </c>
      <c r="AE47">
        <v>0.22756125032901764</v>
      </c>
      <c r="AF47">
        <v>0.31932765245437622</v>
      </c>
      <c r="AG47">
        <v>0.289000004529953</v>
      </c>
      <c r="AH47">
        <v>0.23474679887294769</v>
      </c>
      <c r="AI47">
        <v>0.16444477438926697</v>
      </c>
      <c r="AJ47">
        <v>0.21131278574466705</v>
      </c>
      <c r="AP47">
        <v>-1.1749590635299683</v>
      </c>
      <c r="AQ47">
        <v>-0.34419307112693787</v>
      </c>
      <c r="AR47">
        <v>-0.55264532566070557</v>
      </c>
      <c r="AS47">
        <v>-3.5122511386871338</v>
      </c>
      <c r="AT47">
        <v>-3.865527868270874</v>
      </c>
      <c r="AU47">
        <v>1.1000008583068848</v>
      </c>
      <c r="AV47">
        <v>2.5253190994262695</v>
      </c>
      <c r="AW47">
        <v>18.555522918701172</v>
      </c>
      <c r="BD47">
        <v>0</v>
      </c>
      <c r="BE47">
        <v>0</v>
      </c>
      <c r="BF47">
        <v>0</v>
      </c>
      <c r="BG47">
        <v>0</v>
      </c>
      <c r="BH47">
        <v>0.20782212913036346</v>
      </c>
      <c r="BI47">
        <v>0.3117331862449646</v>
      </c>
      <c r="BJ47">
        <v>0.46759974956512451</v>
      </c>
      <c r="BK47">
        <v>1.2844947166740894E-2</v>
      </c>
      <c r="BR47">
        <v>0.39813217520713806</v>
      </c>
      <c r="BS47">
        <v>-0.41894286870956421</v>
      </c>
      <c r="BT47">
        <v>0.16572844982147217</v>
      </c>
      <c r="BU47">
        <v>0.59281039237976074</v>
      </c>
      <c r="BV47">
        <v>3.3040876388549805</v>
      </c>
      <c r="BW47">
        <v>4.3033685684204102</v>
      </c>
      <c r="BX47">
        <v>0</v>
      </c>
      <c r="BY47">
        <v>-0.2303728461265564</v>
      </c>
      <c r="CF47">
        <v>-7.3434972763061523</v>
      </c>
      <c r="CG47">
        <v>-2.868274450302124</v>
      </c>
      <c r="CH47">
        <v>-9.2107553482055664</v>
      </c>
      <c r="CI47">
        <v>-35.122516632080078</v>
      </c>
      <c r="CJ47">
        <v>-17.570579528808594</v>
      </c>
      <c r="CK47">
        <v>10.000005722045898</v>
      </c>
      <c r="CL47">
        <v>22.957450866699219</v>
      </c>
      <c r="CM47">
        <v>123.70348358154297</v>
      </c>
      <c r="CS47">
        <v>1</v>
      </c>
      <c r="CT47">
        <v>0</v>
      </c>
      <c r="CU47">
        <v>0</v>
      </c>
      <c r="CV47">
        <v>0</v>
      </c>
      <c r="CW47">
        <v>0.50800001621246338</v>
      </c>
      <c r="CX47">
        <v>-0.39813217520713806</v>
      </c>
      <c r="CY47">
        <v>-8.5608959197998047</v>
      </c>
      <c r="CZ47">
        <v>-8.6707830429077148</v>
      </c>
      <c r="DA47">
        <v>-8.5609149932861328</v>
      </c>
      <c r="DB47">
        <v>177</v>
      </c>
      <c r="DC47">
        <v>450</v>
      </c>
      <c r="DD47">
        <v>0</v>
      </c>
      <c r="DE47">
        <v>18.315311431884766</v>
      </c>
      <c r="DF47">
        <v>-0.54593342542648315</v>
      </c>
      <c r="DG47">
        <v>0</v>
      </c>
      <c r="DH47">
        <v>0.5</v>
      </c>
      <c r="DI47">
        <v>0.50800001621246338</v>
      </c>
      <c r="DQ47">
        <v>0.30000001192092896</v>
      </c>
      <c r="DR47">
        <v>1</v>
      </c>
      <c r="DS47">
        <v>0.25400000810623169</v>
      </c>
      <c r="DT47">
        <v>0.6078224778175354</v>
      </c>
      <c r="DU47">
        <v>6.1152925491333008</v>
      </c>
      <c r="DV47">
        <v>2.555490255355835</v>
      </c>
      <c r="DW47">
        <v>8.6707830429077148</v>
      </c>
      <c r="DX47">
        <v>2.555490255355835</v>
      </c>
      <c r="DY47">
        <v>35.8741455078125</v>
      </c>
      <c r="DZ47">
        <v>33.857563018798828</v>
      </c>
      <c r="EA47">
        <v>10.06098461151123</v>
      </c>
      <c r="EB47">
        <v>0.89999997615814209</v>
      </c>
    </row>
    <row r="48" spans="1:132">
      <c r="A48" s="46"/>
      <c r="B48" s="46"/>
      <c r="C48" s="149">
        <v>127.58</v>
      </c>
      <c r="D48" s="150" t="s">
        <v>702</v>
      </c>
      <c r="E48" s="150" t="b">
        <v>1</v>
      </c>
      <c r="F48" s="150" t="s">
        <v>703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178</v>
      </c>
      <c r="AB48">
        <v>0.21558642387390137</v>
      </c>
      <c r="AC48">
        <v>0.18136933445930481</v>
      </c>
      <c r="AD48">
        <v>0.17757518589496613</v>
      </c>
      <c r="AE48">
        <v>0.22872155904769897</v>
      </c>
      <c r="AF48">
        <v>0.29038140177726746</v>
      </c>
      <c r="AG48">
        <v>0.3137628436088562</v>
      </c>
      <c r="AH48">
        <v>0.22607161104679108</v>
      </c>
      <c r="AI48">
        <v>0.18067151308059692</v>
      </c>
      <c r="AJ48">
        <v>0.21093824505805969</v>
      </c>
      <c r="AP48">
        <v>-1.1172857284545898</v>
      </c>
      <c r="AQ48">
        <v>-0.27386552095413208</v>
      </c>
      <c r="AR48">
        <v>-1.5150367021560669</v>
      </c>
      <c r="AS48">
        <v>-3.7443127632141113</v>
      </c>
      <c r="AT48">
        <v>1.9237219095230103</v>
      </c>
      <c r="AU48">
        <v>-1.3762832880020142</v>
      </c>
      <c r="AV48">
        <v>3.3928380012512207</v>
      </c>
      <c r="AW48">
        <v>16.93284797668457</v>
      </c>
      <c r="BD48">
        <v>0</v>
      </c>
      <c r="BE48">
        <v>0</v>
      </c>
      <c r="BF48">
        <v>0</v>
      </c>
      <c r="BG48">
        <v>0</v>
      </c>
      <c r="BH48">
        <v>0.21052631735801697</v>
      </c>
      <c r="BI48">
        <v>0.31578949093818665</v>
      </c>
      <c r="BJ48">
        <v>0.47368419170379639</v>
      </c>
      <c r="BK48">
        <v>0</v>
      </c>
      <c r="BR48">
        <v>0.32513293623924255</v>
      </c>
      <c r="BS48">
        <v>0.26746100187301636</v>
      </c>
      <c r="BT48">
        <v>0.1971333920955658</v>
      </c>
      <c r="BU48">
        <v>1.159525990486145</v>
      </c>
      <c r="BV48">
        <v>1.3915876150131226</v>
      </c>
      <c r="BW48">
        <v>-3.8105266094207764</v>
      </c>
      <c r="BX48">
        <v>-0.45353811979293823</v>
      </c>
      <c r="BY48">
        <v>0</v>
      </c>
      <c r="CF48">
        <v>-6.9830384254455566</v>
      </c>
      <c r="CG48">
        <v>-2.2822117805480957</v>
      </c>
      <c r="CH48">
        <v>-25.250612258911133</v>
      </c>
      <c r="CI48">
        <v>-37.443134307861328</v>
      </c>
      <c r="CJ48">
        <v>8.7441902160644531</v>
      </c>
      <c r="CK48">
        <v>-12.511663436889648</v>
      </c>
      <c r="CL48">
        <v>30.843986511230469</v>
      </c>
      <c r="CM48">
        <v>112.88565826416016</v>
      </c>
      <c r="CS48">
        <v>1</v>
      </c>
      <c r="CT48">
        <v>0</v>
      </c>
      <c r="CU48">
        <v>0</v>
      </c>
      <c r="CV48">
        <v>0</v>
      </c>
      <c r="CW48">
        <v>2.7939999103546143</v>
      </c>
      <c r="CX48">
        <v>-0.32513293623924255</v>
      </c>
      <c r="CY48">
        <v>-1.4913678169250488</v>
      </c>
      <c r="CZ48">
        <v>-3.9602227210998535</v>
      </c>
      <c r="DA48">
        <v>-1.4913557767868042</v>
      </c>
      <c r="DB48">
        <v>178</v>
      </c>
      <c r="DC48">
        <v>450</v>
      </c>
      <c r="DD48">
        <v>0</v>
      </c>
      <c r="DE48">
        <v>20.873125076293945</v>
      </c>
      <c r="DF48">
        <v>8.9551753997802734</v>
      </c>
      <c r="DG48">
        <v>0</v>
      </c>
      <c r="DH48">
        <v>0.5</v>
      </c>
      <c r="DI48">
        <v>2.7939999103546143</v>
      </c>
      <c r="DQ48">
        <v>0.30000001192092896</v>
      </c>
      <c r="DR48">
        <v>1</v>
      </c>
      <c r="DS48">
        <v>0.28866666555404663</v>
      </c>
      <c r="DT48">
        <v>0.12123881280422211</v>
      </c>
      <c r="DU48">
        <v>1.1713254451751709</v>
      </c>
      <c r="DV48">
        <v>2.7888972759246826</v>
      </c>
      <c r="DW48">
        <v>3.9602227210998535</v>
      </c>
      <c r="DX48">
        <v>2.7888972759246826</v>
      </c>
      <c r="DY48">
        <v>38.663043975830078</v>
      </c>
      <c r="DZ48">
        <v>36.646461486816406</v>
      </c>
      <c r="EA48">
        <v>9.6613073348999023</v>
      </c>
      <c r="EB48">
        <v>0.89999997615814209</v>
      </c>
    </row>
    <row r="49" spans="1:132">
      <c r="A49" s="46"/>
      <c r="B49" s="46"/>
      <c r="C49" s="111">
        <v>150</v>
      </c>
      <c r="D49" s="109" t="s">
        <v>704</v>
      </c>
      <c r="E49" s="109" t="b">
        <v>0</v>
      </c>
      <c r="F49" s="109" t="s">
        <v>705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179</v>
      </c>
      <c r="AB49">
        <v>0.21529790759086609</v>
      </c>
      <c r="AC49">
        <v>0.1812174916267395</v>
      </c>
      <c r="AD49">
        <v>0.1827491819858551</v>
      </c>
      <c r="AE49">
        <v>0.22357061505317688</v>
      </c>
      <c r="AF49">
        <v>0.29135346412658691</v>
      </c>
      <c r="AG49">
        <v>0.28661021590232849</v>
      </c>
      <c r="AH49">
        <v>0.21794940531253815</v>
      </c>
      <c r="AI49">
        <v>0.15684938430786133</v>
      </c>
      <c r="AJ49">
        <v>0.19758273661136627</v>
      </c>
      <c r="AP49">
        <v>-1.0595824718475342</v>
      </c>
      <c r="AQ49">
        <v>-0.24349695444107056</v>
      </c>
      <c r="AR49">
        <v>-2.5498359203338623</v>
      </c>
      <c r="AS49">
        <v>-2.7141242027282715</v>
      </c>
      <c r="AT49">
        <v>1.7293094396591187</v>
      </c>
      <c r="AU49">
        <v>1.3389797210693359</v>
      </c>
      <c r="AV49">
        <v>4.2050585746765137</v>
      </c>
      <c r="AW49">
        <v>19.315061569213867</v>
      </c>
      <c r="BD49">
        <v>0</v>
      </c>
      <c r="BE49">
        <v>0</v>
      </c>
      <c r="BF49">
        <v>0</v>
      </c>
      <c r="BG49">
        <v>0</v>
      </c>
      <c r="BH49">
        <v>0.21052631735801697</v>
      </c>
      <c r="BI49">
        <v>0.31578949093818665</v>
      </c>
      <c r="BJ49">
        <v>0.47368419170379639</v>
      </c>
      <c r="BK49">
        <v>0</v>
      </c>
      <c r="BR49">
        <v>0.32048514485359192</v>
      </c>
      <c r="BS49">
        <v>0.26278060674667358</v>
      </c>
      <c r="BT49">
        <v>0.23241274058818817</v>
      </c>
      <c r="BU49">
        <v>1.2672127485275269</v>
      </c>
      <c r="BV49">
        <v>0.23702514171600342</v>
      </c>
      <c r="BW49">
        <v>1.0832329988479614</v>
      </c>
      <c r="BX49">
        <v>-0.65432840585708618</v>
      </c>
      <c r="BY49">
        <v>0</v>
      </c>
      <c r="CF49">
        <v>-6.6223926544189453</v>
      </c>
      <c r="CG49">
        <v>-2.0291404724121094</v>
      </c>
      <c r="CH49">
        <v>-42.497264862060547</v>
      </c>
      <c r="CI49">
        <v>-27.141244888305664</v>
      </c>
      <c r="CJ49">
        <v>7.860496997833252</v>
      </c>
      <c r="CK49">
        <v>12.172540664672852</v>
      </c>
      <c r="CL49">
        <v>38.227809906005859</v>
      </c>
      <c r="CM49">
        <v>128.76707458496094</v>
      </c>
      <c r="CS49">
        <v>1</v>
      </c>
      <c r="CT49">
        <v>0</v>
      </c>
      <c r="CU49">
        <v>0</v>
      </c>
      <c r="CV49">
        <v>0</v>
      </c>
      <c r="CW49">
        <v>0</v>
      </c>
      <c r="CX49">
        <v>-0.32048514485359192</v>
      </c>
      <c r="CY49">
        <v>-5.7987270355224609</v>
      </c>
      <c r="CZ49">
        <v>-5.4782600402832031</v>
      </c>
      <c r="DA49">
        <v>-5.7987451553344727</v>
      </c>
      <c r="DB49">
        <v>179</v>
      </c>
      <c r="DC49">
        <v>450</v>
      </c>
      <c r="DD49">
        <v>0</v>
      </c>
      <c r="DE49">
        <v>26.588409423828125</v>
      </c>
      <c r="DF49">
        <v>16.530338287353516</v>
      </c>
      <c r="DG49">
        <v>0</v>
      </c>
      <c r="DH49">
        <v>0.5</v>
      </c>
      <c r="DI49">
        <v>0</v>
      </c>
      <c r="DQ49">
        <v>0.30000001192092896</v>
      </c>
      <c r="DR49">
        <v>1</v>
      </c>
      <c r="DS49">
        <v>0.32333335280418396</v>
      </c>
      <c r="DT49">
        <v>0.24878452718257904</v>
      </c>
      <c r="DU49">
        <v>2.3822124004364014</v>
      </c>
      <c r="DV49">
        <v>3.0960476398468018</v>
      </c>
      <c r="DW49">
        <v>5.4782600402832031</v>
      </c>
      <c r="DX49">
        <v>3.0960476398468018</v>
      </c>
      <c r="DY49">
        <v>41.759090423583984</v>
      </c>
      <c r="DZ49">
        <v>39.742507934570313</v>
      </c>
      <c r="EA49">
        <v>9.575404167175293</v>
      </c>
      <c r="EB49">
        <v>0.89999997615814209</v>
      </c>
    </row>
    <row r="50" spans="1:132">
      <c r="A50" s="46"/>
      <c r="B50" s="46"/>
      <c r="C50" s="149">
        <v>3</v>
      </c>
      <c r="D50" s="150" t="s">
        <v>706</v>
      </c>
      <c r="E50" s="150" t="b">
        <v>0</v>
      </c>
      <c r="F50" s="150" t="s">
        <v>707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180</v>
      </c>
      <c r="AB50">
        <v>0.21501584351062775</v>
      </c>
      <c r="AC50">
        <v>0.18135921657085419</v>
      </c>
      <c r="AD50">
        <v>0.18653826415538788</v>
      </c>
      <c r="AE50">
        <v>0.22031290829181671</v>
      </c>
      <c r="AF50">
        <v>0.28658249974250793</v>
      </c>
      <c r="AG50">
        <v>0.28039395809173584</v>
      </c>
      <c r="AH50">
        <v>0.30267366766929626</v>
      </c>
      <c r="AI50">
        <v>0.30000001192092896</v>
      </c>
      <c r="AJ50">
        <v>0.30178245902061462</v>
      </c>
      <c r="AP50">
        <v>-1.0031696557998657</v>
      </c>
      <c r="AQ50">
        <v>-0.27184194326400757</v>
      </c>
      <c r="AR50">
        <v>-3.3076522350311279</v>
      </c>
      <c r="AS50">
        <v>-2.0625829696655273</v>
      </c>
      <c r="AT50">
        <v>2.6835024356842041</v>
      </c>
      <c r="AU50">
        <v>1.9606056213378906</v>
      </c>
      <c r="AV50">
        <v>-4.2673678398132324</v>
      </c>
      <c r="AW50">
        <v>4.9999985694885254</v>
      </c>
      <c r="BD50">
        <v>0</v>
      </c>
      <c r="BE50">
        <v>0</v>
      </c>
      <c r="BF50">
        <v>0</v>
      </c>
      <c r="BG50">
        <v>0</v>
      </c>
      <c r="BH50">
        <v>0.21052631735801697</v>
      </c>
      <c r="BI50">
        <v>0.31578949093818665</v>
      </c>
      <c r="BJ50">
        <v>0.47368419170379639</v>
      </c>
      <c r="BK50">
        <v>0</v>
      </c>
      <c r="BR50">
        <v>0.31589695811271667</v>
      </c>
      <c r="BS50">
        <v>0.25948390364646912</v>
      </c>
      <c r="BT50">
        <v>0.28782719373703003</v>
      </c>
      <c r="BU50">
        <v>1.0456454753875732</v>
      </c>
      <c r="BV50">
        <v>0.39410322904586792</v>
      </c>
      <c r="BW50">
        <v>0.13399623334407806</v>
      </c>
      <c r="BX50">
        <v>0.55349844694137573</v>
      </c>
      <c r="BY50">
        <v>10.587615013122559</v>
      </c>
      <c r="CF50">
        <v>-6.2698125839233398</v>
      </c>
      <c r="CG50">
        <v>-2.2653486728668213</v>
      </c>
      <c r="CH50">
        <v>-55.127540588378906</v>
      </c>
      <c r="CI50">
        <v>-20.625831604003906</v>
      </c>
      <c r="CJ50">
        <v>12.197736740112305</v>
      </c>
      <c r="CK50">
        <v>17.82368278503418</v>
      </c>
      <c r="CL50">
        <v>-38.794258117675781</v>
      </c>
      <c r="CM50">
        <v>33.333324432373047</v>
      </c>
      <c r="CS50">
        <v>1</v>
      </c>
      <c r="CT50">
        <v>0</v>
      </c>
      <c r="CU50">
        <v>0.19999992847442627</v>
      </c>
      <c r="CV50">
        <v>1</v>
      </c>
      <c r="CW50">
        <v>25.399999618530273</v>
      </c>
      <c r="CX50">
        <v>-0.31589695811271667</v>
      </c>
      <c r="CY50">
        <v>21.28985595703125</v>
      </c>
      <c r="CZ50">
        <v>-3.7942264080047607</v>
      </c>
      <c r="DA50">
        <v>21.289876937866211</v>
      </c>
      <c r="DB50">
        <v>180</v>
      </c>
      <c r="DC50">
        <v>450</v>
      </c>
      <c r="DD50">
        <v>0</v>
      </c>
      <c r="DE50">
        <v>5.3767385482788086</v>
      </c>
      <c r="DF50">
        <v>0.85622769594192505</v>
      </c>
      <c r="DG50">
        <v>25.399999618530273</v>
      </c>
      <c r="DH50">
        <v>0.5</v>
      </c>
      <c r="DI50">
        <v>0</v>
      </c>
      <c r="DQ50">
        <v>0.30000001192092896</v>
      </c>
      <c r="DR50">
        <v>1</v>
      </c>
      <c r="DS50">
        <v>0.3580000102519989</v>
      </c>
      <c r="DT50">
        <v>5.4002366960048676E-2</v>
      </c>
      <c r="DU50">
        <v>0.49732044339179993</v>
      </c>
      <c r="DV50">
        <v>3.2969059944152832</v>
      </c>
      <c r="DW50">
        <v>3.7942264080047607</v>
      </c>
      <c r="DX50">
        <v>3.2969059944152832</v>
      </c>
      <c r="DY50">
        <v>45.055995941162109</v>
      </c>
      <c r="DZ50">
        <v>43.039413452148438</v>
      </c>
      <c r="EA50">
        <v>9.2092342376708984</v>
      </c>
      <c r="EB50">
        <v>0.89999997615814209</v>
      </c>
    </row>
    <row r="51" spans="1:132">
      <c r="A51" s="46"/>
      <c r="B51" s="46"/>
      <c r="C51" s="111">
        <v>110</v>
      </c>
      <c r="D51" s="109" t="s">
        <v>708</v>
      </c>
      <c r="E51" s="109" t="b">
        <v>0</v>
      </c>
      <c r="F51" s="109" t="s">
        <v>709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181</v>
      </c>
      <c r="AB51">
        <v>0.2147495299577713</v>
      </c>
      <c r="AC51">
        <v>0.18179051578044891</v>
      </c>
      <c r="AD51">
        <v>0.1896311491727829</v>
      </c>
      <c r="AE51">
        <v>0.21716234087944031</v>
      </c>
      <c r="AF51">
        <v>0.28125056624412537</v>
      </c>
      <c r="AG51">
        <v>0.27775999903678894</v>
      </c>
      <c r="AH51">
        <v>0.31999999284744263</v>
      </c>
      <c r="AI51">
        <v>0.15982237458229065</v>
      </c>
      <c r="AJ51">
        <v>0.26660746335983276</v>
      </c>
      <c r="AP51">
        <v>-0.94990694522857666</v>
      </c>
      <c r="AQ51">
        <v>-0.35810181498527527</v>
      </c>
      <c r="AR51">
        <v>-3.9262292385101318</v>
      </c>
      <c r="AS51">
        <v>-1.432469367980957</v>
      </c>
      <c r="AT51">
        <v>3.7498888969421387</v>
      </c>
      <c r="AU51">
        <v>2.2240016460418701</v>
      </c>
      <c r="AV51">
        <v>-6.0000004768371582</v>
      </c>
      <c r="AW51">
        <v>19.01776123046875</v>
      </c>
      <c r="BD51">
        <v>0</v>
      </c>
      <c r="BE51">
        <v>0</v>
      </c>
      <c r="BF51">
        <v>0</v>
      </c>
      <c r="BG51">
        <v>0</v>
      </c>
      <c r="BH51">
        <v>0.20000000298023224</v>
      </c>
      <c r="BI51">
        <v>0.30000001192092896</v>
      </c>
      <c r="BJ51">
        <v>0.44999998807907104</v>
      </c>
      <c r="BK51">
        <v>5.000000074505806E-2</v>
      </c>
      <c r="BR51">
        <v>0.3114703893661499</v>
      </c>
      <c r="BS51">
        <v>0.25820615887641907</v>
      </c>
      <c r="BT51">
        <v>0.34446865320205688</v>
      </c>
      <c r="BU51">
        <v>0.96304655075073242</v>
      </c>
      <c r="BV51">
        <v>0.33293235301971436</v>
      </c>
      <c r="BW51">
        <v>7.1990974247455597E-2</v>
      </c>
      <c r="BX51">
        <v>1.0167629718780518</v>
      </c>
      <c r="BY51">
        <v>4.561647891998291</v>
      </c>
      <c r="CF51">
        <v>-5.9369206428527832</v>
      </c>
      <c r="CG51">
        <v>-2.9841804504394531</v>
      </c>
      <c r="CH51">
        <v>-65.437156677246094</v>
      </c>
      <c r="CI51">
        <v>-14.324695587158203</v>
      </c>
      <c r="CJ51">
        <v>17.044948577880859</v>
      </c>
      <c r="CK51">
        <v>20.218191146850586</v>
      </c>
      <c r="CL51">
        <v>-54.545463562011719</v>
      </c>
      <c r="CM51">
        <v>126.78508758544922</v>
      </c>
      <c r="CS51">
        <v>1</v>
      </c>
      <c r="CT51">
        <v>0</v>
      </c>
      <c r="CU51">
        <v>0</v>
      </c>
      <c r="CV51">
        <v>0</v>
      </c>
      <c r="CW51">
        <v>0</v>
      </c>
      <c r="CX51">
        <v>-0.3114703893661499</v>
      </c>
      <c r="CY51">
        <v>-13.593435287475586</v>
      </c>
      <c r="CZ51">
        <v>-13.281980514526367</v>
      </c>
      <c r="DA51">
        <v>-13.593450546264648</v>
      </c>
      <c r="DB51">
        <v>181</v>
      </c>
      <c r="DC51">
        <v>450</v>
      </c>
      <c r="DD51">
        <v>0</v>
      </c>
      <c r="DE51">
        <v>18.99165153503418</v>
      </c>
      <c r="DF51">
        <v>-5.9343669563531876E-2</v>
      </c>
      <c r="DG51">
        <v>0</v>
      </c>
      <c r="DH51">
        <v>0.5</v>
      </c>
      <c r="DI51">
        <v>0</v>
      </c>
      <c r="DQ51">
        <v>0.30000001192092896</v>
      </c>
      <c r="DR51">
        <v>1</v>
      </c>
      <c r="DS51">
        <v>0.39266669750213623</v>
      </c>
      <c r="DT51">
        <v>0.9023665189743042</v>
      </c>
      <c r="DU51">
        <v>9.2547540664672852</v>
      </c>
      <c r="DV51">
        <v>4.0272259712219238</v>
      </c>
      <c r="DW51">
        <v>13.281980514526367</v>
      </c>
      <c r="DX51">
        <v>4.0272259712219238</v>
      </c>
      <c r="DY51">
        <v>49.083221435546875</v>
      </c>
      <c r="DZ51">
        <v>47.066638946533203</v>
      </c>
      <c r="EA51">
        <v>10.256092071533203</v>
      </c>
      <c r="EB51">
        <v>0.89999997615814209</v>
      </c>
    </row>
    <row r="52" spans="1:132">
      <c r="A52" s="46"/>
      <c r="B52" s="46"/>
      <c r="C52" s="111">
        <v>110</v>
      </c>
      <c r="D52" s="109" t="s">
        <v>710</v>
      </c>
      <c r="E52" s="109" t="b">
        <v>0</v>
      </c>
      <c r="F52" s="109" t="s">
        <v>711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182</v>
      </c>
      <c r="AB52">
        <v>0.21450799703598022</v>
      </c>
      <c r="AC52">
        <v>0.18251980841159821</v>
      </c>
      <c r="AD52">
        <v>0.19214831292629242</v>
      </c>
      <c r="AE52">
        <v>0.21395811438560486</v>
      </c>
      <c r="AF52">
        <v>0.28008034825325012</v>
      </c>
      <c r="AG52">
        <v>0.30060100555419922</v>
      </c>
      <c r="AH52">
        <v>0.24899999797344208</v>
      </c>
      <c r="AI52">
        <v>0.1517074853181839</v>
      </c>
      <c r="AJ52">
        <v>0.21656915545463562</v>
      </c>
      <c r="AP52">
        <v>-0.9016004204750061</v>
      </c>
      <c r="AQ52">
        <v>-0.50396037101745605</v>
      </c>
      <c r="AR52">
        <v>-4.4296622276306152</v>
      </c>
      <c r="AS52">
        <v>-0.79162412881851196</v>
      </c>
      <c r="AT52">
        <v>3.9839324951171875</v>
      </c>
      <c r="AU52">
        <v>-6.0099370777606964E-2</v>
      </c>
      <c r="AV52">
        <v>1.0999993085861206</v>
      </c>
      <c r="AW52">
        <v>19.829250335693359</v>
      </c>
      <c r="BD52">
        <v>0</v>
      </c>
      <c r="BE52">
        <v>0</v>
      </c>
      <c r="BF52">
        <v>0</v>
      </c>
      <c r="BG52">
        <v>0</v>
      </c>
      <c r="BH52">
        <v>0.21052631735801697</v>
      </c>
      <c r="BI52">
        <v>0.31578949093818665</v>
      </c>
      <c r="BJ52">
        <v>0.47368419170379639</v>
      </c>
      <c r="BK52">
        <v>0</v>
      </c>
      <c r="BR52">
        <v>0.30734416842460632</v>
      </c>
      <c r="BS52">
        <v>0.25903841853141785</v>
      </c>
      <c r="BT52">
        <v>0.40489643812179565</v>
      </c>
      <c r="BU52">
        <v>0.90832978487014771</v>
      </c>
      <c r="BV52">
        <v>0.26748588681221008</v>
      </c>
      <c r="BW52">
        <v>1.0402774810791016</v>
      </c>
      <c r="BX52">
        <v>4.8346271514892578</v>
      </c>
      <c r="BY52">
        <v>0</v>
      </c>
      <c r="CF52">
        <v>-5.6350045204162598</v>
      </c>
      <c r="CG52">
        <v>-4.1996679306030273</v>
      </c>
      <c r="CH52">
        <v>-73.82769775390625</v>
      </c>
      <c r="CI52">
        <v>-7.9162421226501465</v>
      </c>
      <c r="CJ52">
        <v>18.108783721923828</v>
      </c>
      <c r="CK52">
        <v>-0.54635775089263916</v>
      </c>
      <c r="CL52">
        <v>9.9999942779541016</v>
      </c>
      <c r="CM52">
        <v>132.19500732421875</v>
      </c>
      <c r="CS52">
        <v>1</v>
      </c>
      <c r="CT52">
        <v>0</v>
      </c>
      <c r="CU52">
        <v>0</v>
      </c>
      <c r="CV52">
        <v>0</v>
      </c>
      <c r="CW52">
        <v>0</v>
      </c>
      <c r="CX52">
        <v>-0.30734416842460632</v>
      </c>
      <c r="CY52">
        <v>-5.9012770652770996</v>
      </c>
      <c r="CZ52">
        <v>-5.5939455032348633</v>
      </c>
      <c r="DA52">
        <v>-5.9012894630432129</v>
      </c>
      <c r="DB52">
        <v>182</v>
      </c>
      <c r="DC52">
        <v>450</v>
      </c>
      <c r="DD52">
        <v>0</v>
      </c>
      <c r="DE52">
        <v>24.853084564208984</v>
      </c>
      <c r="DF52">
        <v>11.417802810668945</v>
      </c>
      <c r="DG52">
        <v>0</v>
      </c>
      <c r="DH52">
        <v>0.5</v>
      </c>
      <c r="DI52">
        <v>0</v>
      </c>
      <c r="DQ52">
        <v>0.30000001192092896</v>
      </c>
      <c r="DR52">
        <v>1</v>
      </c>
      <c r="DS52">
        <v>0.42733335494995117</v>
      </c>
      <c r="DT52">
        <v>7.2510130703449249E-2</v>
      </c>
      <c r="DU52">
        <v>0.81148940324783325</v>
      </c>
      <c r="DV52">
        <v>4.7824559211730957</v>
      </c>
      <c r="DW52">
        <v>5.5939455032348633</v>
      </c>
      <c r="DX52">
        <v>4.7824559211730957</v>
      </c>
      <c r="DY52">
        <v>53.865676879882813</v>
      </c>
      <c r="DZ52">
        <v>51.849094390869141</v>
      </c>
      <c r="EA52">
        <v>11.191393852233887</v>
      </c>
      <c r="EB52">
        <v>0.89999997615814209</v>
      </c>
    </row>
    <row r="53" spans="1:132" ht="13.5" customHeight="1">
      <c r="A53" s="46"/>
      <c r="B53" s="46"/>
      <c r="C53" s="111">
        <v>1</v>
      </c>
      <c r="D53" s="109" t="s">
        <v>712</v>
      </c>
      <c r="E53" s="109" t="b">
        <v>0</v>
      </c>
      <c r="F53" s="109" t="s">
        <v>713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183</v>
      </c>
      <c r="AB53">
        <v>0.21430103480815887</v>
      </c>
      <c r="AC53">
        <v>0.18354341387748718</v>
      </c>
      <c r="AD53">
        <v>0.19415865838527679</v>
      </c>
      <c r="AE53">
        <v>0.21109822392463684</v>
      </c>
      <c r="AF53">
        <v>0.27800840139389038</v>
      </c>
      <c r="AG53">
        <v>0.24726487696170807</v>
      </c>
      <c r="AH53">
        <v>0.26458686590194702</v>
      </c>
      <c r="AI53">
        <v>0.15075239539146423</v>
      </c>
      <c r="AJ53">
        <v>0.22664204239845276</v>
      </c>
      <c r="AP53">
        <v>-0.86020797491073608</v>
      </c>
      <c r="AQ53">
        <v>-0.70868152379989624</v>
      </c>
      <c r="AR53">
        <v>-4.831730842590332</v>
      </c>
      <c r="AS53">
        <v>-0.21964608132839203</v>
      </c>
      <c r="AT53">
        <v>4.3983216285705566</v>
      </c>
      <c r="AU53">
        <v>5.2735137939453125</v>
      </c>
      <c r="AV53">
        <v>-0.45868754386901855</v>
      </c>
      <c r="AW53">
        <v>19.924758911132813</v>
      </c>
      <c r="BD53">
        <v>0</v>
      </c>
      <c r="BE53">
        <v>0</v>
      </c>
      <c r="BF53">
        <v>0</v>
      </c>
      <c r="BG53">
        <v>0</v>
      </c>
      <c r="BH53">
        <v>0.21052631735801697</v>
      </c>
      <c r="BI53">
        <v>0.31578949093818665</v>
      </c>
      <c r="BJ53">
        <v>0.47368419170379639</v>
      </c>
      <c r="BK53">
        <v>0</v>
      </c>
      <c r="BR53">
        <v>0.3036455512046814</v>
      </c>
      <c r="BS53">
        <v>0.26225456595420837</v>
      </c>
      <c r="BT53">
        <v>0.46697524189949036</v>
      </c>
      <c r="BU53">
        <v>0.86904352903366089</v>
      </c>
      <c r="BV53">
        <v>0.29706677794456482</v>
      </c>
      <c r="BW53">
        <v>0.70210260152816772</v>
      </c>
      <c r="BX53">
        <v>-3.4023818969726563</v>
      </c>
      <c r="BY53">
        <v>0</v>
      </c>
      <c r="CF53">
        <v>-5.3763017654418945</v>
      </c>
      <c r="CG53">
        <v>-5.9056768417358398</v>
      </c>
      <c r="CH53">
        <v>-80.528854370117188</v>
      </c>
      <c r="CI53">
        <v>-2.1964612007141113</v>
      </c>
      <c r="CJ53">
        <v>19.99237060546875</v>
      </c>
      <c r="CK53">
        <v>47.941024780273438</v>
      </c>
      <c r="CL53">
        <v>-4.1698875427246094</v>
      </c>
      <c r="CM53">
        <v>132.83174133300781</v>
      </c>
      <c r="CS53">
        <v>1</v>
      </c>
      <c r="CT53">
        <v>0</v>
      </c>
      <c r="CU53">
        <v>0</v>
      </c>
      <c r="CV53">
        <v>0</v>
      </c>
      <c r="CW53">
        <v>0</v>
      </c>
      <c r="CX53">
        <v>-0.3036455512046814</v>
      </c>
      <c r="CY53">
        <v>-4.2914152145385742</v>
      </c>
      <c r="CZ53">
        <v>-3.9877541065216064</v>
      </c>
      <c r="DA53">
        <v>-4.2913999557495117</v>
      </c>
      <c r="DB53">
        <v>183</v>
      </c>
      <c r="DC53">
        <v>450</v>
      </c>
      <c r="DD53">
        <v>0</v>
      </c>
      <c r="DE53">
        <v>29.137907028198242</v>
      </c>
      <c r="DF53">
        <v>20.938972473144531</v>
      </c>
      <c r="DG53">
        <v>0</v>
      </c>
      <c r="DH53">
        <v>0.5</v>
      </c>
      <c r="DI53">
        <v>0</v>
      </c>
      <c r="DQ53">
        <v>0.30000001192092896</v>
      </c>
      <c r="DR53">
        <v>1</v>
      </c>
      <c r="DS53">
        <v>0.46200001239776611</v>
      </c>
      <c r="DT53">
        <v>1.1336617171764374E-2</v>
      </c>
      <c r="DU53">
        <v>9.550844132900238E-2</v>
      </c>
      <c r="DV53">
        <v>3.8922457695007324</v>
      </c>
      <c r="DW53">
        <v>3.9877541065216064</v>
      </c>
      <c r="DX53">
        <v>3.8922457695007324</v>
      </c>
      <c r="DY53">
        <v>57.757923126220703</v>
      </c>
      <c r="DZ53">
        <v>55.741340637207031</v>
      </c>
      <c r="EA53">
        <v>8.424774169921875</v>
      </c>
      <c r="EB53">
        <v>0.89999997615814209</v>
      </c>
    </row>
    <row r="54" spans="1:132">
      <c r="A54" s="46"/>
      <c r="B54" s="46"/>
      <c r="C54" s="111">
        <v>110</v>
      </c>
      <c r="D54" s="109" t="s">
        <v>714</v>
      </c>
      <c r="E54" s="109" t="b">
        <v>0</v>
      </c>
      <c r="F54" s="109" t="s">
        <v>715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184</v>
      </c>
      <c r="AB54">
        <v>0.21413934230804443</v>
      </c>
      <c r="AC54">
        <v>0.18484294414520264</v>
      </c>
      <c r="AD54">
        <v>0.19576545059680939</v>
      </c>
      <c r="AE54">
        <v>0.20834341645240784</v>
      </c>
      <c r="AF54">
        <v>0.27144256234169006</v>
      </c>
      <c r="AG54">
        <v>0.24360483884811401</v>
      </c>
      <c r="AH54">
        <v>0.2434057891368866</v>
      </c>
      <c r="AI54">
        <v>0.15041252970695496</v>
      </c>
      <c r="AJ54">
        <v>0.21240803599357605</v>
      </c>
      <c r="AP54">
        <v>-0.8278694748878479</v>
      </c>
      <c r="AQ54">
        <v>-0.96858763694763184</v>
      </c>
      <c r="AR54">
        <v>-5.1530895233154297</v>
      </c>
      <c r="AS54">
        <v>0.33131539821624756</v>
      </c>
      <c r="AT54">
        <v>5.711489200592041</v>
      </c>
      <c r="AU54">
        <v>5.6395177841186523</v>
      </c>
      <c r="AV54">
        <v>1.6594202518463135</v>
      </c>
      <c r="AW54">
        <v>19.958747863769531</v>
      </c>
      <c r="BD54">
        <v>0</v>
      </c>
      <c r="BE54">
        <v>0</v>
      </c>
      <c r="BF54">
        <v>0</v>
      </c>
      <c r="BG54">
        <v>0</v>
      </c>
      <c r="BH54">
        <v>0.21052631735801697</v>
      </c>
      <c r="BI54">
        <v>0.31578949093818665</v>
      </c>
      <c r="BJ54">
        <v>0.47368419170379639</v>
      </c>
      <c r="BK54">
        <v>0</v>
      </c>
      <c r="BR54">
        <v>0.30050927400588989</v>
      </c>
      <c r="BS54">
        <v>0.26817059516906738</v>
      </c>
      <c r="BT54">
        <v>0.52807718515396118</v>
      </c>
      <c r="BU54">
        <v>0.84943521022796631</v>
      </c>
      <c r="BV54">
        <v>0.29847222566604614</v>
      </c>
      <c r="BW54">
        <v>-0.27810609340667725</v>
      </c>
      <c r="BX54">
        <v>0.4607771635055542</v>
      </c>
      <c r="BY54">
        <v>0</v>
      </c>
      <c r="CF54">
        <v>-5.1741862297058105</v>
      </c>
      <c r="CG54">
        <v>-8.0715599060058594</v>
      </c>
      <c r="CH54">
        <v>-85.88482666015625</v>
      </c>
      <c r="CI54">
        <v>3.3131542205810547</v>
      </c>
      <c r="CJ54">
        <v>25.961315155029297</v>
      </c>
      <c r="CK54">
        <v>51.268333435058594</v>
      </c>
      <c r="CL54">
        <v>15.085639953613281</v>
      </c>
      <c r="CM54">
        <v>133.05831909179688</v>
      </c>
      <c r="CS54">
        <v>1</v>
      </c>
      <c r="CT54">
        <v>0</v>
      </c>
      <c r="CU54">
        <v>0</v>
      </c>
      <c r="CV54">
        <v>0</v>
      </c>
      <c r="CW54">
        <v>0</v>
      </c>
      <c r="CX54">
        <v>-0.30050927400588989</v>
      </c>
      <c r="CY54">
        <v>-3.8332939147949219</v>
      </c>
      <c r="CZ54">
        <v>-3.5327966213226318</v>
      </c>
      <c r="DA54">
        <v>-3.833305835723877</v>
      </c>
      <c r="DB54">
        <v>184</v>
      </c>
      <c r="DC54">
        <v>450</v>
      </c>
      <c r="DD54">
        <v>0</v>
      </c>
      <c r="DE54">
        <v>32.969173431396484</v>
      </c>
      <c r="DF54">
        <v>29.569149017333984</v>
      </c>
      <c r="DG54">
        <v>0</v>
      </c>
      <c r="DH54">
        <v>0.5</v>
      </c>
      <c r="DI54">
        <v>0</v>
      </c>
      <c r="DQ54">
        <v>0.30000001192092896</v>
      </c>
      <c r="DR54">
        <v>1</v>
      </c>
      <c r="DS54">
        <v>0.49666669964790344</v>
      </c>
      <c r="DT54">
        <v>4.8245862126350403E-3</v>
      </c>
      <c r="DU54">
        <v>3.3987194299697876E-2</v>
      </c>
      <c r="DV54">
        <v>3.4988093376159668</v>
      </c>
      <c r="DW54">
        <v>3.5327966213226318</v>
      </c>
      <c r="DX54">
        <v>3.4988093376159668</v>
      </c>
      <c r="DY54">
        <v>61.256732940673828</v>
      </c>
      <c r="DZ54">
        <v>59.240150451660156</v>
      </c>
      <c r="EA54">
        <v>7.0445818901062012</v>
      </c>
      <c r="EB54">
        <v>0.89999997615814209</v>
      </c>
    </row>
    <row r="55" spans="1:132">
      <c r="A55" s="46"/>
      <c r="B55" s="46"/>
      <c r="C55" s="111">
        <v>7</v>
      </c>
      <c r="D55" s="109" t="s">
        <v>716</v>
      </c>
      <c r="E55" s="109" t="b">
        <v>0</v>
      </c>
      <c r="F55" s="109" t="s">
        <v>717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185</v>
      </c>
      <c r="AB55">
        <v>0.21403457224369049</v>
      </c>
      <c r="AC55">
        <v>0.1863936185836792</v>
      </c>
      <c r="AD55">
        <v>0.18684512376785278</v>
      </c>
      <c r="AE55">
        <v>0.21542836725711823</v>
      </c>
      <c r="AF55">
        <v>0.26535683870315552</v>
      </c>
      <c r="AG55">
        <v>0.23649187386035919</v>
      </c>
      <c r="AH55">
        <v>0.22428020834922791</v>
      </c>
      <c r="AI55">
        <v>0.15021644532680511</v>
      </c>
      <c r="AJ55">
        <v>0.19959229230880737</v>
      </c>
      <c r="AP55">
        <v>-0.80691546201705933</v>
      </c>
      <c r="AQ55">
        <v>-1.2787225246429443</v>
      </c>
      <c r="AR55">
        <v>-3.3690242767333984</v>
      </c>
      <c r="AS55">
        <v>-1.0856747627258301</v>
      </c>
      <c r="AT55">
        <v>6.9286341667175293</v>
      </c>
      <c r="AU55">
        <v>6.3508143424987793</v>
      </c>
      <c r="AV55">
        <v>3.5719783306121826</v>
      </c>
      <c r="AW55">
        <v>19.978355407714844</v>
      </c>
      <c r="BD55">
        <v>0</v>
      </c>
      <c r="BE55">
        <v>0</v>
      </c>
      <c r="BF55">
        <v>0</v>
      </c>
      <c r="BG55">
        <v>0</v>
      </c>
      <c r="BH55">
        <v>0.21222636103630066</v>
      </c>
      <c r="BI55">
        <v>0.31026434898376465</v>
      </c>
      <c r="BJ55">
        <v>0.47750928997993469</v>
      </c>
      <c r="BK55">
        <v>0</v>
      </c>
      <c r="BR55">
        <v>0.29807999730110168</v>
      </c>
      <c r="BS55">
        <v>0.27712497115135193</v>
      </c>
      <c r="BT55">
        <v>0.58726000785827637</v>
      </c>
      <c r="BU55">
        <v>-1.1968045234680176</v>
      </c>
      <c r="BV55">
        <v>0.22018414735794067</v>
      </c>
      <c r="BW55">
        <v>-0.22852721810340881</v>
      </c>
      <c r="BX55">
        <v>0.18358601629734039</v>
      </c>
      <c r="BY55">
        <v>0</v>
      </c>
      <c r="CF55">
        <v>-5.0432233810424805</v>
      </c>
      <c r="CG55">
        <v>-10.656017303466797</v>
      </c>
      <c r="CH55">
        <v>-56.150405883789063</v>
      </c>
      <c r="CI55">
        <v>-10.856748580932617</v>
      </c>
      <c r="CJ55">
        <v>31.493789672851563</v>
      </c>
      <c r="CK55">
        <v>57.734664916992188</v>
      </c>
      <c r="CL55">
        <v>32.4725341796875</v>
      </c>
      <c r="CM55">
        <v>133.18904113769531</v>
      </c>
      <c r="CS55">
        <v>0.88240092992782593</v>
      </c>
      <c r="CT55">
        <v>0</v>
      </c>
      <c r="CU55">
        <v>0</v>
      </c>
      <c r="CV55">
        <v>0</v>
      </c>
      <c r="CW55">
        <v>0</v>
      </c>
      <c r="CX55">
        <v>-0.29807999730110168</v>
      </c>
      <c r="CY55">
        <v>-3.938525915145874</v>
      </c>
      <c r="CZ55">
        <v>-3.6404235363006592</v>
      </c>
      <c r="DA55">
        <v>-3.9385037422180176</v>
      </c>
      <c r="DB55">
        <v>185</v>
      </c>
      <c r="DC55">
        <v>470</v>
      </c>
      <c r="DD55">
        <v>0</v>
      </c>
      <c r="DE55">
        <v>36.829780578613281</v>
      </c>
      <c r="DF55">
        <v>38.298694610595703</v>
      </c>
      <c r="DG55">
        <v>0</v>
      </c>
      <c r="DH55">
        <v>0.5</v>
      </c>
      <c r="DI55">
        <v>0</v>
      </c>
      <c r="DQ55">
        <v>0.32750001549720764</v>
      </c>
      <c r="DR55">
        <v>1</v>
      </c>
      <c r="DS55">
        <v>0.53133338689804077</v>
      </c>
      <c r="DT55">
        <v>2.5389664806425571E-3</v>
      </c>
      <c r="DU55">
        <v>1.9607866182923317E-2</v>
      </c>
      <c r="DV55">
        <v>3.6208157539367676</v>
      </c>
      <c r="DW55">
        <v>3.6404235363006592</v>
      </c>
      <c r="DX55">
        <v>4.103367805480957</v>
      </c>
      <c r="DY55">
        <v>65.360099792480469</v>
      </c>
      <c r="DZ55">
        <v>62.860965728759766</v>
      </c>
      <c r="EA55">
        <v>7.7227745056152344</v>
      </c>
      <c r="EB55">
        <v>0.86249995231628418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186</v>
      </c>
      <c r="AB56">
        <v>0.21399964392185211</v>
      </c>
      <c r="AC56">
        <v>0.18688817322254181</v>
      </c>
      <c r="AD56">
        <v>0.18891207873821259</v>
      </c>
      <c r="AE56">
        <v>0.21144141256809235</v>
      </c>
      <c r="AF56">
        <v>0.26437133550643921</v>
      </c>
      <c r="AG56">
        <v>0.3143642246723175</v>
      </c>
      <c r="AH56">
        <v>0.31999999284744263</v>
      </c>
      <c r="AI56">
        <v>0.30000001192092896</v>
      </c>
      <c r="AJ56">
        <v>0.31333333253860474</v>
      </c>
      <c r="AP56">
        <v>-0.79992979764938354</v>
      </c>
      <c r="AQ56">
        <v>-1.3776335716247559</v>
      </c>
      <c r="AR56">
        <v>-3.7824151515960693</v>
      </c>
      <c r="AS56">
        <v>-0.28828379511833191</v>
      </c>
      <c r="AT56">
        <v>7.125734806060791</v>
      </c>
      <c r="AU56">
        <v>-1.4364213943481445</v>
      </c>
      <c r="AV56">
        <v>-6.0000004768371582</v>
      </c>
      <c r="AW56">
        <v>4.9999985694885254</v>
      </c>
      <c r="BD56">
        <v>0</v>
      </c>
      <c r="BE56">
        <v>0</v>
      </c>
      <c r="BF56">
        <v>0</v>
      </c>
      <c r="BG56">
        <v>0</v>
      </c>
      <c r="BH56">
        <v>0.22133882343769073</v>
      </c>
      <c r="BI56">
        <v>0.28064882755279541</v>
      </c>
      <c r="BJ56">
        <v>0.49801233410835266</v>
      </c>
      <c r="BK56">
        <v>0</v>
      </c>
      <c r="BR56">
        <v>0.29651561379432678</v>
      </c>
      <c r="BS56">
        <v>0.28952816128730774</v>
      </c>
      <c r="BT56">
        <v>0.38844102621078491</v>
      </c>
      <c r="BU56">
        <v>0.80183017253875732</v>
      </c>
      <c r="BV56">
        <v>4.4406400993466377E-3</v>
      </c>
      <c r="BW56">
        <v>0.44890028238296509</v>
      </c>
      <c r="BX56">
        <v>9.0496063232421875</v>
      </c>
      <c r="BY56">
        <v>20.065093994140625</v>
      </c>
      <c r="CF56">
        <v>-4.9995632171630859</v>
      </c>
      <c r="CG56">
        <v>-11.48027515411377</v>
      </c>
      <c r="CH56">
        <v>-63.040252685546875</v>
      </c>
      <c r="CI56">
        <v>-2.8828384876251221</v>
      </c>
      <c r="CJ56">
        <v>32.389701843261719</v>
      </c>
      <c r="CK56">
        <v>-13.05837345123291</v>
      </c>
      <c r="CL56">
        <v>-54.545463562011719</v>
      </c>
      <c r="CM56">
        <v>33.333324432373047</v>
      </c>
      <c r="CS56">
        <v>0.75153285264968872</v>
      </c>
      <c r="CT56">
        <v>0</v>
      </c>
      <c r="CU56">
        <v>0</v>
      </c>
      <c r="CV56">
        <v>0</v>
      </c>
      <c r="CW56">
        <v>35.051998138427734</v>
      </c>
      <c r="CX56">
        <v>-0.29651561379432678</v>
      </c>
      <c r="CY56">
        <v>31.848400115966797</v>
      </c>
      <c r="CZ56">
        <v>-2.9070844650268555</v>
      </c>
      <c r="DA56">
        <v>31.848398208618164</v>
      </c>
      <c r="DB56">
        <v>186</v>
      </c>
      <c r="DC56">
        <v>490</v>
      </c>
      <c r="DD56">
        <v>0</v>
      </c>
      <c r="DE56">
        <v>4.4010276794433594</v>
      </c>
      <c r="DF56">
        <v>-1.1092047691345215</v>
      </c>
      <c r="DG56">
        <v>0</v>
      </c>
      <c r="DH56">
        <v>0.5</v>
      </c>
      <c r="DI56">
        <v>35.051998138427734</v>
      </c>
      <c r="DQ56">
        <v>0.35500001907348633</v>
      </c>
      <c r="DR56">
        <v>1</v>
      </c>
      <c r="DS56">
        <v>0.56600004434585571</v>
      </c>
      <c r="DT56">
        <v>1.2542124604806304E-3</v>
      </c>
      <c r="DU56">
        <v>8.5464483126997948E-3</v>
      </c>
      <c r="DV56">
        <v>2.8985381126403809</v>
      </c>
      <c r="DW56">
        <v>2.9070844650268555</v>
      </c>
      <c r="DX56">
        <v>3.8568346500396729</v>
      </c>
      <c r="DY56">
        <v>69.216934204101563</v>
      </c>
      <c r="DZ56">
        <v>65.759506225585938</v>
      </c>
      <c r="EA56">
        <v>6.8141951560974121</v>
      </c>
      <c r="EB56">
        <v>0.82499998807907104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187</v>
      </c>
      <c r="AB57">
        <v>0.21398830413818359</v>
      </c>
      <c r="AC57">
        <v>0.18757332861423492</v>
      </c>
      <c r="AD57">
        <v>0.18671397864818573</v>
      </c>
      <c r="AE57">
        <v>0.2089751660823822</v>
      </c>
      <c r="AF57">
        <v>0.27176710963249207</v>
      </c>
      <c r="AG57">
        <v>0.34000000357627869</v>
      </c>
      <c r="AH57">
        <v>0.24899999797344208</v>
      </c>
      <c r="AI57">
        <v>0.32545498013496399</v>
      </c>
      <c r="AJ57">
        <v>0.27448499202728271</v>
      </c>
      <c r="AP57">
        <v>-0.79766184091567993</v>
      </c>
      <c r="AQ57">
        <v>-1.5146646499633789</v>
      </c>
      <c r="AR57">
        <v>-3.3427951335906982</v>
      </c>
      <c r="AS57">
        <v>0.20496545732021332</v>
      </c>
      <c r="AT57">
        <v>5.6465797424316406</v>
      </c>
      <c r="AU57">
        <v>-3.9999997615814209</v>
      </c>
      <c r="AV57">
        <v>1.0999993085861206</v>
      </c>
      <c r="AW57">
        <v>2.4545013904571533</v>
      </c>
      <c r="BD57">
        <v>0</v>
      </c>
      <c r="BE57">
        <v>0</v>
      </c>
      <c r="BF57">
        <v>0</v>
      </c>
      <c r="BG57">
        <v>0.15000000596046448</v>
      </c>
      <c r="BH57">
        <v>0.20000000298023224</v>
      </c>
      <c r="BI57">
        <v>0.25</v>
      </c>
      <c r="BJ57">
        <v>0.34999999403953552</v>
      </c>
      <c r="BK57">
        <v>5.000000074505806E-2</v>
      </c>
      <c r="BR57">
        <v>0.29599586129188538</v>
      </c>
      <c r="BS57">
        <v>0.29372972249984741</v>
      </c>
      <c r="BT57">
        <v>0.43075931072235107</v>
      </c>
      <c r="BU57">
        <v>-8.8596362620592117E-3</v>
      </c>
      <c r="BV57">
        <v>5.989837646484375E-2</v>
      </c>
      <c r="BW57">
        <v>2.2883954048156738</v>
      </c>
      <c r="BX57">
        <v>5.7886505126953125</v>
      </c>
      <c r="BY57">
        <v>0</v>
      </c>
      <c r="CF57">
        <v>-4.9853882789611816</v>
      </c>
      <c r="CG57">
        <v>-12.622200012207031</v>
      </c>
      <c r="CH57">
        <v>-55.713253021240234</v>
      </c>
      <c r="CI57">
        <v>2.0496549606323242</v>
      </c>
      <c r="CJ57">
        <v>25.666271209716797</v>
      </c>
      <c r="CK57">
        <v>-36.363624572753906</v>
      </c>
      <c r="CL57">
        <v>9.9999942779541016</v>
      </c>
      <c r="CM57">
        <v>16.363344192504883</v>
      </c>
      <c r="CS57">
        <v>1</v>
      </c>
      <c r="CT57">
        <v>0</v>
      </c>
      <c r="CU57">
        <v>0</v>
      </c>
      <c r="CV57">
        <v>0</v>
      </c>
      <c r="CW57">
        <v>6.6040000915527344</v>
      </c>
      <c r="CX57">
        <v>-0.29599586129188538</v>
      </c>
      <c r="CY57">
        <v>-1.3098716735839844</v>
      </c>
      <c r="CZ57">
        <v>-7.6178779602050781</v>
      </c>
      <c r="DA57">
        <v>-1.3098739385604858</v>
      </c>
      <c r="DB57">
        <v>187</v>
      </c>
      <c r="DC57">
        <v>510</v>
      </c>
      <c r="DD57">
        <v>0</v>
      </c>
      <c r="DE57">
        <v>5.4060463905334473</v>
      </c>
      <c r="DF57">
        <v>5.4658236503601074</v>
      </c>
      <c r="DG57">
        <v>0</v>
      </c>
      <c r="DH57">
        <v>0.5</v>
      </c>
      <c r="DI57">
        <v>6.6040000915527344</v>
      </c>
      <c r="DQ57">
        <v>0.38250002264976501</v>
      </c>
      <c r="DR57">
        <v>1</v>
      </c>
      <c r="DS57">
        <v>0.60066670179367065</v>
      </c>
      <c r="DT57">
        <v>0.62061947584152222</v>
      </c>
      <c r="DU57">
        <v>3.8711676597595215</v>
      </c>
      <c r="DV57">
        <v>3.7467105388641357</v>
      </c>
      <c r="DW57">
        <v>7.6178779602050781</v>
      </c>
      <c r="DX57">
        <v>3.7467105388641357</v>
      </c>
      <c r="DY57">
        <v>72.963645935058594</v>
      </c>
      <c r="DZ57">
        <v>69.506217956542969</v>
      </c>
      <c r="EA57">
        <v>6.237586498260498</v>
      </c>
      <c r="EB57">
        <v>0.78749996423721313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188</v>
      </c>
      <c r="AB58">
        <v>0.21400937438011169</v>
      </c>
      <c r="AC58">
        <v>0.18805849552154541</v>
      </c>
      <c r="AD58">
        <v>0.18468363583087921</v>
      </c>
      <c r="AE58">
        <v>0.20704638957977295</v>
      </c>
      <c r="AF58">
        <v>0.287009596824646</v>
      </c>
      <c r="AG58">
        <v>0.289000004529953</v>
      </c>
      <c r="AH58">
        <v>0.25147765874862671</v>
      </c>
      <c r="AI58">
        <v>0.26862502098083496</v>
      </c>
      <c r="AJ58">
        <v>0.25719344615936279</v>
      </c>
      <c r="AP58">
        <v>-0.80187588930130005</v>
      </c>
      <c r="AQ58">
        <v>-1.6116980314254761</v>
      </c>
      <c r="AR58">
        <v>-2.9367265701293945</v>
      </c>
      <c r="AS58">
        <v>0.59072071313858032</v>
      </c>
      <c r="AT58">
        <v>2.5980827808380127</v>
      </c>
      <c r="AU58">
        <v>1.1000008583068848</v>
      </c>
      <c r="AV58">
        <v>0.85223323106765747</v>
      </c>
      <c r="AW58">
        <v>8.1374969482421875</v>
      </c>
      <c r="BD58">
        <v>0</v>
      </c>
      <c r="BE58">
        <v>0</v>
      </c>
      <c r="BF58">
        <v>0</v>
      </c>
      <c r="BG58">
        <v>0.15000000596046448</v>
      </c>
      <c r="BH58">
        <v>0.20000000298023224</v>
      </c>
      <c r="BI58">
        <v>0.25</v>
      </c>
      <c r="BJ58">
        <v>0.34999999403953552</v>
      </c>
      <c r="BK58">
        <v>5.000000074505806E-2</v>
      </c>
      <c r="BR58">
        <v>0.29582715034484863</v>
      </c>
      <c r="BS58">
        <v>0.30004173517227173</v>
      </c>
      <c r="BT58">
        <v>0.39707472920417786</v>
      </c>
      <c r="BU58">
        <v>-8.9955329895019531E-3</v>
      </c>
      <c r="BV58">
        <v>0.21681220829486847</v>
      </c>
      <c r="BW58">
        <v>4.0807275772094727</v>
      </c>
      <c r="BX58">
        <v>0</v>
      </c>
      <c r="BY58">
        <v>1.6747452020645142</v>
      </c>
      <c r="CF58">
        <v>-5.0117263793945313</v>
      </c>
      <c r="CG58">
        <v>-13.430811882019043</v>
      </c>
      <c r="CH58">
        <v>-48.945446014404297</v>
      </c>
      <c r="CI58">
        <v>5.9072079658508301</v>
      </c>
      <c r="CJ58">
        <v>11.809466361999512</v>
      </c>
      <c r="CK58">
        <v>10.000005722045898</v>
      </c>
      <c r="CL58">
        <v>7.7475752830505371</v>
      </c>
      <c r="CM58">
        <v>54.249984741210938</v>
      </c>
      <c r="CS58">
        <v>1</v>
      </c>
      <c r="CT58">
        <v>0</v>
      </c>
      <c r="CU58">
        <v>0</v>
      </c>
      <c r="CV58">
        <v>0</v>
      </c>
      <c r="CW58">
        <v>0</v>
      </c>
      <c r="CX58">
        <v>-0.29582715034484863</v>
      </c>
      <c r="CY58">
        <v>-8.1773099899291992</v>
      </c>
      <c r="CZ58">
        <v>-7.8814821243286133</v>
      </c>
      <c r="DA58">
        <v>-8.1773090362548828</v>
      </c>
      <c r="DB58">
        <v>188</v>
      </c>
      <c r="DC58">
        <v>530</v>
      </c>
      <c r="DD58">
        <v>0</v>
      </c>
      <c r="DE58">
        <v>13.278534889221191</v>
      </c>
      <c r="DF58">
        <v>9.5204401016235352</v>
      </c>
      <c r="DG58">
        <v>0</v>
      </c>
      <c r="DH58">
        <v>0.5</v>
      </c>
      <c r="DI58">
        <v>0</v>
      </c>
      <c r="DQ58">
        <v>0.4100000262260437</v>
      </c>
      <c r="DR58">
        <v>1</v>
      </c>
      <c r="DS58">
        <v>0.6353333592414856</v>
      </c>
      <c r="DT58">
        <v>0.59284001588821411</v>
      </c>
      <c r="DU58">
        <v>3.8043961524963379</v>
      </c>
      <c r="DV58">
        <v>4.0770859718322754</v>
      </c>
      <c r="DW58">
        <v>7.8814821243286133</v>
      </c>
      <c r="DX58">
        <v>4.0770859718322754</v>
      </c>
      <c r="DY58">
        <v>77.040733337402344</v>
      </c>
      <c r="DZ58">
        <v>73.583305358886719</v>
      </c>
      <c r="EA58">
        <v>6.4172391891479492</v>
      </c>
      <c r="EB58">
        <v>0.75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189</v>
      </c>
      <c r="AB59">
        <v>0.21405309438705444</v>
      </c>
      <c r="AC59">
        <v>0.18838286399841309</v>
      </c>
      <c r="AD59">
        <v>0.18281279504299164</v>
      </c>
      <c r="AE59">
        <v>0.2059672623872757</v>
      </c>
      <c r="AF59">
        <v>0.28105837106704712</v>
      </c>
      <c r="AG59">
        <v>0.25490084290504456</v>
      </c>
      <c r="AH59">
        <v>0.26279845833778381</v>
      </c>
      <c r="AI59">
        <v>0.21621395647525787</v>
      </c>
      <c r="AJ59">
        <v>0.24727028608322144</v>
      </c>
      <c r="AP59">
        <v>-0.81061989068984985</v>
      </c>
      <c r="AQ59">
        <v>-1.6765718460083008</v>
      </c>
      <c r="AR59">
        <v>-2.5625584125518799</v>
      </c>
      <c r="AS59">
        <v>0.80654621124267578</v>
      </c>
      <c r="AT59">
        <v>3.7883279323577881</v>
      </c>
      <c r="AU59">
        <v>4.5099172592163086</v>
      </c>
      <c r="AV59">
        <v>-0.27984681725502014</v>
      </c>
      <c r="AW59">
        <v>13.378603935241699</v>
      </c>
      <c r="BD59">
        <v>0</v>
      </c>
      <c r="BE59">
        <v>0</v>
      </c>
      <c r="BF59">
        <v>0</v>
      </c>
      <c r="BG59">
        <v>0.15064021944999695</v>
      </c>
      <c r="BH59">
        <v>0.2008536159992218</v>
      </c>
      <c r="BI59">
        <v>0.25106701254844666</v>
      </c>
      <c r="BJ59">
        <v>0.35149380564689636</v>
      </c>
      <c r="BK59">
        <v>4.5945283025503159E-2</v>
      </c>
      <c r="BR59">
        <v>0.29614055156707764</v>
      </c>
      <c r="BS59">
        <v>0.30488422513008118</v>
      </c>
      <c r="BT59">
        <v>0.36975619196891785</v>
      </c>
      <c r="BU59">
        <v>-4.4107157737016678E-3</v>
      </c>
      <c r="BV59">
        <v>0.50633955001831055</v>
      </c>
      <c r="BW59">
        <v>0.28486111760139465</v>
      </c>
      <c r="BX59">
        <v>-1.9140962362289429</v>
      </c>
      <c r="BY59">
        <v>0.91332453489303589</v>
      </c>
      <c r="CF59">
        <v>-5.0663762092590332</v>
      </c>
      <c r="CG59">
        <v>-13.971426010131836</v>
      </c>
      <c r="CH59">
        <v>-42.709308624267578</v>
      </c>
      <c r="CI59">
        <v>8.0654630661010742</v>
      </c>
      <c r="CJ59">
        <v>17.219671249389648</v>
      </c>
      <c r="CK59">
        <v>40.999240875244141</v>
      </c>
      <c r="CL59">
        <v>-2.5440621376037598</v>
      </c>
      <c r="CM59">
        <v>89.190696716308594</v>
      </c>
      <c r="CS59">
        <v>1</v>
      </c>
      <c r="CT59">
        <v>0</v>
      </c>
      <c r="CU59">
        <v>0</v>
      </c>
      <c r="CV59">
        <v>0</v>
      </c>
      <c r="CW59">
        <v>0</v>
      </c>
      <c r="CX59">
        <v>-0.29614055156707764</v>
      </c>
      <c r="CY59">
        <v>-9.2255477905273438</v>
      </c>
      <c r="CZ59">
        <v>-8.9294261932373047</v>
      </c>
      <c r="DA59">
        <v>-9.2255659103393555</v>
      </c>
      <c r="DB59">
        <v>189</v>
      </c>
      <c r="DC59">
        <v>550</v>
      </c>
      <c r="DD59">
        <v>0</v>
      </c>
      <c r="DE59">
        <v>22.203550338745117</v>
      </c>
      <c r="DF59">
        <v>16.342493057250977</v>
      </c>
      <c r="DG59">
        <v>0</v>
      </c>
      <c r="DH59">
        <v>0.5</v>
      </c>
      <c r="DI59">
        <v>0</v>
      </c>
      <c r="DQ59">
        <v>0.4375</v>
      </c>
      <c r="DR59">
        <v>1</v>
      </c>
      <c r="DS59">
        <v>0.67000001668930054</v>
      </c>
      <c r="DT59">
        <v>0.57039105892181396</v>
      </c>
      <c r="DU59">
        <v>4.1061763763427734</v>
      </c>
      <c r="DV59">
        <v>4.823249340057373</v>
      </c>
      <c r="DW59">
        <v>8.9294261932373047</v>
      </c>
      <c r="DX59">
        <v>4.823249340057373</v>
      </c>
      <c r="DY59">
        <v>81.863983154296875</v>
      </c>
      <c r="DZ59">
        <v>78.40655517578125</v>
      </c>
      <c r="EA59">
        <v>7.1988792419433594</v>
      </c>
      <c r="EB59">
        <v>0.71249997615814209</v>
      </c>
    </row>
    <row r="60" spans="1:132" s="92" customFormat="1">
      <c r="W60"/>
      <c r="X60"/>
      <c r="Y60"/>
      <c r="Z60"/>
      <c r="AA60">
        <v>190</v>
      </c>
      <c r="AB60">
        <v>0.21411122381687164</v>
      </c>
      <c r="AC60">
        <v>0.18857644498348236</v>
      </c>
      <c r="AD60">
        <v>0.18111667037010193</v>
      </c>
      <c r="AE60">
        <v>0.20271866023540497</v>
      </c>
      <c r="AF60">
        <v>0.27073657512664795</v>
      </c>
      <c r="AG60">
        <v>0.24393410980701447</v>
      </c>
      <c r="AH60">
        <v>0.22910746932029724</v>
      </c>
      <c r="AI60">
        <v>0.18986456096172333</v>
      </c>
      <c r="AJ60">
        <v>0.21602649986743927</v>
      </c>
      <c r="AK60"/>
      <c r="AL60"/>
      <c r="AM60"/>
      <c r="AN60"/>
      <c r="AO60"/>
      <c r="AP60">
        <v>-0.82224577665328979</v>
      </c>
      <c r="AQ60">
        <v>-1.7152880430221558</v>
      </c>
      <c r="AR60">
        <v>-2.2233335971832275</v>
      </c>
      <c r="AS60">
        <v>1.4562665224075317</v>
      </c>
      <c r="AT60">
        <v>5.8526873588562012</v>
      </c>
      <c r="AU60">
        <v>5.606590747833252</v>
      </c>
      <c r="AV60">
        <v>3.089252233505249</v>
      </c>
      <c r="AW60">
        <v>16.013544082641602</v>
      </c>
      <c r="AX60"/>
      <c r="AY60"/>
      <c r="AZ60"/>
      <c r="BA60"/>
      <c r="BB60"/>
      <c r="BC60"/>
      <c r="BD60">
        <v>0</v>
      </c>
      <c r="BE60">
        <v>0</v>
      </c>
      <c r="BF60">
        <v>0</v>
      </c>
      <c r="BG60">
        <v>0.15611839294433594</v>
      </c>
      <c r="BH60">
        <v>0.20815783739089966</v>
      </c>
      <c r="BI60">
        <v>0.26019731163978577</v>
      </c>
      <c r="BJ60">
        <v>0.3642762303352356</v>
      </c>
      <c r="BK60">
        <v>1.1250205338001251E-2</v>
      </c>
      <c r="BL60"/>
      <c r="BM60"/>
      <c r="BN60"/>
      <c r="BO60"/>
      <c r="BP60"/>
      <c r="BQ60"/>
      <c r="BR60">
        <v>0.29679161310195923</v>
      </c>
      <c r="BS60">
        <v>0.30841690301895142</v>
      </c>
      <c r="BT60">
        <v>0.34713509678840637</v>
      </c>
      <c r="BU60">
        <v>7.9101240262389183E-3</v>
      </c>
      <c r="BV60">
        <v>0.40934622287750244</v>
      </c>
      <c r="BW60">
        <v>-0.25346919894218445</v>
      </c>
      <c r="BX60">
        <v>0.40178769826889038</v>
      </c>
      <c r="BY60">
        <v>-0.51460933685302734</v>
      </c>
      <c r="BZ60"/>
      <c r="CA60"/>
      <c r="CB60"/>
      <c r="CC60"/>
      <c r="CD60"/>
      <c r="CE60"/>
      <c r="CF60">
        <v>-5.1390380859375</v>
      </c>
      <c r="CG60">
        <v>-14.294060707092285</v>
      </c>
      <c r="CH60">
        <v>-37.055561065673828</v>
      </c>
      <c r="CI60">
        <v>14.562666893005371</v>
      </c>
      <c r="CJ60">
        <v>26.603120803833008</v>
      </c>
      <c r="CK60">
        <v>50.968994140625</v>
      </c>
      <c r="CL60">
        <v>28.084114074707031</v>
      </c>
      <c r="CM60">
        <v>106.7569580078125</v>
      </c>
      <c r="CN60"/>
      <c r="CO60"/>
      <c r="CP60"/>
      <c r="CQ60"/>
      <c r="CR60"/>
      <c r="CS60">
        <v>1</v>
      </c>
      <c r="CT60">
        <v>0</v>
      </c>
      <c r="CU60">
        <v>0</v>
      </c>
      <c r="CV60">
        <v>0</v>
      </c>
      <c r="CW60">
        <v>0</v>
      </c>
      <c r="CX60">
        <v>-0.29679161310195923</v>
      </c>
      <c r="CY60">
        <v>-10.103672981262207</v>
      </c>
      <c r="CZ60">
        <v>-9.8068838119506836</v>
      </c>
      <c r="DA60">
        <v>-10.103675842285156</v>
      </c>
      <c r="DB60">
        <v>190</v>
      </c>
      <c r="DC60">
        <v>570</v>
      </c>
      <c r="DD60">
        <v>0</v>
      </c>
      <c r="DE60">
        <v>32.018344879150391</v>
      </c>
      <c r="DF60">
        <v>29.638523101806641</v>
      </c>
      <c r="DG60">
        <v>0</v>
      </c>
      <c r="DH60">
        <v>0.5</v>
      </c>
      <c r="DI60">
        <v>0</v>
      </c>
      <c r="DQ60">
        <v>0.46500000357627869</v>
      </c>
      <c r="DR60">
        <v>1</v>
      </c>
      <c r="DS60">
        <v>0.70466667413711548</v>
      </c>
      <c r="DT60">
        <v>0.32169562578201294</v>
      </c>
      <c r="DU60">
        <v>3.0737993717193604</v>
      </c>
      <c r="DV60">
        <v>6.7330846786499023</v>
      </c>
      <c r="DW60">
        <v>9.8068838119506836</v>
      </c>
      <c r="DX60">
        <v>6.7330846786499023</v>
      </c>
      <c r="DY60">
        <v>88.597068786621094</v>
      </c>
      <c r="DZ60">
        <v>85.139640808105469</v>
      </c>
      <c r="EA60">
        <v>9.55499267578125</v>
      </c>
      <c r="EB60">
        <v>0.67500001192092896</v>
      </c>
    </row>
    <row r="61" spans="1:132" s="92" customFormat="1">
      <c r="W61"/>
      <c r="X61"/>
      <c r="Y61"/>
      <c r="Z61"/>
      <c r="AA61">
        <v>191</v>
      </c>
      <c r="AB61">
        <v>0.21417689323425293</v>
      </c>
      <c r="AC61">
        <v>0.1886640340089798</v>
      </c>
      <c r="AD61">
        <v>0.17943289875984192</v>
      </c>
      <c r="AE61">
        <v>0.19843293726444244</v>
      </c>
      <c r="AF61">
        <v>0.26066622138023376</v>
      </c>
      <c r="AG61">
        <v>0.22756883502006531</v>
      </c>
      <c r="AH61">
        <v>0.25259092450141907</v>
      </c>
      <c r="AI61">
        <v>0.30000001192092896</v>
      </c>
      <c r="AJ61">
        <v>0.26839396357536316</v>
      </c>
      <c r="AK61"/>
      <c r="AL61"/>
      <c r="AM61"/>
      <c r="AN61"/>
      <c r="AO61"/>
      <c r="AP61">
        <v>-0.83537966012954712</v>
      </c>
      <c r="AQ61">
        <v>-1.7328057289123535</v>
      </c>
      <c r="AR61">
        <v>-1.8865792751312256</v>
      </c>
      <c r="AS61">
        <v>2.3134109973907471</v>
      </c>
      <c r="AT61">
        <v>7.866757869720459</v>
      </c>
      <c r="AU61">
        <v>7.2431182861328125</v>
      </c>
      <c r="AV61">
        <v>0.74090665578842163</v>
      </c>
      <c r="AW61">
        <v>4.9999985694885254</v>
      </c>
      <c r="AX61"/>
      <c r="AY61"/>
      <c r="AZ61"/>
      <c r="BA61"/>
      <c r="BB61"/>
      <c r="BC61"/>
      <c r="BD61">
        <v>0</v>
      </c>
      <c r="BE61">
        <v>0</v>
      </c>
      <c r="BF61">
        <v>0</v>
      </c>
      <c r="BG61">
        <v>0.15870413184165955</v>
      </c>
      <c r="BH61">
        <v>0.211605504155159</v>
      </c>
      <c r="BI61">
        <v>0.2593807578086853</v>
      </c>
      <c r="BJ61">
        <v>0.37030962109565735</v>
      </c>
      <c r="BK61">
        <v>0</v>
      </c>
      <c r="BL61"/>
      <c r="BM61"/>
      <c r="BN61"/>
      <c r="BO61"/>
      <c r="BP61"/>
      <c r="BQ61"/>
      <c r="BR61">
        <v>0.29765939712524414</v>
      </c>
      <c r="BS61">
        <v>0.31079372763633728</v>
      </c>
      <c r="BT61">
        <v>0.32831189036369324</v>
      </c>
      <c r="BU61">
        <v>-8.4429644048213959E-3</v>
      </c>
      <c r="BV61">
        <v>0.2749444842338562</v>
      </c>
      <c r="BW61">
        <v>-0.21841661632061005</v>
      </c>
      <c r="BX61">
        <v>9.1046737506985664E-3</v>
      </c>
      <c r="BY61">
        <v>5.0186934471130371</v>
      </c>
      <c r="BZ61"/>
      <c r="CA61"/>
      <c r="CB61"/>
      <c r="CC61"/>
      <c r="CD61"/>
      <c r="CE61"/>
      <c r="CF61">
        <v>-5.2211246490478516</v>
      </c>
      <c r="CG61">
        <v>-14.440042495727539</v>
      </c>
      <c r="CH61">
        <v>-31.442989349365234</v>
      </c>
      <c r="CI61">
        <v>23.134113311767578</v>
      </c>
      <c r="CJ61">
        <v>35.757987976074219</v>
      </c>
      <c r="CK61">
        <v>65.846519470214844</v>
      </c>
      <c r="CL61">
        <v>6.7355155944824219</v>
      </c>
      <c r="CM61">
        <v>33.333324432373047</v>
      </c>
      <c r="CN61"/>
      <c r="CO61"/>
      <c r="CP61"/>
      <c r="CQ61"/>
      <c r="CR61"/>
      <c r="CS61">
        <v>1</v>
      </c>
      <c r="CT61">
        <v>0</v>
      </c>
      <c r="CU61">
        <v>0.19999992847442627</v>
      </c>
      <c r="CV61">
        <v>1</v>
      </c>
      <c r="CW61">
        <v>17.780000686645508</v>
      </c>
      <c r="CX61">
        <v>-0.29765939712524414</v>
      </c>
      <c r="CY61">
        <v>8.5480508804321289</v>
      </c>
      <c r="CZ61">
        <v>-8.9342975616455078</v>
      </c>
      <c r="DA61">
        <v>8.5480432510375977</v>
      </c>
      <c r="DB61">
        <v>191</v>
      </c>
      <c r="DC61">
        <v>590</v>
      </c>
      <c r="DD61">
        <v>0</v>
      </c>
      <c r="DE61">
        <v>23.164192199707031</v>
      </c>
      <c r="DF61">
        <v>33.637397766113281</v>
      </c>
      <c r="DG61">
        <v>17.780000686645508</v>
      </c>
      <c r="DH61">
        <v>0.5</v>
      </c>
      <c r="DI61">
        <v>0</v>
      </c>
      <c r="DQ61">
        <v>0.49250000715255737</v>
      </c>
      <c r="DR61">
        <v>1</v>
      </c>
      <c r="DS61">
        <v>0.7393333911895752</v>
      </c>
      <c r="DT61">
        <v>0.1798056960105896</v>
      </c>
      <c r="DU61">
        <v>1.7477633953094482</v>
      </c>
      <c r="DV61">
        <v>7.1865344047546387</v>
      </c>
      <c r="DW61">
        <v>8.9342975616455078</v>
      </c>
      <c r="DX61">
        <v>7.1865344047546387</v>
      </c>
      <c r="DY61">
        <v>95.783599853515625</v>
      </c>
      <c r="DZ61">
        <v>92.326171875</v>
      </c>
      <c r="EA61">
        <v>9.7202892303466797</v>
      </c>
      <c r="EB61">
        <v>0.63749998807907104</v>
      </c>
    </row>
    <row r="62" spans="1:132" s="92" customFormat="1">
      <c r="W62"/>
      <c r="X62"/>
      <c r="Y62"/>
      <c r="Z62"/>
      <c r="AA62">
        <v>192</v>
      </c>
      <c r="AB62">
        <v>0.2142445296049118</v>
      </c>
      <c r="AC62">
        <v>0.18865710496902466</v>
      </c>
      <c r="AD62">
        <v>0.17771373689174652</v>
      </c>
      <c r="AE62">
        <v>0.19346395134925842</v>
      </c>
      <c r="AF62">
        <v>0.25063836574554443</v>
      </c>
      <c r="AG62">
        <v>0.21928036212921143</v>
      </c>
      <c r="AH62">
        <v>0.23914182186126709</v>
      </c>
      <c r="AI62">
        <v>0.22897079586982727</v>
      </c>
      <c r="AJ62">
        <v>0.23575147986412048</v>
      </c>
      <c r="AK62"/>
      <c r="AL62"/>
      <c r="AM62"/>
      <c r="AN62"/>
      <c r="AO62"/>
      <c r="AP62">
        <v>-0.84890693426132202</v>
      </c>
      <c r="AQ62">
        <v>-1.7314199209213257</v>
      </c>
      <c r="AR62">
        <v>-1.542746901512146</v>
      </c>
      <c r="AS62">
        <v>3.3072082996368408</v>
      </c>
      <c r="AT62">
        <v>9.8723287582397461</v>
      </c>
      <c r="AU62">
        <v>8.071965217590332</v>
      </c>
      <c r="AV62">
        <v>2.0858168601989746</v>
      </c>
      <c r="AW62">
        <v>12.102919578552246</v>
      </c>
      <c r="AX62"/>
      <c r="AY62"/>
      <c r="AZ62"/>
      <c r="BA62"/>
      <c r="BB62"/>
      <c r="BC62"/>
      <c r="BD62">
        <v>0</v>
      </c>
      <c r="BE62">
        <v>0</v>
      </c>
      <c r="BF62">
        <v>0</v>
      </c>
      <c r="BG62">
        <v>0.16290760040283203</v>
      </c>
      <c r="BH62">
        <v>0.21721011400222778</v>
      </c>
      <c r="BI62">
        <v>0.18546207249164581</v>
      </c>
      <c r="BJ62">
        <v>0.38011768460273743</v>
      </c>
      <c r="BK62">
        <v>5.4302528500556946E-2</v>
      </c>
      <c r="BL62"/>
      <c r="BM62"/>
      <c r="BN62"/>
      <c r="BO62"/>
      <c r="BP62"/>
      <c r="BQ62"/>
      <c r="BR62">
        <v>0.29864248633384705</v>
      </c>
      <c r="BS62">
        <v>0.31217163801193237</v>
      </c>
      <c r="BT62">
        <v>0.31078505516052246</v>
      </c>
      <c r="BU62">
        <v>-3.3046592026948929E-2</v>
      </c>
      <c r="BV62">
        <v>0.18206246197223663</v>
      </c>
      <c r="BW62">
        <v>-0.21163466572761536</v>
      </c>
      <c r="BX62">
        <v>0.33579665422439575</v>
      </c>
      <c r="BY62">
        <v>1.811667799949646</v>
      </c>
      <c r="BZ62"/>
      <c r="CA62"/>
      <c r="CB62"/>
      <c r="CC62"/>
      <c r="CD62"/>
      <c r="CE62"/>
      <c r="CF62">
        <v>-5.3056702613830566</v>
      </c>
      <c r="CG62">
        <v>-14.428494453430176</v>
      </c>
      <c r="CH62">
        <v>-25.71245002746582</v>
      </c>
      <c r="CI62">
        <v>33.072086334228516</v>
      </c>
      <c r="CJ62">
        <v>44.874217987060547</v>
      </c>
      <c r="CK62">
        <v>73.381492614746094</v>
      </c>
      <c r="CL62">
        <v>18.961973190307617</v>
      </c>
      <c r="CM62">
        <v>80.686134338378906</v>
      </c>
      <c r="CN62"/>
      <c r="CO62"/>
      <c r="CP62"/>
      <c r="CQ62"/>
      <c r="CR62"/>
      <c r="CS62">
        <v>1</v>
      </c>
      <c r="CT62">
        <v>0</v>
      </c>
      <c r="CU62">
        <v>0</v>
      </c>
      <c r="CV62">
        <v>0</v>
      </c>
      <c r="CW62">
        <v>0</v>
      </c>
      <c r="CX62">
        <v>-0.29864248633384705</v>
      </c>
      <c r="CY62">
        <v>-12.607753753662109</v>
      </c>
      <c r="CZ62">
        <v>-12.309096336364746</v>
      </c>
      <c r="DA62">
        <v>-12.607738494873047</v>
      </c>
      <c r="DB62">
        <v>192</v>
      </c>
      <c r="DC62">
        <v>610</v>
      </c>
      <c r="DD62">
        <v>0</v>
      </c>
      <c r="DE62">
        <v>35.440238952636719</v>
      </c>
      <c r="DF62">
        <v>43.217258453369141</v>
      </c>
      <c r="DG62">
        <v>0</v>
      </c>
      <c r="DH62">
        <v>0.5</v>
      </c>
      <c r="DI62">
        <v>0</v>
      </c>
      <c r="DQ62">
        <v>0.52000004053115845</v>
      </c>
      <c r="DR62">
        <v>1</v>
      </c>
      <c r="DS62">
        <v>0.77400004863739014</v>
      </c>
      <c r="DT62">
        <v>0.50985419750213623</v>
      </c>
      <c r="DU62">
        <v>4.8882842063903809</v>
      </c>
      <c r="DV62">
        <v>7.4208121299743652</v>
      </c>
      <c r="DW62">
        <v>12.309096336364746</v>
      </c>
      <c r="DX62">
        <v>7.4208121299743652</v>
      </c>
      <c r="DY62">
        <v>103.20441436767578</v>
      </c>
      <c r="DZ62">
        <v>99.746986389160156</v>
      </c>
      <c r="EA62">
        <v>9.5876121520996094</v>
      </c>
      <c r="EB62">
        <v>0.59999996423721313</v>
      </c>
    </row>
    <row r="63" spans="1:132" s="92" customFormat="1">
      <c r="W63"/>
      <c r="X63"/>
      <c r="Y63"/>
      <c r="Z63"/>
      <c r="AA63">
        <v>193</v>
      </c>
      <c r="AB63">
        <v>0.21430927515029907</v>
      </c>
      <c r="AC63">
        <v>0.18856368958950043</v>
      </c>
      <c r="AD63">
        <v>0.17594991624355316</v>
      </c>
      <c r="AE63">
        <v>0.18709878623485565</v>
      </c>
      <c r="AF63">
        <v>0.23953434824943542</v>
      </c>
      <c r="AG63">
        <v>0.21044155955314636</v>
      </c>
      <c r="AH63">
        <v>0.20411473512649536</v>
      </c>
      <c r="AI63">
        <v>0.19243060052394867</v>
      </c>
      <c r="AJ63">
        <v>0.2002200186252594</v>
      </c>
      <c r="AK63"/>
      <c r="AL63"/>
      <c r="AM63"/>
      <c r="AN63"/>
      <c r="AO63"/>
      <c r="AP63">
        <v>-0.86185604333877563</v>
      </c>
      <c r="AQ63">
        <v>-1.712736964225769</v>
      </c>
      <c r="AR63">
        <v>-1.1899828910827637</v>
      </c>
      <c r="AS63">
        <v>4.5802412033081055</v>
      </c>
      <c r="AT63">
        <v>12.093132019042969</v>
      </c>
      <c r="AU63">
        <v>8.955845832824707</v>
      </c>
      <c r="AV63">
        <v>5.5885252952575684</v>
      </c>
      <c r="AW63">
        <v>15.756940841674805</v>
      </c>
      <c r="AX63"/>
      <c r="AY63"/>
      <c r="AZ63"/>
      <c r="BA63"/>
      <c r="BB63"/>
      <c r="BC63"/>
      <c r="BD63">
        <v>0</v>
      </c>
      <c r="BE63">
        <v>0</v>
      </c>
      <c r="BF63">
        <v>0</v>
      </c>
      <c r="BG63">
        <v>0.17597241699695587</v>
      </c>
      <c r="BH63">
        <v>0.23462986946105957</v>
      </c>
      <c r="BI63">
        <v>0.15613746643066406</v>
      </c>
      <c r="BJ63">
        <v>0.41060227155685425</v>
      </c>
      <c r="BK63">
        <v>2.2658051922917366E-2</v>
      </c>
      <c r="BL63"/>
      <c r="BM63"/>
      <c r="BN63"/>
      <c r="BO63"/>
      <c r="BP63"/>
      <c r="BQ63"/>
      <c r="BR63">
        <v>0.29965829849243164</v>
      </c>
      <c r="BS63">
        <v>0.31260931491851807</v>
      </c>
      <c r="BT63">
        <v>0.29392626881599426</v>
      </c>
      <c r="BU63">
        <v>-5.8837831020355225E-2</v>
      </c>
      <c r="BV63">
        <v>0.1181894838809967</v>
      </c>
      <c r="BW63">
        <v>-0.1691972017288208</v>
      </c>
      <c r="BX63">
        <v>0.23353926837444305</v>
      </c>
      <c r="BY63">
        <v>0.11430948972702026</v>
      </c>
      <c r="BZ63"/>
      <c r="CA63"/>
      <c r="CB63"/>
      <c r="CC63"/>
      <c r="CD63"/>
      <c r="CE63"/>
      <c r="CF63">
        <v>-5.3866024017333984</v>
      </c>
      <c r="CG63">
        <v>-14.272801399230957</v>
      </c>
      <c r="CH63">
        <v>-19.833047866821289</v>
      </c>
      <c r="CI63">
        <v>45.802417755126953</v>
      </c>
      <c r="CJ63">
        <v>54.968776702880859</v>
      </c>
      <c r="CK63">
        <v>81.416763305664063</v>
      </c>
      <c r="CL63">
        <v>50.804782867431641</v>
      </c>
      <c r="CM63">
        <v>105.04627227783203</v>
      </c>
      <c r="CN63"/>
      <c r="CO63"/>
      <c r="CP63"/>
      <c r="CQ63"/>
      <c r="CR63"/>
      <c r="CS63">
        <v>0.97274661064147949</v>
      </c>
      <c r="CT63">
        <v>0</v>
      </c>
      <c r="CU63">
        <v>0</v>
      </c>
      <c r="CV63">
        <v>0</v>
      </c>
      <c r="CW63">
        <v>0</v>
      </c>
      <c r="CX63">
        <v>-0.29965829849243164</v>
      </c>
      <c r="CY63">
        <v>-11.8929443359375</v>
      </c>
      <c r="CZ63">
        <v>-11.593283653259277</v>
      </c>
      <c r="DA63">
        <v>-11.892942428588867</v>
      </c>
      <c r="DB63">
        <v>193</v>
      </c>
      <c r="DC63">
        <v>630</v>
      </c>
      <c r="DD63">
        <v>0</v>
      </c>
      <c r="DE63">
        <v>46.974685668945313</v>
      </c>
      <c r="DF63">
        <v>57.810638427734375</v>
      </c>
      <c r="DG63">
        <v>0</v>
      </c>
      <c r="DH63">
        <v>0.5</v>
      </c>
      <c r="DI63">
        <v>0</v>
      </c>
      <c r="DQ63">
        <v>0.54750001430511475</v>
      </c>
      <c r="DR63">
        <v>1</v>
      </c>
      <c r="DS63">
        <v>0.80866670608520508</v>
      </c>
      <c r="DT63">
        <v>0.3200816810131073</v>
      </c>
      <c r="DU63">
        <v>3.3530006408691406</v>
      </c>
      <c r="DV63">
        <v>8.2402830123901367</v>
      </c>
      <c r="DW63">
        <v>11.593283653259277</v>
      </c>
      <c r="DX63">
        <v>8.4711503982543945</v>
      </c>
      <c r="DY63">
        <v>111.67556762695313</v>
      </c>
      <c r="DZ63">
        <v>107.98726654052734</v>
      </c>
      <c r="EA63">
        <v>10.47545337677002</v>
      </c>
      <c r="EB63">
        <v>0.5625</v>
      </c>
    </row>
    <row r="64" spans="1:132" s="92" customFormat="1">
      <c r="W64"/>
      <c r="X64"/>
      <c r="Y64"/>
      <c r="Z64"/>
      <c r="AA64">
        <v>194</v>
      </c>
      <c r="AB64">
        <v>0.21436686813831329</v>
      </c>
      <c r="AC64">
        <v>0.18839110434055328</v>
      </c>
      <c r="AD64">
        <v>0.17411980032920837</v>
      </c>
      <c r="AE64">
        <v>0.18283727765083313</v>
      </c>
      <c r="AF64">
        <v>0.23242603242397308</v>
      </c>
      <c r="AG64">
        <v>0.20574109256267548</v>
      </c>
      <c r="AH64">
        <v>0.18054960668087006</v>
      </c>
      <c r="AI64">
        <v>0.18738853931427002</v>
      </c>
      <c r="AJ64">
        <v>0.18282924592494965</v>
      </c>
      <c r="AK64"/>
      <c r="AL64"/>
      <c r="AM64"/>
      <c r="AN64"/>
      <c r="AO64"/>
      <c r="AP64">
        <v>-0.87337464094161987</v>
      </c>
      <c r="AQ64">
        <v>-1.6782199144363403</v>
      </c>
      <c r="AR64">
        <v>-0.82395964860916138</v>
      </c>
      <c r="AS64">
        <v>5.4325428009033203</v>
      </c>
      <c r="AT64">
        <v>13.514795303344727</v>
      </c>
      <c r="AU64">
        <v>9.4258928298950195</v>
      </c>
      <c r="AV64">
        <v>7.9450383186340332</v>
      </c>
      <c r="AW64">
        <v>16.261144638061523</v>
      </c>
      <c r="AX64"/>
      <c r="AY64"/>
      <c r="AZ64"/>
      <c r="BA64"/>
      <c r="BB64"/>
      <c r="BC64"/>
      <c r="BD64">
        <v>0</v>
      </c>
      <c r="BE64">
        <v>0</v>
      </c>
      <c r="BF64">
        <v>0</v>
      </c>
      <c r="BG64">
        <v>0.19546326994895935</v>
      </c>
      <c r="BH64">
        <v>0.23471863567829132</v>
      </c>
      <c r="BI64">
        <v>0.12107803672552109</v>
      </c>
      <c r="BJ64">
        <v>0.44874000549316406</v>
      </c>
      <c r="BK64">
        <v>0</v>
      </c>
      <c r="BL64"/>
      <c r="BM64"/>
      <c r="BN64"/>
      <c r="BO64"/>
      <c r="BP64"/>
      <c r="BQ64"/>
      <c r="BR64">
        <v>0.30063360929489136</v>
      </c>
      <c r="BS64">
        <v>0.31215214729309082</v>
      </c>
      <c r="BT64">
        <v>0.2776356041431427</v>
      </c>
      <c r="BU64">
        <v>-8.8388770818710327E-2</v>
      </c>
      <c r="BV64">
        <v>7.3552094399929047E-2</v>
      </c>
      <c r="BW64">
        <v>-0.13017663359642029</v>
      </c>
      <c r="BX64">
        <v>2.8040211647748947E-2</v>
      </c>
      <c r="BY64">
        <v>0</v>
      </c>
      <c r="BZ64"/>
      <c r="CA64"/>
      <c r="CB64"/>
      <c r="CC64"/>
      <c r="CD64"/>
      <c r="CE64"/>
      <c r="CF64">
        <v>-5.4585933685302734</v>
      </c>
      <c r="CG64">
        <v>-13.985159873962402</v>
      </c>
      <c r="CH64">
        <v>-13.732661247253418</v>
      </c>
      <c r="CI64">
        <v>54.325435638427734</v>
      </c>
      <c r="CJ64">
        <v>61.430881500244141</v>
      </c>
      <c r="CK64">
        <v>85.689918518066406</v>
      </c>
      <c r="CL64">
        <v>72.227630615234375</v>
      </c>
      <c r="CM64">
        <v>108.40764617919922</v>
      </c>
      <c r="CN64"/>
      <c r="CO64"/>
      <c r="CP64"/>
      <c r="CQ64"/>
      <c r="CR64"/>
      <c r="CS64">
        <v>0.63841491937637329</v>
      </c>
      <c r="CT64">
        <v>0</v>
      </c>
      <c r="CU64">
        <v>0</v>
      </c>
      <c r="CV64">
        <v>0</v>
      </c>
      <c r="CW64">
        <v>1.0160000324249268</v>
      </c>
      <c r="CX64">
        <v>-0.30063360929489136</v>
      </c>
      <c r="CY64">
        <v>-5.9937534332275391</v>
      </c>
      <c r="CZ64">
        <v>-6.7091197967529297</v>
      </c>
      <c r="DA64">
        <v>-5.9937534332275391</v>
      </c>
      <c r="DB64">
        <v>194</v>
      </c>
      <c r="DC64">
        <v>650</v>
      </c>
      <c r="DD64">
        <v>0</v>
      </c>
      <c r="DE64">
        <v>52.579414367675781</v>
      </c>
      <c r="DF64">
        <v>67.256057739257813</v>
      </c>
      <c r="DG64">
        <v>0</v>
      </c>
      <c r="DH64">
        <v>0.5</v>
      </c>
      <c r="DI64">
        <v>1.0160000324249268</v>
      </c>
      <c r="DQ64">
        <v>0.57500004768371582</v>
      </c>
      <c r="DR64">
        <v>1</v>
      </c>
      <c r="DS64">
        <v>0.84333336353302002</v>
      </c>
      <c r="DT64">
        <v>0.15773516893386841</v>
      </c>
      <c r="DU64">
        <v>1.5202066898345947</v>
      </c>
      <c r="DV64">
        <v>5.1889133453369141</v>
      </c>
      <c r="DW64">
        <v>6.7091197967529297</v>
      </c>
      <c r="DX64">
        <v>8.1278066635131836</v>
      </c>
      <c r="DY64">
        <v>119.80337524414063</v>
      </c>
      <c r="DZ64">
        <v>113.17617797851563</v>
      </c>
      <c r="EA64">
        <v>9.6377153396606445</v>
      </c>
      <c r="EB64">
        <v>0.52499997615814209</v>
      </c>
    </row>
    <row r="65" spans="23:132" s="92" customFormat="1">
      <c r="W65"/>
      <c r="X65"/>
      <c r="Y65"/>
      <c r="Z65"/>
      <c r="AA65">
        <v>195</v>
      </c>
      <c r="AB65">
        <v>0.21441362798213959</v>
      </c>
      <c r="AC65">
        <v>0.18814566731452942</v>
      </c>
      <c r="AD65">
        <v>0.17233063280582428</v>
      </c>
      <c r="AE65">
        <v>0.17850305140018463</v>
      </c>
      <c r="AF65">
        <v>0.22589901089668274</v>
      </c>
      <c r="AG65">
        <v>0.20102007687091827</v>
      </c>
      <c r="AH65">
        <v>0.16661296784877777</v>
      </c>
      <c r="AI65">
        <v>0.1744486540555954</v>
      </c>
      <c r="AJ65">
        <v>0.16922485828399658</v>
      </c>
      <c r="AK65"/>
      <c r="AL65"/>
      <c r="AM65"/>
      <c r="AN65"/>
      <c r="AO65"/>
      <c r="AP65">
        <v>-0.88272655010223389</v>
      </c>
      <c r="AQ65">
        <v>-1.6291323900222778</v>
      </c>
      <c r="AR65">
        <v>-0.46612617373466492</v>
      </c>
      <c r="AS65">
        <v>6.2993879318237305</v>
      </c>
      <c r="AT65">
        <v>14.820199012756348</v>
      </c>
      <c r="AU65">
        <v>9.8979949951171875</v>
      </c>
      <c r="AV65">
        <v>9.3387022018432617</v>
      </c>
      <c r="AW65">
        <v>17.555133819580078</v>
      </c>
      <c r="AX65"/>
      <c r="AY65"/>
      <c r="AZ65"/>
      <c r="BA65"/>
      <c r="BB65"/>
      <c r="BC65"/>
      <c r="BD65">
        <v>0</v>
      </c>
      <c r="BE65">
        <v>0</v>
      </c>
      <c r="BF65">
        <v>0</v>
      </c>
      <c r="BG65">
        <v>0.24588949978351593</v>
      </c>
      <c r="BH65">
        <v>0.2768496572971344</v>
      </c>
      <c r="BI65">
        <v>0.12839752435684204</v>
      </c>
      <c r="BJ65">
        <v>0.34886330366134644</v>
      </c>
      <c r="BK65">
        <v>0</v>
      </c>
      <c r="BL65"/>
      <c r="BM65"/>
      <c r="BN65"/>
      <c r="BO65"/>
      <c r="BP65"/>
      <c r="BQ65"/>
      <c r="BR65">
        <v>0.30150362849235535</v>
      </c>
      <c r="BS65">
        <v>0.3108552098274231</v>
      </c>
      <c r="BT65">
        <v>0.26176777482032776</v>
      </c>
      <c r="BU65">
        <v>-9.6063941717147827E-2</v>
      </c>
      <c r="BV65">
        <v>5.3618118166923523E-2</v>
      </c>
      <c r="BW65">
        <v>-0.10726951062679291</v>
      </c>
      <c r="BX65">
        <v>-4.8564501106739044E-2</v>
      </c>
      <c r="BY65">
        <v>0</v>
      </c>
      <c r="BZ65"/>
      <c r="CA65"/>
      <c r="CB65"/>
      <c r="CC65"/>
      <c r="CD65"/>
      <c r="CE65"/>
      <c r="CF65">
        <v>-5.5170431137084961</v>
      </c>
      <c r="CG65">
        <v>-13.576098442077637</v>
      </c>
      <c r="CH65">
        <v>-7.7687697410583496</v>
      </c>
      <c r="CI65">
        <v>62.993888854980469</v>
      </c>
      <c r="CJ65">
        <v>67.364540100097656</v>
      </c>
      <c r="CK65">
        <v>89.98175048828125</v>
      </c>
      <c r="CL65">
        <v>84.897308349609375</v>
      </c>
      <c r="CM65">
        <v>117.03423309326172</v>
      </c>
      <c r="CN65"/>
      <c r="CO65"/>
      <c r="CP65"/>
      <c r="CQ65"/>
      <c r="CR65"/>
      <c r="CS65">
        <v>0.47595897316932678</v>
      </c>
      <c r="CT65">
        <v>0</v>
      </c>
      <c r="CU65">
        <v>0</v>
      </c>
      <c r="CV65">
        <v>0</v>
      </c>
      <c r="CW65">
        <v>0</v>
      </c>
      <c r="CX65">
        <v>-0.30150362849235535</v>
      </c>
      <c r="CY65">
        <v>-5.7295560836791992</v>
      </c>
      <c r="CZ65">
        <v>-5.4280691146850586</v>
      </c>
      <c r="DA65">
        <v>-5.7295727729797363</v>
      </c>
      <c r="DB65">
        <v>195</v>
      </c>
      <c r="DC65">
        <v>670</v>
      </c>
      <c r="DD65">
        <v>0</v>
      </c>
      <c r="DE65">
        <v>57.911418914794922</v>
      </c>
      <c r="DF65">
        <v>74.733856201171875</v>
      </c>
      <c r="DG65">
        <v>0</v>
      </c>
      <c r="DH65">
        <v>0.5</v>
      </c>
      <c r="DI65">
        <v>0</v>
      </c>
      <c r="DQ65">
        <v>0.60250002145767212</v>
      </c>
      <c r="DR65">
        <v>1</v>
      </c>
      <c r="DS65">
        <v>0.87800002098083496</v>
      </c>
      <c r="DT65">
        <v>0.13080239295959473</v>
      </c>
      <c r="DU65">
        <v>1.2939889430999756</v>
      </c>
      <c r="DV65">
        <v>4.1340804100036621</v>
      </c>
      <c r="DW65">
        <v>5.4280691146850586</v>
      </c>
      <c r="DX65">
        <v>8.6857919692993164</v>
      </c>
      <c r="DY65">
        <v>128.48916625976563</v>
      </c>
      <c r="DZ65">
        <v>117.31025695800781</v>
      </c>
      <c r="EA65">
        <v>9.8927011489868164</v>
      </c>
      <c r="EB65">
        <v>0.48749998211860657</v>
      </c>
    </row>
    <row r="66" spans="23:132" s="92" customFormat="1">
      <c r="W66"/>
      <c r="X66"/>
      <c r="Y66"/>
      <c r="Z66"/>
      <c r="AA66">
        <v>196</v>
      </c>
      <c r="AB66">
        <v>0.21444645524024963</v>
      </c>
      <c r="AC66">
        <v>0.18783716857433319</v>
      </c>
      <c r="AD66">
        <v>0.17058801651000977</v>
      </c>
      <c r="AE66">
        <v>0.17507801949977875</v>
      </c>
      <c r="AF66">
        <v>0.22037187218666077</v>
      </c>
      <c r="AG66">
        <v>0.19764943420886993</v>
      </c>
      <c r="AH66">
        <v>0.15925808250904083</v>
      </c>
      <c r="AI66">
        <v>0.16651269793510437</v>
      </c>
      <c r="AJ66">
        <v>0.16167628765106201</v>
      </c>
      <c r="AK66"/>
      <c r="AL66"/>
      <c r="AM66"/>
      <c r="AN66"/>
      <c r="AO66"/>
      <c r="AP66">
        <v>-0.88929206132888794</v>
      </c>
      <c r="AQ66">
        <v>-1.5674326419830322</v>
      </c>
      <c r="AR66">
        <v>-0.11760293692350388</v>
      </c>
      <c r="AS66">
        <v>6.9843945503234863</v>
      </c>
      <c r="AT66">
        <v>15.925626754760742</v>
      </c>
      <c r="AU66">
        <v>10.235058784484863</v>
      </c>
      <c r="AV66">
        <v>10.074191093444824</v>
      </c>
      <c r="AW66">
        <v>18.348730087280273</v>
      </c>
      <c r="AX66"/>
      <c r="AY66"/>
      <c r="AZ66"/>
      <c r="BA66"/>
      <c r="BB66"/>
      <c r="BC66"/>
      <c r="BD66">
        <v>0</v>
      </c>
      <c r="BE66">
        <v>0</v>
      </c>
      <c r="BF66">
        <v>0</v>
      </c>
      <c r="BG66">
        <v>0.27938255667686462</v>
      </c>
      <c r="BH66">
        <v>0.32851430773735046</v>
      </c>
      <c r="BI66">
        <v>0.12605684995651245</v>
      </c>
      <c r="BJ66">
        <v>0.26604628562927246</v>
      </c>
      <c r="BK66">
        <v>0</v>
      </c>
      <c r="BL66"/>
      <c r="BM66"/>
      <c r="BN66"/>
      <c r="BO66"/>
      <c r="BP66"/>
      <c r="BQ66"/>
      <c r="BR66">
        <v>0.30221173167228699</v>
      </c>
      <c r="BS66">
        <v>0.30877581238746643</v>
      </c>
      <c r="BT66">
        <v>0.24707719683647156</v>
      </c>
      <c r="BU66">
        <v>-0.10144737362861633</v>
      </c>
      <c r="BV66">
        <v>4.1758760809898376E-2</v>
      </c>
      <c r="BW66">
        <v>-8.9810118079185486E-2</v>
      </c>
      <c r="BX66">
        <v>-5.318758636713028E-2</v>
      </c>
      <c r="BY66">
        <v>0</v>
      </c>
      <c r="BZ66"/>
      <c r="CA66"/>
      <c r="CB66"/>
      <c r="CC66"/>
      <c r="CD66"/>
      <c r="CE66"/>
      <c r="CF66">
        <v>-5.558077335357666</v>
      </c>
      <c r="CG66">
        <v>-13.061933517456055</v>
      </c>
      <c r="CH66">
        <v>-1.960049033164978</v>
      </c>
      <c r="CI66">
        <v>69.843948364257813</v>
      </c>
      <c r="CJ66">
        <v>72.389205932617188</v>
      </c>
      <c r="CK66">
        <v>93.045967102050781</v>
      </c>
      <c r="CL66">
        <v>91.583564758300781</v>
      </c>
      <c r="CM66">
        <v>122.32487487792969</v>
      </c>
      <c r="CN66"/>
      <c r="CO66"/>
      <c r="CP66"/>
      <c r="CQ66"/>
      <c r="CR66"/>
      <c r="CS66">
        <v>0.32140812277793884</v>
      </c>
      <c r="CT66">
        <v>0</v>
      </c>
      <c r="CU66">
        <v>0</v>
      </c>
      <c r="CV66">
        <v>0</v>
      </c>
      <c r="CW66">
        <v>0</v>
      </c>
      <c r="CX66">
        <v>-0.30221173167228699</v>
      </c>
      <c r="CY66">
        <v>-4.0602536201477051</v>
      </c>
      <c r="CZ66">
        <v>-3.7580282688140869</v>
      </c>
      <c r="DA66">
        <v>-4.0602402687072754</v>
      </c>
      <c r="DB66">
        <v>196</v>
      </c>
      <c r="DC66">
        <v>690</v>
      </c>
      <c r="DD66">
        <v>0</v>
      </c>
      <c r="DE66">
        <v>61.450397491455078</v>
      </c>
      <c r="DF66">
        <v>71.836112976074219</v>
      </c>
      <c r="DG66">
        <v>0</v>
      </c>
      <c r="DH66">
        <v>0.5</v>
      </c>
      <c r="DI66">
        <v>0</v>
      </c>
      <c r="DQ66">
        <v>0.62999999523162842</v>
      </c>
      <c r="DR66">
        <v>1</v>
      </c>
      <c r="DS66">
        <v>0.91266673803329468</v>
      </c>
      <c r="DT66">
        <v>7.8528337180614471E-2</v>
      </c>
      <c r="DU66">
        <v>0.79359513521194458</v>
      </c>
      <c r="DV66">
        <v>2.9644331932067871</v>
      </c>
      <c r="DW66">
        <v>3.7580282688140869</v>
      </c>
      <c r="DX66">
        <v>9.2232685089111328</v>
      </c>
      <c r="DY66">
        <v>137.71243286132813</v>
      </c>
      <c r="DZ66">
        <v>120.27468872070313</v>
      </c>
      <c r="EA66">
        <v>10.105844497680664</v>
      </c>
      <c r="EB66">
        <v>0.44999998807907104</v>
      </c>
    </row>
    <row r="67" spans="23:132" s="92" customFormat="1">
      <c r="W67"/>
      <c r="X67"/>
      <c r="Y67"/>
      <c r="Z67"/>
      <c r="AA67">
        <v>197</v>
      </c>
      <c r="AB67">
        <v>0.21446298062801361</v>
      </c>
      <c r="AC67">
        <v>0.18632934987545013</v>
      </c>
      <c r="AD67">
        <v>0.16786886751651764</v>
      </c>
      <c r="AE67">
        <v>0.17177614569664001</v>
      </c>
      <c r="AF67">
        <v>0.21620151400566101</v>
      </c>
      <c r="AG67">
        <v>0.19487951695919037</v>
      </c>
      <c r="AH67">
        <v>0.23572151362895966</v>
      </c>
      <c r="AI67">
        <v>0.30000001192092896</v>
      </c>
      <c r="AJ67">
        <v>0.25714766979217529</v>
      </c>
      <c r="AK67"/>
      <c r="AL67"/>
      <c r="AM67"/>
      <c r="AN67"/>
      <c r="AO67"/>
      <c r="AP67">
        <v>-0.89259713888168335</v>
      </c>
      <c r="AQ67">
        <v>-1.2658689022064209</v>
      </c>
      <c r="AR67">
        <v>0.42622682452201843</v>
      </c>
      <c r="AS67">
        <v>7.6447691917419434</v>
      </c>
      <c r="AT67">
        <v>16.759698867797852</v>
      </c>
      <c r="AU67">
        <v>10.512050628662109</v>
      </c>
      <c r="AV67">
        <v>2.4278478622436523</v>
      </c>
      <c r="AW67">
        <v>4.9999985694885254</v>
      </c>
      <c r="AX67"/>
      <c r="AY67"/>
      <c r="AZ67"/>
      <c r="BA67"/>
      <c r="BB67"/>
      <c r="BC67"/>
      <c r="BD67">
        <v>0</v>
      </c>
      <c r="BE67">
        <v>0</v>
      </c>
      <c r="BF67">
        <v>0.15773579478263855</v>
      </c>
      <c r="BG67">
        <v>0.28540128469467163</v>
      </c>
      <c r="BH67">
        <v>0.26131260395050049</v>
      </c>
      <c r="BI67">
        <v>0.10968996584415436</v>
      </c>
      <c r="BJ67">
        <v>0.18586030602455139</v>
      </c>
      <c r="BK67">
        <v>0</v>
      </c>
      <c r="BL67"/>
      <c r="BM67"/>
      <c r="BN67"/>
      <c r="BO67"/>
      <c r="BP67"/>
      <c r="BQ67"/>
      <c r="BR67">
        <v>0.30270978808403015</v>
      </c>
      <c r="BS67">
        <v>0.30601486563682556</v>
      </c>
      <c r="BT67">
        <v>4.4526564888656139E-3</v>
      </c>
      <c r="BU67">
        <v>-0.10087832063436508</v>
      </c>
      <c r="BV67">
        <v>3.2149642705917358E-2</v>
      </c>
      <c r="BW67">
        <v>-7.5484476983547211E-2</v>
      </c>
      <c r="BX67">
        <v>-4.7543872147798538E-2</v>
      </c>
      <c r="BY67">
        <v>8.1154823303222656</v>
      </c>
      <c r="BZ67"/>
      <c r="CA67"/>
      <c r="CB67"/>
      <c r="CC67"/>
      <c r="CD67"/>
      <c r="CE67"/>
      <c r="CF67">
        <v>-5.5787339210510254</v>
      </c>
      <c r="CG67">
        <v>-10.54890251159668</v>
      </c>
      <c r="CH67">
        <v>7.1037807464599609</v>
      </c>
      <c r="CI67">
        <v>76.447700500488281</v>
      </c>
      <c r="CJ67">
        <v>76.180442810058594</v>
      </c>
      <c r="CK67">
        <v>95.564071655273438</v>
      </c>
      <c r="CL67">
        <v>22.071346282958984</v>
      </c>
      <c r="CM67">
        <v>33.333324432373047</v>
      </c>
      <c r="CN67"/>
      <c r="CO67"/>
      <c r="CP67"/>
      <c r="CQ67"/>
      <c r="CR67"/>
      <c r="CS67">
        <v>0.36132267117500305</v>
      </c>
      <c r="CT67">
        <v>0</v>
      </c>
      <c r="CU67">
        <v>0.19999992847442627</v>
      </c>
      <c r="CV67">
        <v>1</v>
      </c>
      <c r="CW67">
        <v>21.843999862670898</v>
      </c>
      <c r="CX67">
        <v>-0.30270978808403015</v>
      </c>
      <c r="CY67">
        <v>18.381521224975586</v>
      </c>
      <c r="CZ67">
        <v>-3.1597356796264648</v>
      </c>
      <c r="DA67">
        <v>18.381553649902344</v>
      </c>
      <c r="DB67">
        <v>197</v>
      </c>
      <c r="DC67">
        <v>710</v>
      </c>
      <c r="DD67">
        <v>0</v>
      </c>
      <c r="DE67">
        <v>42.770591735839844</v>
      </c>
      <c r="DF67">
        <v>62.950992584228516</v>
      </c>
      <c r="DG67">
        <v>20.319999694824219</v>
      </c>
      <c r="DH67">
        <v>0.5</v>
      </c>
      <c r="DI67">
        <v>1.5240000486373901</v>
      </c>
      <c r="DQ67">
        <v>0.65750002861022949</v>
      </c>
      <c r="DR67">
        <v>1</v>
      </c>
      <c r="DS67">
        <v>0.94733339548110962</v>
      </c>
      <c r="DT67">
        <v>4.6762406826019287E-2</v>
      </c>
      <c r="DU67">
        <v>0.3797835111618042</v>
      </c>
      <c r="DV67">
        <v>2.7799520492553711</v>
      </c>
      <c r="DW67">
        <v>3.1597356796264648</v>
      </c>
      <c r="DX67">
        <v>7.6938214302062988</v>
      </c>
      <c r="DY67">
        <v>145.40625</v>
      </c>
      <c r="DZ67">
        <v>123.05464172363281</v>
      </c>
      <c r="EA67">
        <v>8.121556282043457</v>
      </c>
      <c r="EB67">
        <v>0.41249999403953552</v>
      </c>
    </row>
    <row r="68" spans="23:132" s="92" customFormat="1">
      <c r="W68"/>
      <c r="X68"/>
      <c r="Y68"/>
      <c r="Z68"/>
      <c r="AA68">
        <v>198</v>
      </c>
      <c r="AB68">
        <v>0.21440908312797546</v>
      </c>
      <c r="AC68">
        <v>0.18482668697834015</v>
      </c>
      <c r="AD68">
        <v>0.16452449560165405</v>
      </c>
      <c r="AE68">
        <v>0.16824464499950409</v>
      </c>
      <c r="AF68">
        <v>0.21153590083122253</v>
      </c>
      <c r="AG68">
        <v>0.19475837051868439</v>
      </c>
      <c r="AH68">
        <v>0.20525020360946655</v>
      </c>
      <c r="AI68">
        <v>0.25699460506439209</v>
      </c>
      <c r="AJ68">
        <v>0.2224983423948288</v>
      </c>
      <c r="AK68"/>
      <c r="AL68"/>
      <c r="AM68"/>
      <c r="AN68"/>
      <c r="AO68"/>
      <c r="AP68">
        <v>-0.88181757926940918</v>
      </c>
      <c r="AQ68">
        <v>-0.96533620357513428</v>
      </c>
      <c r="AR68">
        <v>1.0951011180877686</v>
      </c>
      <c r="AS68">
        <v>8.3510684967041016</v>
      </c>
      <c r="AT68">
        <v>17.692821502685547</v>
      </c>
      <c r="AU68">
        <v>10.524165153503418</v>
      </c>
      <c r="AV68">
        <v>5.4749784469604492</v>
      </c>
      <c r="AW68">
        <v>9.3005390167236328</v>
      </c>
      <c r="AX68"/>
      <c r="AY68"/>
      <c r="AZ68"/>
      <c r="BA68"/>
      <c r="BB68"/>
      <c r="BC68"/>
      <c r="BD68">
        <v>0</v>
      </c>
      <c r="BE68">
        <v>0</v>
      </c>
      <c r="BF68">
        <v>8.1394083797931671E-2</v>
      </c>
      <c r="BG68">
        <v>0.11502107232809067</v>
      </c>
      <c r="BH68">
        <v>0.11632625758647919</v>
      </c>
      <c r="BI68">
        <v>3.6105852574110031E-2</v>
      </c>
      <c r="BJ68">
        <v>0.56975859403610229</v>
      </c>
      <c r="BK68">
        <v>8.1394083797931671E-2</v>
      </c>
      <c r="BL68"/>
      <c r="BM68"/>
      <c r="BN68"/>
      <c r="BO68"/>
      <c r="BP68"/>
      <c r="BQ68"/>
      <c r="BR68">
        <v>0.30296090245246887</v>
      </c>
      <c r="BS68">
        <v>0.2921803891658783</v>
      </c>
      <c r="BT68">
        <v>-8.3544347435235977E-3</v>
      </c>
      <c r="BU68">
        <v>-9.151795506477356E-2</v>
      </c>
      <c r="BV68">
        <v>2.9871152713894844E-2</v>
      </c>
      <c r="BW68">
        <v>-6.6170826554298401E-2</v>
      </c>
      <c r="BX68">
        <v>0.18153157830238342</v>
      </c>
      <c r="BY68">
        <v>1.2343665361404419</v>
      </c>
      <c r="BZ68"/>
      <c r="CA68"/>
      <c r="CB68"/>
      <c r="CC68"/>
      <c r="CD68"/>
      <c r="CE68"/>
      <c r="CF68">
        <v>-5.5113620758056641</v>
      </c>
      <c r="CG68">
        <v>-8.0444650650024414</v>
      </c>
      <c r="CH68">
        <v>18.251686096191406</v>
      </c>
      <c r="CI68">
        <v>83.510704040527344</v>
      </c>
      <c r="CJ68">
        <v>80.421905517578125</v>
      </c>
      <c r="CK68">
        <v>95.674209594726563</v>
      </c>
      <c r="CL68">
        <v>49.772541046142578</v>
      </c>
      <c r="CM68">
        <v>62.003597259521484</v>
      </c>
      <c r="CN68"/>
      <c r="CO68"/>
      <c r="CP68"/>
      <c r="CQ68"/>
      <c r="CR68"/>
      <c r="CS68">
        <v>0.85945087671279907</v>
      </c>
      <c r="CT68">
        <v>0</v>
      </c>
      <c r="CU68">
        <v>0</v>
      </c>
      <c r="CV68">
        <v>0</v>
      </c>
      <c r="CW68">
        <v>0.25400000810623169</v>
      </c>
      <c r="CX68">
        <v>-0.30296090245246887</v>
      </c>
      <c r="CY68">
        <v>-9.9793672561645508</v>
      </c>
      <c r="CZ68">
        <v>-9.9304342269897461</v>
      </c>
      <c r="DA68">
        <v>-9.9793949127197266</v>
      </c>
      <c r="DB68">
        <v>198</v>
      </c>
      <c r="DC68">
        <v>730</v>
      </c>
      <c r="DD68">
        <v>0</v>
      </c>
      <c r="DE68">
        <v>52.438671112060547</v>
      </c>
      <c r="DF68">
        <v>71.896896362304688</v>
      </c>
      <c r="DG68">
        <v>0</v>
      </c>
      <c r="DH68">
        <v>0.5</v>
      </c>
      <c r="DI68">
        <v>0.25400000810623169</v>
      </c>
      <c r="DQ68">
        <v>0.68500000238418579</v>
      </c>
      <c r="DR68">
        <v>1</v>
      </c>
      <c r="DS68">
        <v>0.98200005292892456</v>
      </c>
      <c r="DT68">
        <v>0.32071202993392944</v>
      </c>
      <c r="DU68">
        <v>2.7344632148742676</v>
      </c>
      <c r="DV68">
        <v>7.1959710121154785</v>
      </c>
      <c r="DW68">
        <v>9.9304342269897461</v>
      </c>
      <c r="DX68">
        <v>8.3727540969848633</v>
      </c>
      <c r="DY68">
        <v>153.77900695800781</v>
      </c>
      <c r="DZ68">
        <v>130.2506103515625</v>
      </c>
      <c r="EA68">
        <v>8.5262260437011719</v>
      </c>
      <c r="EB68">
        <v>0.375</v>
      </c>
    </row>
    <row r="69" spans="23:132" s="92" customFormat="1">
      <c r="W69"/>
      <c r="X69"/>
      <c r="Y69"/>
      <c r="Z69"/>
      <c r="AA69">
        <v>199</v>
      </c>
      <c r="AB69">
        <v>0.21429349482059479</v>
      </c>
      <c r="AC69">
        <v>0.18331819772720337</v>
      </c>
      <c r="AD69">
        <v>0.16160264611244202</v>
      </c>
      <c r="AE69">
        <v>0.16616494953632355</v>
      </c>
      <c r="AF69">
        <v>0.2080523669719696</v>
      </c>
      <c r="AG69">
        <v>0.19378650188446045</v>
      </c>
      <c r="AH69">
        <v>0.17158699035644531</v>
      </c>
      <c r="AI69">
        <v>0.29051518440246582</v>
      </c>
      <c r="AJ69">
        <v>0.21122972667217255</v>
      </c>
      <c r="AK69"/>
      <c r="AL69"/>
      <c r="AM69"/>
      <c r="AN69"/>
      <c r="AO69"/>
      <c r="AP69">
        <v>-0.8586999773979187</v>
      </c>
      <c r="AQ69">
        <v>-0.66363829374313354</v>
      </c>
      <c r="AR69">
        <v>1.6794710159301758</v>
      </c>
      <c r="AS69">
        <v>8.7670078277587891</v>
      </c>
      <c r="AT69">
        <v>18.389528274536133</v>
      </c>
      <c r="AU69">
        <v>10.621352195739746</v>
      </c>
      <c r="AV69">
        <v>8.8413000106811523</v>
      </c>
      <c r="AW69">
        <v>5.9484810829162598</v>
      </c>
      <c r="AX69"/>
      <c r="AY69"/>
      <c r="AZ69"/>
      <c r="BA69"/>
      <c r="BB69"/>
      <c r="BC69"/>
      <c r="BD69">
        <v>0</v>
      </c>
      <c r="BE69">
        <v>0</v>
      </c>
      <c r="BF69">
        <v>8.8054902851581573E-2</v>
      </c>
      <c r="BG69">
        <v>8.711782842874527E-2</v>
      </c>
      <c r="BH69">
        <v>0.10343682020902634</v>
      </c>
      <c r="BI69">
        <v>3.8090765476226807E-2</v>
      </c>
      <c r="BJ69">
        <v>0.61638426780700684</v>
      </c>
      <c r="BK69">
        <v>6.6915392875671387E-2</v>
      </c>
      <c r="BL69"/>
      <c r="BM69"/>
      <c r="BN69"/>
      <c r="BO69"/>
      <c r="BP69"/>
      <c r="BQ69"/>
      <c r="BR69">
        <v>0.30214288830757141</v>
      </c>
      <c r="BS69">
        <v>0.2790243923664093</v>
      </c>
      <c r="BT69">
        <v>-2.2673469036817551E-2</v>
      </c>
      <c r="BU69">
        <v>-7.9352006316184998E-2</v>
      </c>
      <c r="BV69">
        <v>2.6786617934703827E-2</v>
      </c>
      <c r="BW69">
        <v>-5.004703626036644E-2</v>
      </c>
      <c r="BX69">
        <v>8.1034921109676361E-2</v>
      </c>
      <c r="BY69">
        <v>0.40855860710144043</v>
      </c>
      <c r="BZ69"/>
      <c r="CA69"/>
      <c r="CB69"/>
      <c r="CC69"/>
      <c r="CD69"/>
      <c r="CE69"/>
      <c r="CF69">
        <v>-5.3668770790100098</v>
      </c>
      <c r="CG69">
        <v>-5.5303168296813965</v>
      </c>
      <c r="CH69">
        <v>27.991184234619141</v>
      </c>
      <c r="CI69">
        <v>87.670089721679688</v>
      </c>
      <c r="CJ69">
        <v>83.588760375976563</v>
      </c>
      <c r="CK69">
        <v>96.557723999023438</v>
      </c>
      <c r="CL69">
        <v>80.375465393066406</v>
      </c>
      <c r="CM69">
        <v>39.656543731689453</v>
      </c>
      <c r="CN69"/>
      <c r="CO69"/>
      <c r="CP69"/>
      <c r="CQ69"/>
      <c r="CR69"/>
      <c r="CS69">
        <v>0.60163533687591553</v>
      </c>
      <c r="CT69">
        <v>0</v>
      </c>
      <c r="CU69">
        <v>0</v>
      </c>
      <c r="CV69">
        <v>0</v>
      </c>
      <c r="CW69">
        <v>6.8579998016357422</v>
      </c>
      <c r="CX69">
        <v>-0.30214288830757141</v>
      </c>
      <c r="CY69">
        <v>-2.1332800388336182</v>
      </c>
      <c r="CZ69">
        <v>-8.6891374588012695</v>
      </c>
      <c r="DA69">
        <v>-2.1332802772521973</v>
      </c>
      <c r="DB69">
        <v>199</v>
      </c>
      <c r="DC69">
        <v>750</v>
      </c>
      <c r="DD69">
        <v>0</v>
      </c>
      <c r="DE69">
        <v>54.247138977050781</v>
      </c>
      <c r="DF69">
        <v>80.497772216796875</v>
      </c>
      <c r="DG69">
        <v>0</v>
      </c>
      <c r="DH69">
        <v>0.5</v>
      </c>
      <c r="DI69">
        <v>6.8579998016357422</v>
      </c>
      <c r="DQ69">
        <v>0.71250003576278687</v>
      </c>
      <c r="DR69">
        <v>1</v>
      </c>
      <c r="DS69">
        <v>1.0166667699813843</v>
      </c>
      <c r="DT69">
        <v>0.27521044015884399</v>
      </c>
      <c r="DU69">
        <v>2.6963737010955811</v>
      </c>
      <c r="DV69">
        <v>5.9927635192871094</v>
      </c>
      <c r="DW69">
        <v>8.6891374588012695</v>
      </c>
      <c r="DX69">
        <v>9.9607906341552734</v>
      </c>
      <c r="DY69">
        <v>163.73979187011719</v>
      </c>
      <c r="DZ69">
        <v>136.24337768554688</v>
      </c>
      <c r="EA69">
        <v>9.7974977493286133</v>
      </c>
      <c r="EB69">
        <v>0.33750000596046448</v>
      </c>
    </row>
    <row r="70" spans="23:132" s="92" customFormat="1">
      <c r="W70"/>
      <c r="X70"/>
      <c r="Y70"/>
      <c r="Z70"/>
      <c r="AA70">
        <v>200</v>
      </c>
      <c r="AB70">
        <v>0.21412366628646851</v>
      </c>
      <c r="AC70">
        <v>0.18183015286922455</v>
      </c>
      <c r="AD70">
        <v>0.15778936445713043</v>
      </c>
      <c r="AE70">
        <v>0.16392311453819275</v>
      </c>
      <c r="AF70">
        <v>0.2041604071855545</v>
      </c>
      <c r="AG70">
        <v>0.19136157631874084</v>
      </c>
      <c r="AH70">
        <v>0.15366120636463165</v>
      </c>
      <c r="AI70">
        <v>0.26772719621658325</v>
      </c>
      <c r="AJ70">
        <v>0.19168320298194885</v>
      </c>
      <c r="AK70"/>
      <c r="AL70"/>
      <c r="AM70"/>
      <c r="AN70"/>
      <c r="AO70"/>
      <c r="AP70">
        <v>-0.82473427057266235</v>
      </c>
      <c r="AQ70">
        <v>-0.36602923274040222</v>
      </c>
      <c r="AR70">
        <v>2.4421272277832031</v>
      </c>
      <c r="AS70">
        <v>9.2153749465942383</v>
      </c>
      <c r="AT70">
        <v>19.16792106628418</v>
      </c>
      <c r="AU70">
        <v>10.86384391784668</v>
      </c>
      <c r="AV70">
        <v>10.633878707885742</v>
      </c>
      <c r="AW70">
        <v>8.2272806167602539</v>
      </c>
      <c r="AX70"/>
      <c r="AY70"/>
      <c r="AZ70"/>
      <c r="BA70"/>
      <c r="BB70"/>
      <c r="BC70"/>
      <c r="BD70">
        <v>0</v>
      </c>
      <c r="BE70">
        <v>0</v>
      </c>
      <c r="BF70">
        <v>0.14671076834201813</v>
      </c>
      <c r="BG70">
        <v>0.10853585600852966</v>
      </c>
      <c r="BH70">
        <v>0.14446234703063965</v>
      </c>
      <c r="BI70">
        <v>5.050191655755043E-2</v>
      </c>
      <c r="BJ70">
        <v>0.40307825803756714</v>
      </c>
      <c r="BK70">
        <v>0.14671076834201813</v>
      </c>
      <c r="BL70"/>
      <c r="BM70"/>
      <c r="BN70"/>
      <c r="BO70"/>
      <c r="BP70"/>
      <c r="BQ70"/>
      <c r="BR70">
        <v>0.30039563775062561</v>
      </c>
      <c r="BS70">
        <v>0.26642847061157227</v>
      </c>
      <c r="BT70">
        <v>-3.1178878620266914E-2</v>
      </c>
      <c r="BU70">
        <v>-6.7032419145107269E-2</v>
      </c>
      <c r="BV70">
        <v>2.2288078442215919E-2</v>
      </c>
      <c r="BW70">
        <v>-4.0439784526824951E-2</v>
      </c>
      <c r="BX70">
        <v>-3.2746892422437668E-2</v>
      </c>
      <c r="BY70">
        <v>0.17151801288127899</v>
      </c>
      <c r="BZ70"/>
      <c r="CA70"/>
      <c r="CB70"/>
      <c r="CC70"/>
      <c r="CD70"/>
      <c r="CE70"/>
      <c r="CF70">
        <v>-5.1545910835266113</v>
      </c>
      <c r="CG70">
        <v>-3.0502424240112305</v>
      </c>
      <c r="CH70">
        <v>40.702121734619141</v>
      </c>
      <c r="CI70">
        <v>92.153762817382813</v>
      </c>
      <c r="CJ70">
        <v>87.126899719238281</v>
      </c>
      <c r="CK70">
        <v>98.762199401855469</v>
      </c>
      <c r="CL70">
        <v>96.671638488769531</v>
      </c>
      <c r="CM70">
        <v>54.848533630371094</v>
      </c>
      <c r="CN70"/>
      <c r="CO70"/>
      <c r="CP70"/>
      <c r="CQ70"/>
      <c r="CR70"/>
      <c r="CS70">
        <v>0.55340951681137085</v>
      </c>
      <c r="CT70">
        <v>0</v>
      </c>
      <c r="CU70">
        <v>0</v>
      </c>
      <c r="CV70">
        <v>0</v>
      </c>
      <c r="CW70">
        <v>0.76200002431869507</v>
      </c>
      <c r="CX70">
        <v>-0.30039563775062561</v>
      </c>
      <c r="CY70">
        <v>-6.6348609924316406</v>
      </c>
      <c r="CZ70">
        <v>-7.0964641571044922</v>
      </c>
      <c r="DA70">
        <v>-6.634859561920166</v>
      </c>
      <c r="DB70">
        <v>200</v>
      </c>
      <c r="DC70">
        <v>770</v>
      </c>
      <c r="DD70">
        <v>0</v>
      </c>
      <c r="DE70">
        <v>60.550430297851563</v>
      </c>
      <c r="DF70">
        <v>87.205253601074219</v>
      </c>
      <c r="DG70">
        <v>0</v>
      </c>
      <c r="DH70">
        <v>0.5</v>
      </c>
      <c r="DI70">
        <v>0.76200002431869507</v>
      </c>
      <c r="DQ70">
        <v>0.74000000953674316</v>
      </c>
      <c r="DR70">
        <v>1</v>
      </c>
      <c r="DS70">
        <v>1.0513334274291992</v>
      </c>
      <c r="DT70">
        <v>0.25162208080291748</v>
      </c>
      <c r="DU70">
        <v>2.1424782276153564</v>
      </c>
      <c r="DV70">
        <v>4.9539856910705566</v>
      </c>
      <c r="DW70">
        <v>7.0964641571044922</v>
      </c>
      <c r="DX70">
        <v>8.9517536163330078</v>
      </c>
      <c r="DY70">
        <v>172.69154357910156</v>
      </c>
      <c r="DZ70">
        <v>141.19735717773438</v>
      </c>
      <c r="EA70">
        <v>8.5146665573120117</v>
      </c>
      <c r="EB70">
        <v>0.30000001192092896</v>
      </c>
    </row>
    <row r="71" spans="23:132" s="92" customFormat="1">
      <c r="W71"/>
      <c r="X71"/>
      <c r="Y71"/>
      <c r="Z71"/>
      <c r="AA71">
        <v>201</v>
      </c>
      <c r="AB71">
        <v>0.21390724182128906</v>
      </c>
      <c r="AC71">
        <v>0.18035323917865753</v>
      </c>
      <c r="AD71">
        <v>0.15347482264041901</v>
      </c>
      <c r="AE71">
        <v>0.16226255893707275</v>
      </c>
      <c r="AF71">
        <v>0.20061273872852325</v>
      </c>
      <c r="AG71">
        <v>0.19026046991348267</v>
      </c>
      <c r="AH71">
        <v>0.15084056556224823</v>
      </c>
      <c r="AI71">
        <v>0.27666366100311279</v>
      </c>
      <c r="AJ71">
        <v>0.19278159737586975</v>
      </c>
      <c r="AK71"/>
      <c r="AL71"/>
      <c r="AM71"/>
      <c r="AN71"/>
      <c r="AO71"/>
      <c r="AP71">
        <v>-0.78144937753677368</v>
      </c>
      <c r="AQ71">
        <v>-7.0646420121192932E-2</v>
      </c>
      <c r="AR71">
        <v>3.3050355911254883</v>
      </c>
      <c r="AS71">
        <v>9.5474863052368164</v>
      </c>
      <c r="AT71">
        <v>19.87745475769043</v>
      </c>
      <c r="AU71">
        <v>10.973955154418945</v>
      </c>
      <c r="AV71">
        <v>10.915942192077637</v>
      </c>
      <c r="AW71">
        <v>7.3336334228515625</v>
      </c>
      <c r="AX71"/>
      <c r="AY71"/>
      <c r="AZ71"/>
      <c r="BA71"/>
      <c r="BB71"/>
      <c r="BC71"/>
      <c r="BD71">
        <v>0</v>
      </c>
      <c r="BE71">
        <v>0</v>
      </c>
      <c r="BF71">
        <v>0.26767018437385559</v>
      </c>
      <c r="BG71">
        <v>0.12601219117641449</v>
      </c>
      <c r="BH71">
        <v>0.20674462616443634</v>
      </c>
      <c r="BI71">
        <v>3.3132310956716537E-2</v>
      </c>
      <c r="BJ71">
        <v>0.12472672760486603</v>
      </c>
      <c r="BK71">
        <v>0.24171401560306549</v>
      </c>
      <c r="BL71"/>
      <c r="BM71"/>
      <c r="BN71"/>
      <c r="BO71"/>
      <c r="BP71"/>
      <c r="BQ71"/>
      <c r="BR71">
        <v>0.2978455126285553</v>
      </c>
      <c r="BS71">
        <v>0.25455886125564575</v>
      </c>
      <c r="BT71">
        <v>-4.0824573487043381E-2</v>
      </c>
      <c r="BU71">
        <v>-5.1538053900003433E-2</v>
      </c>
      <c r="BV71">
        <v>1.7542362213134766E-2</v>
      </c>
      <c r="BW71">
        <v>-3.3771049231290817E-2</v>
      </c>
      <c r="BX71">
        <v>-3.839600458741188E-2</v>
      </c>
      <c r="BY71">
        <v>7.6638393104076385E-2</v>
      </c>
      <c r="BZ71"/>
      <c r="CA71"/>
      <c r="CB71"/>
      <c r="CC71"/>
      <c r="CD71"/>
      <c r="CE71"/>
      <c r="CF71">
        <v>-4.8840603828430176</v>
      </c>
      <c r="CG71">
        <v>-0.58871996402740479</v>
      </c>
      <c r="CH71">
        <v>55.083927154541016</v>
      </c>
      <c r="CI71">
        <v>95.474876403808594</v>
      </c>
      <c r="CJ71">
        <v>90.352058410644531</v>
      </c>
      <c r="CK71">
        <v>99.763206481933594</v>
      </c>
      <c r="CL71">
        <v>99.235855102539063</v>
      </c>
      <c r="CM71">
        <v>48.890892028808594</v>
      </c>
      <c r="CN71"/>
      <c r="CO71"/>
      <c r="CP71"/>
      <c r="CQ71"/>
      <c r="CR71"/>
      <c r="CS71">
        <v>0.38532179594039917</v>
      </c>
      <c r="CT71">
        <v>0</v>
      </c>
      <c r="CU71">
        <v>0</v>
      </c>
      <c r="CV71">
        <v>0</v>
      </c>
      <c r="CW71">
        <v>3.3020000457763672</v>
      </c>
      <c r="CX71">
        <v>-0.2978455126285553</v>
      </c>
      <c r="CY71">
        <v>-1.7417669296264648</v>
      </c>
      <c r="CZ71">
        <v>-4.7459011077880859</v>
      </c>
      <c r="DA71">
        <v>-1.7417466640472412</v>
      </c>
      <c r="DB71">
        <v>201</v>
      </c>
      <c r="DC71">
        <v>790</v>
      </c>
      <c r="DD71">
        <v>0</v>
      </c>
      <c r="DE71">
        <v>61.953510284423828</v>
      </c>
      <c r="DF71">
        <v>91.033134460449219</v>
      </c>
      <c r="DG71">
        <v>0</v>
      </c>
      <c r="DH71">
        <v>0.5</v>
      </c>
      <c r="DI71">
        <v>3.3020000457763672</v>
      </c>
      <c r="DQ71">
        <v>0.76750004291534424</v>
      </c>
      <c r="DR71">
        <v>1</v>
      </c>
      <c r="DS71">
        <v>1.0860000848770142</v>
      </c>
      <c r="DT71">
        <v>0.2053244411945343</v>
      </c>
      <c r="DU71">
        <v>1.5621587038040161</v>
      </c>
      <c r="DV71">
        <v>3.1837425231933594</v>
      </c>
      <c r="DW71">
        <v>4.7459011077880859</v>
      </c>
      <c r="DX71">
        <v>8.2625551223754883</v>
      </c>
      <c r="DY71">
        <v>180.9541015625</v>
      </c>
      <c r="DZ71">
        <v>144.381103515625</v>
      </c>
      <c r="EA71">
        <v>7.6082453727722168</v>
      </c>
      <c r="EB71">
        <v>0.26249998807907104</v>
      </c>
    </row>
    <row r="72" spans="23:132" s="92" customFormat="1">
      <c r="W72"/>
      <c r="X72"/>
      <c r="Y72"/>
      <c r="Z72"/>
      <c r="AA72">
        <v>202</v>
      </c>
      <c r="AB72">
        <v>0.2136506587266922</v>
      </c>
      <c r="AC72">
        <v>0.17889866232872009</v>
      </c>
      <c r="AD72">
        <v>0.14902688562870026</v>
      </c>
      <c r="AE72">
        <v>0.16112904250621796</v>
      </c>
      <c r="AF72">
        <v>0.19751405715942383</v>
      </c>
      <c r="AG72">
        <v>0.19036850333213806</v>
      </c>
      <c r="AH72">
        <v>0.31417277455329895</v>
      </c>
      <c r="AI72">
        <v>0.30000001192092896</v>
      </c>
      <c r="AJ72">
        <v>0.30944851040840149</v>
      </c>
      <c r="AK72"/>
      <c r="AL72"/>
      <c r="AM72"/>
      <c r="AN72"/>
      <c r="AO72"/>
      <c r="AP72">
        <v>-0.7301328182220459</v>
      </c>
      <c r="AQ72">
        <v>0.22026902437210083</v>
      </c>
      <c r="AR72">
        <v>4.1946229934692383</v>
      </c>
      <c r="AS72">
        <v>9.7741889953613281</v>
      </c>
      <c r="AT72">
        <v>20.497190475463867</v>
      </c>
      <c r="AU72">
        <v>10.963151931762695</v>
      </c>
      <c r="AV72">
        <v>-5.4172782897949219</v>
      </c>
      <c r="AW72">
        <v>4.9999985694885254</v>
      </c>
      <c r="AX72"/>
      <c r="AY72"/>
      <c r="AZ72"/>
      <c r="BA72"/>
      <c r="BB72"/>
      <c r="BC72"/>
      <c r="BD72">
        <v>0</v>
      </c>
      <c r="BE72">
        <v>0</v>
      </c>
      <c r="BF72">
        <v>0.31198585033416748</v>
      </c>
      <c r="BG72">
        <v>9.4294279813766479E-2</v>
      </c>
      <c r="BH72">
        <v>0.20104303956031799</v>
      </c>
      <c r="BI72">
        <v>8.2237860187888145E-3</v>
      </c>
      <c r="BJ72">
        <v>3.7154369056224823E-2</v>
      </c>
      <c r="BK72">
        <v>0.34729865193367004</v>
      </c>
      <c r="BL72"/>
      <c r="BM72"/>
      <c r="BN72"/>
      <c r="BO72"/>
      <c r="BP72"/>
      <c r="BQ72"/>
      <c r="BR72">
        <v>0.29462462663650513</v>
      </c>
      <c r="BS72">
        <v>0.24330826103687286</v>
      </c>
      <c r="BT72">
        <v>-4.7607202082872391E-2</v>
      </c>
      <c r="BU72">
        <v>-3.4012414515018463E-2</v>
      </c>
      <c r="BV72">
        <v>1.225881464779377E-2</v>
      </c>
      <c r="BW72">
        <v>-2.5471514090895653E-2</v>
      </c>
      <c r="BX72">
        <v>9.1388989239931107E-3</v>
      </c>
      <c r="BY72">
        <v>16.449922561645508</v>
      </c>
      <c r="BZ72"/>
      <c r="CA72"/>
      <c r="CB72"/>
      <c r="CC72"/>
      <c r="CD72"/>
      <c r="CE72"/>
      <c r="CF72">
        <v>-4.5633316040039063</v>
      </c>
      <c r="CG72">
        <v>1.8355743885040283</v>
      </c>
      <c r="CH72">
        <v>69.910385131835938</v>
      </c>
      <c r="CI72">
        <v>97.741905212402344</v>
      </c>
      <c r="CJ72">
        <v>93.169036865234375</v>
      </c>
      <c r="CK72">
        <v>99.664993286132813</v>
      </c>
      <c r="CL72">
        <v>-49.247993469238281</v>
      </c>
      <c r="CM72">
        <v>33.333324432373047</v>
      </c>
      <c r="CN72"/>
      <c r="CO72"/>
      <c r="CP72"/>
      <c r="CQ72"/>
      <c r="CR72"/>
      <c r="CS72">
        <v>0.34790626168251038</v>
      </c>
      <c r="CT72">
        <v>0</v>
      </c>
      <c r="CU72">
        <v>0</v>
      </c>
      <c r="CV72">
        <v>0</v>
      </c>
      <c r="CW72">
        <v>21.082000732421875</v>
      </c>
      <c r="CX72">
        <v>-0.29462462663650513</v>
      </c>
      <c r="CY72">
        <v>16.599447250366211</v>
      </c>
      <c r="CZ72">
        <v>-4.1879773139953613</v>
      </c>
      <c r="DA72">
        <v>16.599399566650391</v>
      </c>
      <c r="DB72">
        <v>202</v>
      </c>
      <c r="DC72">
        <v>810</v>
      </c>
      <c r="DD72">
        <v>0</v>
      </c>
      <c r="DE72">
        <v>45.011878967285156</v>
      </c>
      <c r="DF72">
        <v>66.686470031738281</v>
      </c>
      <c r="DG72">
        <v>0</v>
      </c>
      <c r="DH72">
        <v>0.5</v>
      </c>
      <c r="DI72">
        <v>21.082000732421875</v>
      </c>
      <c r="DQ72">
        <v>0.79500001668930054</v>
      </c>
      <c r="DR72">
        <v>1</v>
      </c>
      <c r="DS72">
        <v>1.1206667423248291</v>
      </c>
      <c r="DT72">
        <v>0.17414414882659912</v>
      </c>
      <c r="DU72">
        <v>1.293034553527832</v>
      </c>
      <c r="DV72">
        <v>2.8949427604675293</v>
      </c>
      <c r="DW72">
        <v>4.1879773139953613</v>
      </c>
      <c r="DX72">
        <v>8.3210420608520508</v>
      </c>
      <c r="DY72">
        <v>189.275146484375</v>
      </c>
      <c r="DZ72">
        <v>147.27604675292969</v>
      </c>
      <c r="EA72">
        <v>7.425081729888916</v>
      </c>
      <c r="EB72">
        <v>0.22500000894069672</v>
      </c>
    </row>
    <row r="73" spans="23:132" s="92" customFormat="1">
      <c r="W73"/>
      <c r="X73"/>
      <c r="Y73"/>
      <c r="Z73"/>
      <c r="AA73">
        <v>203</v>
      </c>
      <c r="AB73">
        <v>0.21205569803714752</v>
      </c>
      <c r="AC73">
        <v>0.17878909409046173</v>
      </c>
      <c r="AD73">
        <v>0.1471971869468689</v>
      </c>
      <c r="AE73">
        <v>0.16080094873905182</v>
      </c>
      <c r="AF73">
        <v>0.19604192674160004</v>
      </c>
      <c r="AG73">
        <v>0.23287288844585419</v>
      </c>
      <c r="AH73">
        <v>0.27671381831169128</v>
      </c>
      <c r="AI73">
        <v>0.28372928500175476</v>
      </c>
      <c r="AJ73">
        <v>0.27905231714248657</v>
      </c>
      <c r="AK73"/>
      <c r="AL73"/>
      <c r="AM73"/>
      <c r="AN73"/>
      <c r="AO73"/>
      <c r="AP73">
        <v>-0.41114076972007751</v>
      </c>
      <c r="AQ73">
        <v>0.24218267202377319</v>
      </c>
      <c r="AR73">
        <v>4.5605626106262207</v>
      </c>
      <c r="AS73">
        <v>9.839808464050293</v>
      </c>
      <c r="AT73">
        <v>20.791616439819336</v>
      </c>
      <c r="AU73">
        <v>6.7127127647399902</v>
      </c>
      <c r="AV73">
        <v>-1.6713827848434448</v>
      </c>
      <c r="AW73">
        <v>6.6270713806152344</v>
      </c>
      <c r="AX73"/>
      <c r="AY73"/>
      <c r="AZ73"/>
      <c r="BA73"/>
      <c r="BB73"/>
      <c r="BC73"/>
      <c r="BD73">
        <v>0</v>
      </c>
      <c r="BE73">
        <v>0</v>
      </c>
      <c r="BF73">
        <v>6.5550185739994049E-2</v>
      </c>
      <c r="BG73">
        <v>1.4757763594388962E-2</v>
      </c>
      <c r="BH73">
        <v>4.4643722474575043E-2</v>
      </c>
      <c r="BI73">
        <v>3.649040125310421E-3</v>
      </c>
      <c r="BJ73">
        <v>0.76247435808181763</v>
      </c>
      <c r="BK73">
        <v>0.10892491042613983</v>
      </c>
      <c r="BL73"/>
      <c r="BM73"/>
      <c r="BN73"/>
      <c r="BO73"/>
      <c r="BP73"/>
      <c r="BQ73"/>
      <c r="BR73">
        <v>0.29084783792495728</v>
      </c>
      <c r="BS73">
        <v>-2.8144786134362221E-2</v>
      </c>
      <c r="BT73">
        <v>-5.0057802349328995E-2</v>
      </c>
      <c r="BU73">
        <v>-1.7210295423865318E-2</v>
      </c>
      <c r="BV73">
        <v>6.9526834413409233E-3</v>
      </c>
      <c r="BW73">
        <v>-1.587378978729248E-2</v>
      </c>
      <c r="BX73">
        <v>4.2567644119262695</v>
      </c>
      <c r="BY73">
        <v>5.1495556831359863</v>
      </c>
      <c r="BZ73"/>
      <c r="CA73"/>
      <c r="CB73"/>
      <c r="CC73"/>
      <c r="CD73"/>
      <c r="CE73"/>
      <c r="CF73">
        <v>-2.5696308612823486</v>
      </c>
      <c r="CG73">
        <v>2.0181879997253418</v>
      </c>
      <c r="CH73">
        <v>76.009376525878906</v>
      </c>
      <c r="CI73">
        <v>98.398094177246094</v>
      </c>
      <c r="CJ73">
        <v>94.507339477539063</v>
      </c>
      <c r="CK73">
        <v>61.024650573730469</v>
      </c>
      <c r="CL73">
        <v>-15.194391250610352</v>
      </c>
      <c r="CM73">
        <v>44.180477142333984</v>
      </c>
      <c r="CN73"/>
      <c r="CO73"/>
      <c r="CP73"/>
      <c r="CQ73"/>
      <c r="CR73"/>
      <c r="CS73">
        <v>0.79968315362930298</v>
      </c>
      <c r="CT73">
        <v>0</v>
      </c>
      <c r="CU73">
        <v>0</v>
      </c>
      <c r="CV73">
        <v>0</v>
      </c>
      <c r="CW73">
        <v>4.8260002136230469</v>
      </c>
      <c r="CX73">
        <v>-0.29084783792495728</v>
      </c>
      <c r="CY73">
        <v>-2.1894574165344238</v>
      </c>
      <c r="CZ73">
        <v>-6.7245769500732422</v>
      </c>
      <c r="DA73">
        <v>-2.1894247531890869</v>
      </c>
      <c r="DB73">
        <v>203</v>
      </c>
      <c r="DC73">
        <v>830</v>
      </c>
      <c r="DD73">
        <v>0</v>
      </c>
      <c r="DE73">
        <v>46.860393524169922</v>
      </c>
      <c r="DF73">
        <v>67.0555419921875</v>
      </c>
      <c r="DG73">
        <v>0</v>
      </c>
      <c r="DH73">
        <v>0.5</v>
      </c>
      <c r="DI73">
        <v>4.8260002136230469</v>
      </c>
      <c r="DQ73">
        <v>0.82250005006790161</v>
      </c>
      <c r="DR73">
        <v>1</v>
      </c>
      <c r="DS73">
        <v>1.155333399772644</v>
      </c>
      <c r="DT73">
        <v>9.7321987152099609E-2</v>
      </c>
      <c r="DU73">
        <v>0.64084869623184204</v>
      </c>
      <c r="DV73">
        <v>6.0837283134460449</v>
      </c>
      <c r="DW73">
        <v>6.7245769500732422</v>
      </c>
      <c r="DX73">
        <v>7.607673168182373</v>
      </c>
      <c r="DY73">
        <v>196.8828125</v>
      </c>
      <c r="DZ73">
        <v>153.35977172851563</v>
      </c>
      <c r="EA73">
        <v>6.5848293304443359</v>
      </c>
      <c r="EB73">
        <v>0.1875</v>
      </c>
    </row>
    <row r="74" spans="23:132" s="92" customFormat="1">
      <c r="W74"/>
      <c r="X74"/>
      <c r="Y74"/>
      <c r="Z74"/>
      <c r="AA74">
        <v>204</v>
      </c>
      <c r="AB74">
        <v>0.21061848104000092</v>
      </c>
      <c r="AC74">
        <v>0.17862969636917114</v>
      </c>
      <c r="AD74">
        <v>0.14633744955062866</v>
      </c>
      <c r="AE74">
        <v>0.16066215932369232</v>
      </c>
      <c r="AF74">
        <v>0.1959075927734375</v>
      </c>
      <c r="AG74">
        <v>0.22142881155014038</v>
      </c>
      <c r="AH74">
        <v>0.25461599230766296</v>
      </c>
      <c r="AI74">
        <v>0.25961118936538696</v>
      </c>
      <c r="AJ74">
        <v>0.2562810480594635</v>
      </c>
      <c r="AK74"/>
      <c r="AL74"/>
      <c r="AM74"/>
      <c r="AN74"/>
      <c r="AO74"/>
      <c r="AP74">
        <v>-0.12369748204946518</v>
      </c>
      <c r="AQ74">
        <v>0.27406221628189087</v>
      </c>
      <c r="AR74">
        <v>4.7325100898742676</v>
      </c>
      <c r="AS74">
        <v>9.8675670623779297</v>
      </c>
      <c r="AT74">
        <v>20.818483352661133</v>
      </c>
      <c r="AU74">
        <v>7.8571205139160156</v>
      </c>
      <c r="AV74">
        <v>0.53839987516403198</v>
      </c>
      <c r="AW74">
        <v>9.0388803482055664</v>
      </c>
      <c r="AX74"/>
      <c r="AY74"/>
      <c r="AZ74"/>
      <c r="BA74"/>
      <c r="BB74"/>
      <c r="BC74"/>
      <c r="BD74">
        <v>0</v>
      </c>
      <c r="BE74">
        <v>0</v>
      </c>
      <c r="BF74">
        <v>3.7476498633623123E-2</v>
      </c>
      <c r="BG74">
        <v>7.507148664444685E-3</v>
      </c>
      <c r="BH74">
        <v>2.5740772485733032E-2</v>
      </c>
      <c r="BI74">
        <v>0.30442306399345398</v>
      </c>
      <c r="BJ74">
        <v>0.5467458963394165</v>
      </c>
      <c r="BK74">
        <v>7.8106559813022614E-2</v>
      </c>
      <c r="BL74"/>
      <c r="BM74"/>
      <c r="BN74"/>
      <c r="BO74"/>
      <c r="BP74"/>
      <c r="BQ74"/>
      <c r="BR74">
        <v>0.26835623383522034</v>
      </c>
      <c r="BS74">
        <v>-1.9089573994278908E-2</v>
      </c>
      <c r="BT74">
        <v>-5.0967603921890259E-2</v>
      </c>
      <c r="BU74">
        <v>-1.0888848453760147E-2</v>
      </c>
      <c r="BV74">
        <v>3.8239173591136932E-3</v>
      </c>
      <c r="BW74">
        <v>0.12258582562208176</v>
      </c>
      <c r="BX74">
        <v>0.700469970703125</v>
      </c>
      <c r="BY74">
        <v>1.5839380025863647</v>
      </c>
      <c r="BZ74"/>
      <c r="CA74"/>
      <c r="CB74"/>
      <c r="CC74"/>
      <c r="CD74"/>
      <c r="CE74"/>
      <c r="CF74">
        <v>-0.77310949563980103</v>
      </c>
      <c r="CG74">
        <v>2.2838509082794189</v>
      </c>
      <c r="CH74">
        <v>78.875167846679688</v>
      </c>
      <c r="CI74">
        <v>98.675674438476563</v>
      </c>
      <c r="CJ74">
        <v>94.629463195800781</v>
      </c>
      <c r="CK74">
        <v>71.428352355957031</v>
      </c>
      <c r="CL74">
        <v>4.8945446014404297</v>
      </c>
      <c r="CM74">
        <v>60.259204864501953</v>
      </c>
      <c r="CN74"/>
      <c r="CO74"/>
      <c r="CP74"/>
      <c r="CQ74"/>
      <c r="CR74"/>
      <c r="CS74">
        <v>0.7503894567489624</v>
      </c>
      <c r="CT74">
        <v>0</v>
      </c>
      <c r="CU74">
        <v>0</v>
      </c>
      <c r="CV74">
        <v>0</v>
      </c>
      <c r="CW74">
        <v>0</v>
      </c>
      <c r="CX74">
        <v>-0.26835623383522034</v>
      </c>
      <c r="CY74">
        <v>-6.3118934631347656</v>
      </c>
      <c r="CZ74">
        <v>-6.0435423851013184</v>
      </c>
      <c r="DA74">
        <v>-6.3118987083435059</v>
      </c>
      <c r="DB74">
        <v>204</v>
      </c>
      <c r="DC74">
        <v>850</v>
      </c>
      <c r="DD74">
        <v>0</v>
      </c>
      <c r="DE74">
        <v>52.852958679199219</v>
      </c>
      <c r="DF74">
        <v>73.023468017578125</v>
      </c>
      <c r="DG74">
        <v>0</v>
      </c>
      <c r="DH74">
        <v>0.5</v>
      </c>
      <c r="DI74">
        <v>0</v>
      </c>
      <c r="DQ74">
        <v>0.85000002384185791</v>
      </c>
      <c r="DR74">
        <v>1</v>
      </c>
      <c r="DS74">
        <v>1.190000057220459</v>
      </c>
      <c r="DT74">
        <v>6.0921311378479004E-2</v>
      </c>
      <c r="DU74">
        <v>0.38598006963729858</v>
      </c>
      <c r="DV74">
        <v>5.657562255859375</v>
      </c>
      <c r="DW74">
        <v>6.0435423851013184</v>
      </c>
      <c r="DX74">
        <v>7.5395016670227051</v>
      </c>
      <c r="DY74">
        <v>204.42231750488281</v>
      </c>
      <c r="DZ74">
        <v>159.017333984375</v>
      </c>
      <c r="EA74">
        <v>6.3357152938842773</v>
      </c>
      <c r="EB74">
        <v>0.15000000596046448</v>
      </c>
    </row>
    <row r="75" spans="23:132" s="92" customFormat="1">
      <c r="W75"/>
      <c r="X75"/>
      <c r="Y75"/>
      <c r="Z75"/>
      <c r="AA75">
        <v>205</v>
      </c>
      <c r="AB75">
        <v>0.20931290090084076</v>
      </c>
      <c r="AC75">
        <v>0.17843352258205414</v>
      </c>
      <c r="AD75">
        <v>0.14584320783615112</v>
      </c>
      <c r="AE75">
        <v>0.16058926284313202</v>
      </c>
      <c r="AF75">
        <v>0.19579610228538513</v>
      </c>
      <c r="AG75">
        <v>0.2143462598323822</v>
      </c>
      <c r="AH75">
        <v>0.23437462747097015</v>
      </c>
      <c r="AI75">
        <v>0.24781534075737</v>
      </c>
      <c r="AJ75">
        <v>0.23885487020015717</v>
      </c>
      <c r="AK75"/>
      <c r="AL75"/>
      <c r="AM75"/>
      <c r="AN75"/>
      <c r="AO75"/>
      <c r="AP75">
        <v>0.1374184638261795</v>
      </c>
      <c r="AQ75">
        <v>0.31329700350761414</v>
      </c>
      <c r="AR75">
        <v>4.8313584327697754</v>
      </c>
      <c r="AS75">
        <v>9.882145881652832</v>
      </c>
      <c r="AT75">
        <v>20.840780258178711</v>
      </c>
      <c r="AU75">
        <v>8.5653753280639648</v>
      </c>
      <c r="AV75">
        <v>2.5625364780426025</v>
      </c>
      <c r="AW75">
        <v>10.218465805053711</v>
      </c>
      <c r="AX75"/>
      <c r="AY75"/>
      <c r="AZ75"/>
      <c r="BA75"/>
      <c r="BB75"/>
      <c r="BC75"/>
      <c r="BD75">
        <v>0</v>
      </c>
      <c r="BE75">
        <v>0</v>
      </c>
      <c r="BF75">
        <v>3.6815129220485687E-2</v>
      </c>
      <c r="BG75">
        <v>6.9238557480275631E-3</v>
      </c>
      <c r="BH75">
        <v>2.8078392148017883E-2</v>
      </c>
      <c r="BI75">
        <v>0.24896503984928131</v>
      </c>
      <c r="BJ75">
        <v>0.60995966196060181</v>
      </c>
      <c r="BK75">
        <v>6.9257952272891998E-2</v>
      </c>
      <c r="BL75"/>
      <c r="BM75"/>
      <c r="BN75"/>
      <c r="BO75"/>
      <c r="BP75"/>
      <c r="BQ75"/>
      <c r="BR75">
        <v>0.24947194755077362</v>
      </c>
      <c r="BS75">
        <v>-1.1642830446362495E-2</v>
      </c>
      <c r="BT75">
        <v>-5.0879485905170441E-2</v>
      </c>
      <c r="BU75">
        <v>-8.0966278910636902E-3</v>
      </c>
      <c r="BV75">
        <v>3.9615822024643421E-3</v>
      </c>
      <c r="BW75">
        <v>8.9683391153812408E-2</v>
      </c>
      <c r="BX75">
        <v>0.3392205536365509</v>
      </c>
      <c r="BY75">
        <v>0.66165924072265625</v>
      </c>
      <c r="BZ75"/>
      <c r="CA75"/>
      <c r="CB75"/>
      <c r="CC75"/>
      <c r="CD75"/>
      <c r="CE75"/>
      <c r="CF75">
        <v>0.85886567831039429</v>
      </c>
      <c r="CG75">
        <v>2.6108071804046631</v>
      </c>
      <c r="CH75">
        <v>80.52264404296875</v>
      </c>
      <c r="CI75">
        <v>98.821464538574219</v>
      </c>
      <c r="CJ75">
        <v>94.730812072753906</v>
      </c>
      <c r="CK75">
        <v>77.867034912109375</v>
      </c>
      <c r="CL75">
        <v>23.295787811279297</v>
      </c>
      <c r="CM75">
        <v>68.12310791015625</v>
      </c>
      <c r="CN75"/>
      <c r="CO75"/>
      <c r="CP75"/>
      <c r="CQ75"/>
      <c r="CR75"/>
      <c r="CS75">
        <v>0.59058767557144165</v>
      </c>
      <c r="CT75">
        <v>0</v>
      </c>
      <c r="CU75">
        <v>0</v>
      </c>
      <c r="CV75">
        <v>0</v>
      </c>
      <c r="CW75">
        <v>0</v>
      </c>
      <c r="CX75">
        <v>-0.24947194755077362</v>
      </c>
      <c r="CY75">
        <v>-4.348024845123291</v>
      </c>
      <c r="CZ75">
        <v>-4.0985822677612305</v>
      </c>
      <c r="DA75">
        <v>-4.3480544090270996</v>
      </c>
      <c r="DB75">
        <v>205</v>
      </c>
      <c r="DC75">
        <v>850</v>
      </c>
      <c r="DD75">
        <v>0</v>
      </c>
      <c r="DE75">
        <v>56.900661468505859</v>
      </c>
      <c r="DF75">
        <v>77.803665161132813</v>
      </c>
      <c r="DG75">
        <v>0</v>
      </c>
      <c r="DH75">
        <v>0.5</v>
      </c>
      <c r="DI75">
        <v>0</v>
      </c>
      <c r="DQ75">
        <v>0.85000002384185791</v>
      </c>
      <c r="DR75">
        <v>1</v>
      </c>
      <c r="DS75">
        <v>1.190000057220459</v>
      </c>
      <c r="DT75">
        <v>4.5941658318042755E-2</v>
      </c>
      <c r="DU75">
        <v>0.25148302316665649</v>
      </c>
      <c r="DV75">
        <v>3.8470993041992188</v>
      </c>
      <c r="DW75">
        <v>4.0985822677612305</v>
      </c>
      <c r="DX75">
        <v>6.5140190124511719</v>
      </c>
      <c r="DY75">
        <v>210.93634033203125</v>
      </c>
      <c r="DZ75">
        <v>162.86444091796875</v>
      </c>
      <c r="EA75">
        <v>5.4739651679992676</v>
      </c>
      <c r="EB75">
        <v>0.15000000596046448</v>
      </c>
    </row>
    <row r="76" spans="23:132" s="92" customFormat="1">
      <c r="W76"/>
      <c r="X76"/>
      <c r="Y76"/>
      <c r="Z76"/>
      <c r="AA76">
        <v>206</v>
      </c>
      <c r="AB76">
        <v>0.2092854231595993</v>
      </c>
      <c r="AC76">
        <v>0.17820821702480316</v>
      </c>
      <c r="AD76">
        <v>0.14534087479114532</v>
      </c>
      <c r="AE76">
        <v>0.16051039099693298</v>
      </c>
      <c r="AF76">
        <v>0.19552542269229889</v>
      </c>
      <c r="AG76">
        <v>0.20751751959323883</v>
      </c>
      <c r="AH76">
        <v>0.21120582520961761</v>
      </c>
      <c r="AI76">
        <v>0.25165325403213501</v>
      </c>
      <c r="AJ76">
        <v>0.22468830645084381</v>
      </c>
      <c r="AK76"/>
      <c r="AL76"/>
      <c r="AM76"/>
      <c r="AN76"/>
      <c r="AO76"/>
      <c r="AP76">
        <v>0.14291401207447052</v>
      </c>
      <c r="AQ76">
        <v>0.35835811495780945</v>
      </c>
      <c r="AR76">
        <v>4.9318251609802246</v>
      </c>
      <c r="AS76">
        <v>9.8979206085205078</v>
      </c>
      <c r="AT76">
        <v>20.894916534423828</v>
      </c>
      <c r="AU76">
        <v>9.2482500076293945</v>
      </c>
      <c r="AV76">
        <v>4.8794164657592773</v>
      </c>
      <c r="AW76">
        <v>9.8346738815307617</v>
      </c>
      <c r="AX76"/>
      <c r="AY76"/>
      <c r="AZ76"/>
      <c r="BA76"/>
      <c r="BB76"/>
      <c r="BC76"/>
      <c r="BD76">
        <v>0</v>
      </c>
      <c r="BE76">
        <v>0</v>
      </c>
      <c r="BF76">
        <v>3.6655522882938385E-2</v>
      </c>
      <c r="BG76">
        <v>6.6538387909531593E-3</v>
      </c>
      <c r="BH76">
        <v>2.9749114066362381E-2</v>
      </c>
      <c r="BI76">
        <v>0.20826627314090729</v>
      </c>
      <c r="BJ76">
        <v>0.65868431329727173</v>
      </c>
      <c r="BK76">
        <v>5.9990886598825455E-2</v>
      </c>
      <c r="BL76"/>
      <c r="BM76"/>
      <c r="BN76"/>
      <c r="BO76"/>
      <c r="BP76"/>
      <c r="BQ76"/>
      <c r="BR76">
        <v>0</v>
      </c>
      <c r="BS76">
        <v>-5.4944069124758244E-3</v>
      </c>
      <c r="BT76">
        <v>-5.0557967275381088E-2</v>
      </c>
      <c r="BU76">
        <v>-6.5394910052418709E-3</v>
      </c>
      <c r="BV76">
        <v>3.9142263121902943E-3</v>
      </c>
      <c r="BW76">
        <v>6.7040145397186279E-2</v>
      </c>
      <c r="BX76">
        <v>0.20508666336536407</v>
      </c>
      <c r="BY76">
        <v>0.48453199863433838</v>
      </c>
      <c r="BZ76"/>
      <c r="CA76"/>
      <c r="CB76"/>
      <c r="CC76"/>
      <c r="CD76"/>
      <c r="CE76"/>
      <c r="CF76">
        <v>0.89321285486221313</v>
      </c>
      <c r="CG76">
        <v>2.986316442489624</v>
      </c>
      <c r="CH76">
        <v>82.197090148925781</v>
      </c>
      <c r="CI76">
        <v>98.979209899902344</v>
      </c>
      <c r="CJ76">
        <v>94.976890563964844</v>
      </c>
      <c r="CK76">
        <v>84.074981689453125</v>
      </c>
      <c r="CL76">
        <v>44.35833740234375</v>
      </c>
      <c r="CM76">
        <v>65.564498901367188</v>
      </c>
      <c r="CN76"/>
      <c r="CO76"/>
      <c r="CP76"/>
      <c r="CQ76"/>
      <c r="CR76"/>
      <c r="CS76">
        <v>0.48264893889427185</v>
      </c>
      <c r="CT76">
        <v>0</v>
      </c>
      <c r="CU76">
        <v>0</v>
      </c>
      <c r="CV76">
        <v>0</v>
      </c>
      <c r="CW76">
        <v>1.5240000486373901</v>
      </c>
      <c r="CX76">
        <v>0</v>
      </c>
      <c r="CY76">
        <v>-2.8369278907775879</v>
      </c>
      <c r="CZ76">
        <v>-4.3608946800231934</v>
      </c>
      <c r="DA76">
        <v>-2.8368947505950928</v>
      </c>
      <c r="DB76">
        <v>206</v>
      </c>
      <c r="DC76">
        <v>850</v>
      </c>
      <c r="DD76">
        <v>0</v>
      </c>
      <c r="DE76">
        <v>59.687004089355469</v>
      </c>
      <c r="DF76">
        <v>83.087226867675781</v>
      </c>
      <c r="DG76">
        <v>0</v>
      </c>
      <c r="DH76">
        <v>0.5</v>
      </c>
      <c r="DI76">
        <v>1.5240000486373901</v>
      </c>
      <c r="DQ76">
        <v>0.85000002384185791</v>
      </c>
      <c r="DR76">
        <v>1</v>
      </c>
      <c r="DS76">
        <v>1.190000057220459</v>
      </c>
      <c r="DT76">
        <v>6.1084099113941193E-2</v>
      </c>
      <c r="DU76">
        <v>0.41921007633209229</v>
      </c>
      <c r="DV76">
        <v>3.9416847229003906</v>
      </c>
      <c r="DW76">
        <v>4.3608946800231934</v>
      </c>
      <c r="DX76">
        <v>8.166773796081543</v>
      </c>
      <c r="DY76">
        <v>219.10311889648438</v>
      </c>
      <c r="DZ76">
        <v>166.80612182617188</v>
      </c>
      <c r="EA76">
        <v>6.8628349304199219</v>
      </c>
      <c r="EB76">
        <v>0.15000000596046448</v>
      </c>
    </row>
    <row r="77" spans="23:132" s="92" customFormat="1">
      <c r="W77"/>
      <c r="X77"/>
      <c r="Y77"/>
      <c r="Z77"/>
      <c r="AA77">
        <v>207</v>
      </c>
      <c r="AB77">
        <v>0.20924966037273407</v>
      </c>
      <c r="AC77">
        <v>0.17799322307109833</v>
      </c>
      <c r="AD77">
        <v>0.14494620263576508</v>
      </c>
      <c r="AE77">
        <v>0.16044594347476959</v>
      </c>
      <c r="AF77">
        <v>0.19520603120326996</v>
      </c>
      <c r="AG77">
        <v>0.2023216187953949</v>
      </c>
      <c r="AH77">
        <v>0.190334752202034</v>
      </c>
      <c r="AI77">
        <v>0.23998190462589264</v>
      </c>
      <c r="AJ77">
        <v>0.20688380300998688</v>
      </c>
      <c r="AK77"/>
      <c r="AL77"/>
      <c r="AM77"/>
      <c r="AN77"/>
      <c r="AO77"/>
      <c r="AP77">
        <v>0.1500665694475174</v>
      </c>
      <c r="AQ77">
        <v>0.40135690569877625</v>
      </c>
      <c r="AR77">
        <v>5.0107593536376953</v>
      </c>
      <c r="AS77">
        <v>9.9108095169067383</v>
      </c>
      <c r="AT77">
        <v>20.958793640136719</v>
      </c>
      <c r="AU77">
        <v>9.7678403854370117</v>
      </c>
      <c r="AV77">
        <v>6.9665236473083496</v>
      </c>
      <c r="AW77">
        <v>11.001809120178223</v>
      </c>
      <c r="AX77"/>
      <c r="AY77"/>
      <c r="AZ77"/>
      <c r="BA77"/>
      <c r="BB77"/>
      <c r="BC77"/>
      <c r="BD77">
        <v>0</v>
      </c>
      <c r="BE77">
        <v>0</v>
      </c>
      <c r="BF77">
        <v>3.5606168210506439E-2</v>
      </c>
      <c r="BG77">
        <v>6.1247716657817364E-3</v>
      </c>
      <c r="BH77">
        <v>3.013896755874157E-2</v>
      </c>
      <c r="BI77">
        <v>0.15925171971321106</v>
      </c>
      <c r="BJ77">
        <v>0.70000666379928589</v>
      </c>
      <c r="BK77">
        <v>6.8871662020683289E-2</v>
      </c>
      <c r="BL77"/>
      <c r="BM77"/>
      <c r="BN77"/>
      <c r="BO77"/>
      <c r="BP77"/>
      <c r="BQ77"/>
      <c r="BR77">
        <v>0</v>
      </c>
      <c r="BS77">
        <v>-7.1535143069922924E-3</v>
      </c>
      <c r="BT77">
        <v>-5.0150293856859207E-2</v>
      </c>
      <c r="BU77">
        <v>-5.0206058658659458E-3</v>
      </c>
      <c r="BV77">
        <v>3.4285241272300482E-3</v>
      </c>
      <c r="BW77">
        <v>4.4564027339220047E-2</v>
      </c>
      <c r="BX77">
        <v>7.9864352941513062E-2</v>
      </c>
      <c r="BY77">
        <v>0.43183612823486328</v>
      </c>
      <c r="BZ77"/>
      <c r="CA77"/>
      <c r="CB77"/>
      <c r="CC77"/>
      <c r="CD77"/>
      <c r="CE77"/>
      <c r="CF77">
        <v>0.9379163384437561</v>
      </c>
      <c r="CG77">
        <v>3.3446395397186279</v>
      </c>
      <c r="CH77">
        <v>83.512657165527344</v>
      </c>
      <c r="CI77">
        <v>99.108108520507813</v>
      </c>
      <c r="CJ77">
        <v>95.267242431640625</v>
      </c>
      <c r="CK77">
        <v>88.798530578613281</v>
      </c>
      <c r="CL77">
        <v>63.332042694091797</v>
      </c>
      <c r="CM77">
        <v>73.34539794921875</v>
      </c>
      <c r="CN77"/>
      <c r="CO77"/>
      <c r="CP77"/>
      <c r="CQ77"/>
      <c r="CR77"/>
      <c r="CS77">
        <v>0.40834647417068481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-3.9796829223632813</v>
      </c>
      <c r="CZ77">
        <v>-3.9796905517578125</v>
      </c>
      <c r="DA77">
        <v>-3.9796905517578125</v>
      </c>
      <c r="DB77">
        <v>207</v>
      </c>
      <c r="DC77">
        <v>850</v>
      </c>
      <c r="DD77">
        <v>0</v>
      </c>
      <c r="DE77">
        <v>63.616535186767578</v>
      </c>
      <c r="DF77">
        <v>87.691215515136719</v>
      </c>
      <c r="DG77">
        <v>0</v>
      </c>
      <c r="DH77">
        <v>0.5</v>
      </c>
      <c r="DI77">
        <v>0</v>
      </c>
      <c r="DQ77">
        <v>0.85000002384185791</v>
      </c>
      <c r="DR77">
        <v>1</v>
      </c>
      <c r="DS77">
        <v>1.190000057220459</v>
      </c>
      <c r="DT77">
        <v>6.9078534841537476E-2</v>
      </c>
      <c r="DU77">
        <v>0.49532577395439148</v>
      </c>
      <c r="DV77">
        <v>3.4843647480010986</v>
      </c>
      <c r="DW77">
        <v>3.9796905517578125</v>
      </c>
      <c r="DX77">
        <v>8.5328636169433594</v>
      </c>
      <c r="DY77">
        <v>227.635986328125</v>
      </c>
      <c r="DZ77">
        <v>170.29048156738281</v>
      </c>
      <c r="EA77">
        <v>7.1704730987548828</v>
      </c>
      <c r="EB77">
        <v>0.15000000596046448</v>
      </c>
    </row>
    <row r="78" spans="23:132" s="92" customFormat="1">
      <c r="W78"/>
      <c r="X78"/>
      <c r="Y78"/>
      <c r="Z78"/>
      <c r="AA78">
        <v>208</v>
      </c>
      <c r="AB78">
        <v>0.20920634269714355</v>
      </c>
      <c r="AC78">
        <v>0.17778784036636353</v>
      </c>
      <c r="AD78">
        <v>0.14460849761962891</v>
      </c>
      <c r="AE78">
        <v>0.16038703918457031</v>
      </c>
      <c r="AF78">
        <v>0.19484294950962067</v>
      </c>
      <c r="AG78">
        <v>0.19813691079616547</v>
      </c>
      <c r="AH78">
        <v>0.17523194849491119</v>
      </c>
      <c r="AI78">
        <v>0.23143531382083893</v>
      </c>
      <c r="AJ78">
        <v>0.19396640360355377</v>
      </c>
      <c r="AK78"/>
      <c r="AL78"/>
      <c r="AM78"/>
      <c r="AN78"/>
      <c r="AO78"/>
      <c r="AP78">
        <v>0.15873008966445923</v>
      </c>
      <c r="AQ78">
        <v>0.44243347644805908</v>
      </c>
      <c r="AR78">
        <v>5.0783004760742188</v>
      </c>
      <c r="AS78">
        <v>9.9225902557373047</v>
      </c>
      <c r="AT78">
        <v>21.031412124633789</v>
      </c>
      <c r="AU78">
        <v>10.186310768127441</v>
      </c>
      <c r="AV78">
        <v>8.4768037796020508</v>
      </c>
      <c r="AW78">
        <v>11.856468200683594</v>
      </c>
      <c r="AX78"/>
      <c r="AY78"/>
      <c r="AZ78"/>
      <c r="BA78"/>
      <c r="BB78"/>
      <c r="BC78"/>
      <c r="BD78">
        <v>0</v>
      </c>
      <c r="BE78">
        <v>0</v>
      </c>
      <c r="BF78">
        <v>4.4237695634365082E-2</v>
      </c>
      <c r="BG78">
        <v>7.1791764348745346E-3</v>
      </c>
      <c r="BH78">
        <v>3.8095846772193909E-2</v>
      </c>
      <c r="BI78">
        <v>0.15027505159378052</v>
      </c>
      <c r="BJ78">
        <v>0.68869447708129883</v>
      </c>
      <c r="BK78">
        <v>7.1517780423164368E-2</v>
      </c>
      <c r="BL78"/>
      <c r="BM78"/>
      <c r="BN78"/>
      <c r="BO78"/>
      <c r="BP78"/>
      <c r="BQ78"/>
      <c r="BR78">
        <v>0</v>
      </c>
      <c r="BS78">
        <v>-8.6639560759067535E-3</v>
      </c>
      <c r="BT78">
        <v>-4.974108561873436E-2</v>
      </c>
      <c r="BU78">
        <v>-3.8700094446539879E-3</v>
      </c>
      <c r="BV78">
        <v>2.7529904618859291E-3</v>
      </c>
      <c r="BW78">
        <v>2.7802435681223869E-2</v>
      </c>
      <c r="BX78">
        <v>-5.4162973538041115E-3</v>
      </c>
      <c r="BY78">
        <v>0.24987317621707916</v>
      </c>
      <c r="BZ78"/>
      <c r="CA78"/>
      <c r="CB78"/>
      <c r="CC78"/>
      <c r="CD78"/>
      <c r="CE78"/>
      <c r="CF78">
        <v>0.99206346273422241</v>
      </c>
      <c r="CG78">
        <v>3.6869440078735352</v>
      </c>
      <c r="CH78">
        <v>84.638343811035156</v>
      </c>
      <c r="CI78">
        <v>99.225914001464844</v>
      </c>
      <c r="CJ78">
        <v>95.597320556640625</v>
      </c>
      <c r="CK78">
        <v>92.602806091308594</v>
      </c>
      <c r="CL78">
        <v>77.061866760253906</v>
      </c>
      <c r="CM78">
        <v>79.043121337890625</v>
      </c>
      <c r="CN78"/>
      <c r="CO78"/>
      <c r="CP78"/>
      <c r="CQ78"/>
      <c r="CR78"/>
      <c r="CS78">
        <v>0.30355891585350037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-2.9850900173187256</v>
      </c>
      <c r="CZ78">
        <v>-2.9850878715515137</v>
      </c>
      <c r="DA78">
        <v>-2.9850878715515137</v>
      </c>
      <c r="DB78">
        <v>208</v>
      </c>
      <c r="DC78">
        <v>850</v>
      </c>
      <c r="DD78">
        <v>0</v>
      </c>
      <c r="DE78">
        <v>66.5518798828125</v>
      </c>
      <c r="DF78">
        <v>91.159019470214844</v>
      </c>
      <c r="DG78">
        <v>0</v>
      </c>
      <c r="DH78">
        <v>0.5</v>
      </c>
      <c r="DI78">
        <v>0</v>
      </c>
      <c r="DQ78">
        <v>0.85000002384185791</v>
      </c>
      <c r="DR78">
        <v>1</v>
      </c>
      <c r="DS78">
        <v>1.190000057220459</v>
      </c>
      <c r="DT78">
        <v>5.9383522719144821E-2</v>
      </c>
      <c r="DU78">
        <v>0.42143884301185608</v>
      </c>
      <c r="DV78">
        <v>2.5636489391326904</v>
      </c>
      <c r="DW78">
        <v>2.9850878715515137</v>
      </c>
      <c r="DX78">
        <v>8.4453096389770508</v>
      </c>
      <c r="DY78">
        <v>236.081298828125</v>
      </c>
      <c r="DZ78">
        <v>172.8541259765625</v>
      </c>
      <c r="EA78">
        <v>7.0968985557556152</v>
      </c>
      <c r="EB78">
        <v>0.15000000596046448</v>
      </c>
    </row>
    <row r="79" spans="23:132" s="92" customFormat="1">
      <c r="W79"/>
      <c r="X79"/>
      <c r="Y79"/>
      <c r="Z79"/>
      <c r="AA79">
        <v>209</v>
      </c>
      <c r="AB79">
        <v>0.20915615558624268</v>
      </c>
      <c r="AC79">
        <v>0.17759130895137787</v>
      </c>
      <c r="AD79">
        <v>0.1444273442029953</v>
      </c>
      <c r="AE79">
        <v>0.16034886240959167</v>
      </c>
      <c r="AF79">
        <v>0.19455325603485107</v>
      </c>
      <c r="AG79">
        <v>0.23027829825878143</v>
      </c>
      <c r="AH79">
        <v>0.31999999284744263</v>
      </c>
      <c r="AI79">
        <v>0.30000001192092896</v>
      </c>
      <c r="AJ79">
        <v>0.31333333253860474</v>
      </c>
      <c r="AK79"/>
      <c r="AL79"/>
      <c r="AM79"/>
      <c r="AN79"/>
      <c r="AO79"/>
      <c r="AP79">
        <v>0.16876751184463501</v>
      </c>
      <c r="AQ79">
        <v>0.48173975944519043</v>
      </c>
      <c r="AR79">
        <v>5.1145310401916504</v>
      </c>
      <c r="AS79">
        <v>9.9302263259887695</v>
      </c>
      <c r="AT79">
        <v>21.089351654052734</v>
      </c>
      <c r="AU79">
        <v>6.9721717834472656</v>
      </c>
      <c r="AV79">
        <v>-6.0000004768371582</v>
      </c>
      <c r="AW79">
        <v>4.9999985694885254</v>
      </c>
      <c r="AX79"/>
      <c r="AY79"/>
      <c r="AZ79"/>
      <c r="BA79"/>
      <c r="BB79"/>
      <c r="BC79"/>
      <c r="BD79">
        <v>0</v>
      </c>
      <c r="BE79">
        <v>0</v>
      </c>
      <c r="BF79">
        <v>6.1594028025865555E-2</v>
      </c>
      <c r="BG79">
        <v>9.3113305047154427E-3</v>
      </c>
      <c r="BH79">
        <v>5.2958924323320389E-2</v>
      </c>
      <c r="BI79">
        <v>0.14829879999160767</v>
      </c>
      <c r="BJ79">
        <v>0.64380842447280884</v>
      </c>
      <c r="BK79">
        <v>8.4028571844100952E-2</v>
      </c>
      <c r="BL79"/>
      <c r="BM79"/>
      <c r="BN79"/>
      <c r="BO79"/>
      <c r="BP79"/>
      <c r="BQ79"/>
      <c r="BR79">
        <v>0</v>
      </c>
      <c r="BS79">
        <v>-1.0038425214588642E-2</v>
      </c>
      <c r="BT79">
        <v>-4.9342688173055649E-2</v>
      </c>
      <c r="BU79">
        <v>-2.9206413310021162E-3</v>
      </c>
      <c r="BV79">
        <v>1.9391977693885565E-3</v>
      </c>
      <c r="BW79">
        <v>1.5066373161971569E-2</v>
      </c>
      <c r="BX79">
        <v>3.4282059669494629</v>
      </c>
      <c r="BY79">
        <v>18.768930435180664</v>
      </c>
      <c r="BZ79"/>
      <c r="CA79"/>
      <c r="CB79"/>
      <c r="CC79"/>
      <c r="CD79"/>
      <c r="CE79"/>
      <c r="CF79">
        <v>1.0547972917556763</v>
      </c>
      <c r="CG79">
        <v>4.0144963264465332</v>
      </c>
      <c r="CH79">
        <v>85.2421875</v>
      </c>
      <c r="CI79">
        <v>99.302268981933594</v>
      </c>
      <c r="CJ79">
        <v>95.860671997070313</v>
      </c>
      <c r="CK79">
        <v>63.383369445800781</v>
      </c>
      <c r="CL79">
        <v>-54.545463562011719</v>
      </c>
      <c r="CM79">
        <v>33.333324432373047</v>
      </c>
      <c r="CN79"/>
      <c r="CO79"/>
      <c r="CP79"/>
      <c r="CQ79"/>
      <c r="CR79"/>
      <c r="CS79">
        <v>0.22528311610221863</v>
      </c>
      <c r="CT79">
        <v>0</v>
      </c>
      <c r="CU79">
        <v>0</v>
      </c>
      <c r="CV79">
        <v>0</v>
      </c>
      <c r="CW79">
        <v>25.907999038696289</v>
      </c>
      <c r="CX79">
        <v>0</v>
      </c>
      <c r="CY79">
        <v>24.396270751953125</v>
      </c>
      <c r="CZ79">
        <v>-1.5117323398590088</v>
      </c>
      <c r="DA79">
        <v>24.396266937255859</v>
      </c>
      <c r="DB79">
        <v>209</v>
      </c>
      <c r="DC79">
        <v>850</v>
      </c>
      <c r="DD79">
        <v>0</v>
      </c>
      <c r="DE79">
        <v>42.106277465820313</v>
      </c>
      <c r="DF79">
        <v>61.843807220458984</v>
      </c>
      <c r="DG79">
        <v>25.399999618530273</v>
      </c>
      <c r="DH79">
        <v>0.5</v>
      </c>
      <c r="DI79">
        <v>0.50800001621246338</v>
      </c>
      <c r="DQ79">
        <v>0.85000002384185791</v>
      </c>
      <c r="DR79">
        <v>1</v>
      </c>
      <c r="DS79">
        <v>1.190000057220459</v>
      </c>
      <c r="DT79">
        <v>3.3931352198123932E-2</v>
      </c>
      <c r="DU79">
        <v>0.16984111070632935</v>
      </c>
      <c r="DV79">
        <v>1.3418911695480347</v>
      </c>
      <c r="DW79">
        <v>1.5117323398590088</v>
      </c>
      <c r="DX79">
        <v>5.9564657211303711</v>
      </c>
      <c r="DY79">
        <v>242.03776550292969</v>
      </c>
      <c r="DZ79">
        <v>174.19601440429688</v>
      </c>
      <c r="EA79">
        <v>5.0054330825805664</v>
      </c>
      <c r="EB79">
        <v>0.15000000596046448</v>
      </c>
    </row>
    <row r="80" spans="23:132" s="92" customFormat="1">
      <c r="W80"/>
      <c r="X80"/>
      <c r="Y80"/>
      <c r="Z80"/>
      <c r="AA80">
        <v>210</v>
      </c>
      <c r="AB80">
        <v>0.20909970998764038</v>
      </c>
      <c r="AC80">
        <v>0.17740288376808167</v>
      </c>
      <c r="AD80">
        <v>0.14391531050205231</v>
      </c>
      <c r="AE80">
        <v>0.16026173532009125</v>
      </c>
      <c r="AF80">
        <v>0.19449388980865479</v>
      </c>
      <c r="AG80">
        <v>0.24588011205196381</v>
      </c>
      <c r="AH80">
        <v>0.31999999284744263</v>
      </c>
      <c r="AI80">
        <v>0.30000001192092896</v>
      </c>
      <c r="AJ80">
        <v>0.31333333253860474</v>
      </c>
      <c r="AK80"/>
      <c r="AL80"/>
      <c r="AM80"/>
      <c r="AN80"/>
      <c r="AO80"/>
      <c r="AP80">
        <v>0.18005663156509399</v>
      </c>
      <c r="AQ80">
        <v>0.51942479610443115</v>
      </c>
      <c r="AR80">
        <v>5.2169380187988281</v>
      </c>
      <c r="AS80">
        <v>9.9476509094238281</v>
      </c>
      <c r="AT80">
        <v>21.101222991943359</v>
      </c>
      <c r="AU80">
        <v>5.4119906425476074</v>
      </c>
      <c r="AV80">
        <v>-6.0000004768371582</v>
      </c>
      <c r="AW80">
        <v>4.9999985694885254</v>
      </c>
      <c r="AX80"/>
      <c r="AY80"/>
      <c r="AZ80"/>
      <c r="BA80"/>
      <c r="BB80"/>
      <c r="BC80"/>
      <c r="BD80">
        <v>0</v>
      </c>
      <c r="BE80">
        <v>0</v>
      </c>
      <c r="BF80">
        <v>2.4100210517644882E-2</v>
      </c>
      <c r="BG80">
        <v>3.4182700328528881E-3</v>
      </c>
      <c r="BH80">
        <v>2.0279126241803169E-2</v>
      </c>
      <c r="BI80">
        <v>0.29898348450660706</v>
      </c>
      <c r="BJ80">
        <v>0.57156652212142944</v>
      </c>
      <c r="BK80">
        <v>8.1652365624904633E-2</v>
      </c>
      <c r="BL80"/>
      <c r="BM80"/>
      <c r="BN80"/>
      <c r="BO80"/>
      <c r="BP80"/>
      <c r="BQ80"/>
      <c r="BR80">
        <v>0</v>
      </c>
      <c r="BS80">
        <v>-1.1289266869425774E-2</v>
      </c>
      <c r="BT80">
        <v>-4.8972778022289276E-2</v>
      </c>
      <c r="BU80">
        <v>-2.4378695525228977E-3</v>
      </c>
      <c r="BV80">
        <v>1.2632643338292837E-3</v>
      </c>
      <c r="BW80">
        <v>0.11471937596797943</v>
      </c>
      <c r="BX80">
        <v>3.5226762294769287</v>
      </c>
      <c r="BY80">
        <v>7.0550680160522461</v>
      </c>
      <c r="BZ80"/>
      <c r="CA80"/>
      <c r="CB80"/>
      <c r="CC80"/>
      <c r="CD80"/>
      <c r="CE80"/>
      <c r="CF80">
        <v>1.1253542900085449</v>
      </c>
      <c r="CG80">
        <v>4.3285384178161621</v>
      </c>
      <c r="CH80">
        <v>86.948966979980469</v>
      </c>
      <c r="CI80">
        <v>99.476524353027344</v>
      </c>
      <c r="CJ80">
        <v>95.914642333984375</v>
      </c>
      <c r="CK80">
        <v>49.199901580810547</v>
      </c>
      <c r="CL80">
        <v>-54.545463562011719</v>
      </c>
      <c r="CM80">
        <v>33.333324432373047</v>
      </c>
      <c r="CN80"/>
      <c r="CO80"/>
      <c r="CP80"/>
      <c r="CQ80"/>
      <c r="CR80"/>
      <c r="CS80">
        <v>0.87716585397720337</v>
      </c>
      <c r="CT80">
        <v>0</v>
      </c>
      <c r="CU80">
        <v>0</v>
      </c>
      <c r="CV80">
        <v>0</v>
      </c>
      <c r="CW80">
        <v>7.874000072479248</v>
      </c>
      <c r="CX80">
        <v>0</v>
      </c>
      <c r="CY80">
        <v>1.3795197010040283</v>
      </c>
      <c r="CZ80">
        <v>-6.4944953918457031</v>
      </c>
      <c r="DA80">
        <v>1.3795044422149658</v>
      </c>
      <c r="DB80">
        <v>210</v>
      </c>
      <c r="DC80">
        <v>850</v>
      </c>
      <c r="DD80">
        <v>0</v>
      </c>
      <c r="DE80">
        <v>40.677799224853516</v>
      </c>
      <c r="DF80">
        <v>59.463005065917969</v>
      </c>
      <c r="DG80">
        <v>0</v>
      </c>
      <c r="DH80">
        <v>0.5</v>
      </c>
      <c r="DI80">
        <v>7.874000072479248</v>
      </c>
      <c r="DQ80">
        <v>0.85000002384185791</v>
      </c>
      <c r="DR80">
        <v>1</v>
      </c>
      <c r="DS80">
        <v>1.190000057220459</v>
      </c>
      <c r="DT80">
        <v>5.3085684776306152E-2</v>
      </c>
      <c r="DU80">
        <v>0.31430453062057495</v>
      </c>
      <c r="DV80">
        <v>6.1801910400390625</v>
      </c>
      <c r="DW80">
        <v>6.4944953918457031</v>
      </c>
      <c r="DX80">
        <v>7.0456357002258301</v>
      </c>
      <c r="DY80">
        <v>249.08340454101563</v>
      </c>
      <c r="DZ80">
        <v>180.37620544433594</v>
      </c>
      <c r="EA80">
        <v>5.9207019805908203</v>
      </c>
      <c r="EB80">
        <v>0.15000000596046448</v>
      </c>
    </row>
    <row r="81" spans="23:132" s="92" customFormat="1">
      <c r="W81"/>
      <c r="X81"/>
      <c r="Y81"/>
      <c r="Z81"/>
      <c r="AA81">
        <v>211</v>
      </c>
      <c r="AB81">
        <v>0.20903757214546204</v>
      </c>
      <c r="AC81">
        <v>0.17722219228744507</v>
      </c>
      <c r="AD81">
        <v>0.14342702925205231</v>
      </c>
      <c r="AE81">
        <v>0.16018679738044739</v>
      </c>
      <c r="AF81">
        <v>0.19455334544181824</v>
      </c>
      <c r="AG81">
        <v>0.24864643812179565</v>
      </c>
      <c r="AH81">
        <v>0.24899999797344208</v>
      </c>
      <c r="AI81">
        <v>0.2894473671913147</v>
      </c>
      <c r="AJ81">
        <v>0.26248246431350708</v>
      </c>
      <c r="AK81"/>
      <c r="AL81"/>
      <c r="AM81"/>
      <c r="AN81"/>
      <c r="AO81"/>
      <c r="AP81">
        <v>0.19248420000076294</v>
      </c>
      <c r="AQ81">
        <v>0.55556309223175049</v>
      </c>
      <c r="AR81">
        <v>5.3145942687988281</v>
      </c>
      <c r="AS81">
        <v>9.9626388549804688</v>
      </c>
      <c r="AT81">
        <v>21.089332580566406</v>
      </c>
      <c r="AU81">
        <v>5.1353578567504883</v>
      </c>
      <c r="AV81">
        <v>1.0999993085861206</v>
      </c>
      <c r="AW81">
        <v>6.0552630424499512</v>
      </c>
      <c r="AX81"/>
      <c r="AY81"/>
      <c r="AZ81"/>
      <c r="BA81"/>
      <c r="BB81"/>
      <c r="BC81"/>
      <c r="BD81">
        <v>0</v>
      </c>
      <c r="BE81">
        <v>0</v>
      </c>
      <c r="BF81">
        <v>1.9281234592199326E-2</v>
      </c>
      <c r="BG81">
        <v>2.3201147560030222E-3</v>
      </c>
      <c r="BH81">
        <v>1.8106773495674133E-2</v>
      </c>
      <c r="BI81">
        <v>0.36934301257133484</v>
      </c>
      <c r="BJ81">
        <v>0.51708018779754639</v>
      </c>
      <c r="BK81">
        <v>7.3868602514266968E-2</v>
      </c>
      <c r="BL81"/>
      <c r="BM81"/>
      <c r="BN81"/>
      <c r="BO81"/>
      <c r="BP81"/>
      <c r="BQ81"/>
      <c r="BR81">
        <v>0</v>
      </c>
      <c r="BS81">
        <v>-1.2427942827343941E-2</v>
      </c>
      <c r="BT81">
        <v>-4.8566285520792007E-2</v>
      </c>
      <c r="BU81">
        <v>-1.0563934920355678E-3</v>
      </c>
      <c r="BV81">
        <v>1.4244138728827238E-3</v>
      </c>
      <c r="BW81">
        <v>0.14963801205158234</v>
      </c>
      <c r="BX81">
        <v>3.20699143409729</v>
      </c>
      <c r="BY81">
        <v>0</v>
      </c>
      <c r="BZ81"/>
      <c r="CA81"/>
      <c r="CB81"/>
      <c r="CC81"/>
      <c r="CD81"/>
      <c r="CE81"/>
      <c r="CF81">
        <v>1.2030266523361206</v>
      </c>
      <c r="CG81">
        <v>4.6296906471252441</v>
      </c>
      <c r="CH81">
        <v>88.576568603515625</v>
      </c>
      <c r="CI81">
        <v>99.626396179199219</v>
      </c>
      <c r="CJ81">
        <v>95.860595703125</v>
      </c>
      <c r="CK81">
        <v>46.685062408447266</v>
      </c>
      <c r="CL81">
        <v>9.9999942779541016</v>
      </c>
      <c r="CM81">
        <v>40.368419647216797</v>
      </c>
      <c r="CN81"/>
      <c r="CO81"/>
      <c r="CP81"/>
      <c r="CQ81"/>
      <c r="CR81"/>
      <c r="CS81">
        <v>0.91525858640670776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-8.0279712677001953</v>
      </c>
      <c r="CZ81">
        <v>-8.0279474258422852</v>
      </c>
      <c r="DA81">
        <v>-8.0279474258422852</v>
      </c>
      <c r="DB81">
        <v>211</v>
      </c>
      <c r="DC81">
        <v>850</v>
      </c>
      <c r="DD81">
        <v>0</v>
      </c>
      <c r="DE81">
        <v>48.657184600830078</v>
      </c>
      <c r="DF81">
        <v>71.003211975097656</v>
      </c>
      <c r="DG81">
        <v>0</v>
      </c>
      <c r="DH81">
        <v>0.5</v>
      </c>
      <c r="DI81">
        <v>0</v>
      </c>
      <c r="DQ81">
        <v>0.85000002384185791</v>
      </c>
      <c r="DR81">
        <v>1</v>
      </c>
      <c r="DS81">
        <v>1.190000057220459</v>
      </c>
      <c r="DT81">
        <v>7.2205066680908203E-2</v>
      </c>
      <c r="DU81">
        <v>0.49911916255950928</v>
      </c>
      <c r="DV81">
        <v>7.5288281440734863</v>
      </c>
      <c r="DW81">
        <v>8.0279474258422852</v>
      </c>
      <c r="DX81">
        <v>8.2259025573730469</v>
      </c>
      <c r="DY81">
        <v>257.30929565429688</v>
      </c>
      <c r="DZ81">
        <v>187.905029296875</v>
      </c>
      <c r="EA81">
        <v>6.9125227928161621</v>
      </c>
      <c r="EB81">
        <v>0.15000000596046448</v>
      </c>
    </row>
    <row r="82" spans="23:132" s="92" customFormat="1">
      <c r="W82"/>
      <c r="X82"/>
      <c r="Y82"/>
      <c r="Z82"/>
      <c r="AA82">
        <v>212</v>
      </c>
      <c r="AB82">
        <v>0.20897026360034943</v>
      </c>
      <c r="AC82">
        <v>0.17704875767230988</v>
      </c>
      <c r="AD82">
        <v>0.14310067892074585</v>
      </c>
      <c r="AE82">
        <v>0.16013926267623901</v>
      </c>
      <c r="AF82">
        <v>0.1947014331817627</v>
      </c>
      <c r="AG82">
        <v>0.22445134818553925</v>
      </c>
      <c r="AH82">
        <v>0.22562523186206818</v>
      </c>
      <c r="AI82">
        <v>0.26261603832244873</v>
      </c>
      <c r="AJ82">
        <v>0.2379554957151413</v>
      </c>
      <c r="AK82"/>
      <c r="AL82"/>
      <c r="AM82"/>
      <c r="AN82"/>
      <c r="AO82"/>
      <c r="AP82">
        <v>0.20594589412212372</v>
      </c>
      <c r="AQ82">
        <v>0.59025001525878906</v>
      </c>
      <c r="AR82">
        <v>5.3798646926879883</v>
      </c>
      <c r="AS82">
        <v>9.9721460342407227</v>
      </c>
      <c r="AT82">
        <v>21.059713363647461</v>
      </c>
      <c r="AU82">
        <v>7.5548667907714844</v>
      </c>
      <c r="AV82">
        <v>3.4374759197235107</v>
      </c>
      <c r="AW82">
        <v>8.7383956909179688</v>
      </c>
      <c r="AX82"/>
      <c r="AY82"/>
      <c r="AZ82"/>
      <c r="BA82"/>
      <c r="BB82"/>
      <c r="BC82"/>
      <c r="BD82">
        <v>0</v>
      </c>
      <c r="BE82">
        <v>0</v>
      </c>
      <c r="BF82">
        <v>1.6924545168876648E-2</v>
      </c>
      <c r="BG82">
        <v>1.6605373239144683E-3</v>
      </c>
      <c r="BH82">
        <v>1.8398389220237732E-2</v>
      </c>
      <c r="BI82">
        <v>0.37039101123809814</v>
      </c>
      <c r="BJ82">
        <v>0.5185474157333374</v>
      </c>
      <c r="BK82">
        <v>7.4078202247619629E-2</v>
      </c>
      <c r="BL82"/>
      <c r="BM82"/>
      <c r="BN82"/>
      <c r="BO82"/>
      <c r="BP82"/>
      <c r="BQ82"/>
      <c r="BR82">
        <v>0</v>
      </c>
      <c r="BS82">
        <v>-1.3462798669934273E-2</v>
      </c>
      <c r="BT82">
        <v>-4.8148669302463531E-2</v>
      </c>
      <c r="BU82">
        <v>2.3043713008519262E-4</v>
      </c>
      <c r="BV82">
        <v>1.8737800419330597E-3</v>
      </c>
      <c r="BW82">
        <v>0.15503716468811035</v>
      </c>
      <c r="BX82">
        <v>0.22270965576171875</v>
      </c>
      <c r="BY82">
        <v>1.3672873973846436</v>
      </c>
      <c r="BZ82"/>
      <c r="CA82"/>
      <c r="CB82"/>
      <c r="CC82"/>
      <c r="CD82"/>
      <c r="CE82"/>
      <c r="CF82">
        <v>1.2871623039245605</v>
      </c>
      <c r="CG82">
        <v>4.9187483787536621</v>
      </c>
      <c r="CH82">
        <v>89.664405822753906</v>
      </c>
      <c r="CI82">
        <v>99.721466064453125</v>
      </c>
      <c r="CJ82">
        <v>95.725967407226563</v>
      </c>
      <c r="CK82">
        <v>68.680595397949219</v>
      </c>
      <c r="CL82">
        <v>31.249784469604492</v>
      </c>
      <c r="CM82">
        <v>58.255973815917969</v>
      </c>
      <c r="CN82"/>
      <c r="CO82"/>
      <c r="CP82"/>
      <c r="CQ82"/>
      <c r="CR82"/>
      <c r="CS82">
        <v>0.70247495174407959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-7.5334310531616211</v>
      </c>
      <c r="CZ82">
        <v>-7.533421516418457</v>
      </c>
      <c r="DA82">
        <v>-7.533421516418457</v>
      </c>
      <c r="DB82">
        <v>212</v>
      </c>
      <c r="DC82">
        <v>850</v>
      </c>
      <c r="DD82">
        <v>0</v>
      </c>
      <c r="DE82">
        <v>56.142463684082031</v>
      </c>
      <c r="DF82">
        <v>79.006782531738281</v>
      </c>
      <c r="DG82">
        <v>0</v>
      </c>
      <c r="DH82">
        <v>0.5</v>
      </c>
      <c r="DI82">
        <v>0</v>
      </c>
      <c r="DQ82">
        <v>0.85000002384185791</v>
      </c>
      <c r="DR82">
        <v>1</v>
      </c>
      <c r="DS82">
        <v>1.190000057220459</v>
      </c>
      <c r="DT82">
        <v>0.10188257694244385</v>
      </c>
      <c r="DU82">
        <v>0.81840652227401733</v>
      </c>
      <c r="DV82">
        <v>6.7150149345397949</v>
      </c>
      <c r="DW82">
        <v>7.533421516418457</v>
      </c>
      <c r="DX82">
        <v>9.5590810775756836</v>
      </c>
      <c r="DY82">
        <v>266.86837768554688</v>
      </c>
      <c r="DZ82">
        <v>194.62004089355469</v>
      </c>
      <c r="EA82">
        <v>8.0328407287597656</v>
      </c>
      <c r="EB82">
        <v>0.15000000596046448</v>
      </c>
    </row>
    <row r="83" spans="23:132" s="92" customFormat="1">
      <c r="W83"/>
      <c r="X83"/>
      <c r="Y83"/>
      <c r="Z83"/>
      <c r="AA83">
        <v>213</v>
      </c>
      <c r="AB83">
        <v>0.20889826118946075</v>
      </c>
      <c r="AC83">
        <v>0.17688190937042236</v>
      </c>
      <c r="AD83">
        <v>0.14298661053180695</v>
      </c>
      <c r="AE83">
        <v>0.16011729836463928</v>
      </c>
      <c r="AF83">
        <v>0.19473989307880402</v>
      </c>
      <c r="AG83">
        <v>0.21372775733470917</v>
      </c>
      <c r="AH83">
        <v>0.20654425024986267</v>
      </c>
      <c r="AI83">
        <v>0.24848067760467529</v>
      </c>
      <c r="AJ83">
        <v>0.22052305936813354</v>
      </c>
      <c r="AK83"/>
      <c r="AL83"/>
      <c r="AM83"/>
      <c r="AN83"/>
      <c r="AO83"/>
      <c r="AP83">
        <v>0.2203463613986969</v>
      </c>
      <c r="AQ83">
        <v>0.62361973524093628</v>
      </c>
      <c r="AR83">
        <v>5.4026780128479004</v>
      </c>
      <c r="AS83">
        <v>9.9765386581420898</v>
      </c>
      <c r="AT83">
        <v>21.052022933959961</v>
      </c>
      <c r="AU83">
        <v>8.6272268295288086</v>
      </c>
      <c r="AV83">
        <v>5.345573902130127</v>
      </c>
      <c r="AW83">
        <v>10.151931762695313</v>
      </c>
      <c r="AX83"/>
      <c r="AY83"/>
      <c r="AZ83"/>
      <c r="BA83"/>
      <c r="BB83"/>
      <c r="BC83"/>
      <c r="BD83">
        <v>0</v>
      </c>
      <c r="BE83">
        <v>0</v>
      </c>
      <c r="BF83">
        <v>1.8058663234114647E-2</v>
      </c>
      <c r="BG83">
        <v>1.4599720016121864E-3</v>
      </c>
      <c r="BH83">
        <v>2.2403169423341751E-2</v>
      </c>
      <c r="BI83">
        <v>0.2736111581325531</v>
      </c>
      <c r="BJ83">
        <v>0.61153072118759155</v>
      </c>
      <c r="BK83">
        <v>7.2936445474624634E-2</v>
      </c>
      <c r="BL83"/>
      <c r="BM83"/>
      <c r="BN83"/>
      <c r="BO83"/>
      <c r="BP83"/>
      <c r="BQ83"/>
      <c r="BR83">
        <v>0</v>
      </c>
      <c r="BS83">
        <v>-1.4401962049305439E-2</v>
      </c>
      <c r="BT83">
        <v>-4.7770284116268158E-2</v>
      </c>
      <c r="BU83">
        <v>1.0685712331905961E-3</v>
      </c>
      <c r="BV83">
        <v>2.4706691037863493E-3</v>
      </c>
      <c r="BW83">
        <v>9.9051006138324738E-2</v>
      </c>
      <c r="BX83">
        <v>0.11229372769594193</v>
      </c>
      <c r="BY83">
        <v>0.63055408000946045</v>
      </c>
      <c r="BZ83"/>
      <c r="CA83"/>
      <c r="CB83"/>
      <c r="CC83"/>
      <c r="CD83"/>
      <c r="CE83"/>
      <c r="CF83">
        <v>1.3771653175354004</v>
      </c>
      <c r="CG83">
        <v>5.1968288421630859</v>
      </c>
      <c r="CH83">
        <v>90.044631958007813</v>
      </c>
      <c r="CI83">
        <v>99.765396118164063</v>
      </c>
      <c r="CJ83">
        <v>95.691001892089844</v>
      </c>
      <c r="CK83">
        <v>78.429313659667969</v>
      </c>
      <c r="CL83">
        <v>48.596134185791016</v>
      </c>
      <c r="CM83">
        <v>67.679550170898438</v>
      </c>
      <c r="CN83"/>
      <c r="CO83"/>
      <c r="CP83"/>
      <c r="CQ83"/>
      <c r="CR83"/>
      <c r="CS83">
        <v>0.50286751985549927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-4.4612736701965332</v>
      </c>
      <c r="CZ83">
        <v>-4.4612717628479004</v>
      </c>
      <c r="DA83">
        <v>-4.4612717628479004</v>
      </c>
      <c r="DB83">
        <v>213</v>
      </c>
      <c r="DC83">
        <v>850</v>
      </c>
      <c r="DD83">
        <v>0</v>
      </c>
      <c r="DE83">
        <v>60.555973052978516</v>
      </c>
      <c r="DF83">
        <v>84.006736755371094</v>
      </c>
      <c r="DG83">
        <v>0</v>
      </c>
      <c r="DH83">
        <v>0.5</v>
      </c>
      <c r="DI83">
        <v>0</v>
      </c>
      <c r="DQ83">
        <v>0.85000002384185791</v>
      </c>
      <c r="DR83">
        <v>1</v>
      </c>
      <c r="DS83">
        <v>1.190000057220459</v>
      </c>
      <c r="DT83">
        <v>7.4444420635700226E-2</v>
      </c>
      <c r="DU83">
        <v>0.49359208345413208</v>
      </c>
      <c r="DV83">
        <v>3.967679500579834</v>
      </c>
      <c r="DW83">
        <v>4.4612717628479004</v>
      </c>
      <c r="DX83">
        <v>7.8901090621948242</v>
      </c>
      <c r="DY83">
        <v>274.75848388671875</v>
      </c>
      <c r="DZ83">
        <v>198.58772277832031</v>
      </c>
      <c r="EA83">
        <v>6.6303434371948242</v>
      </c>
      <c r="EB83">
        <v>0.15000000596046448</v>
      </c>
    </row>
    <row r="84" spans="23:132" s="92" customFormat="1">
      <c r="W84"/>
      <c r="X84"/>
      <c r="Y84"/>
      <c r="Z84"/>
      <c r="AA84">
        <v>214</v>
      </c>
      <c r="AB84">
        <v>0.20882198214530945</v>
      </c>
      <c r="AC84">
        <v>0.17672085762023926</v>
      </c>
      <c r="AD84">
        <v>0.14290547370910645</v>
      </c>
      <c r="AE84">
        <v>0.16010089218616486</v>
      </c>
      <c r="AF84">
        <v>0.19463692605495453</v>
      </c>
      <c r="AG84">
        <v>0.20628958940505981</v>
      </c>
      <c r="AH84">
        <v>0.18723200261592865</v>
      </c>
      <c r="AI84">
        <v>0.23718832433223724</v>
      </c>
      <c r="AJ84">
        <v>0.20388410985469818</v>
      </c>
      <c r="AK84"/>
      <c r="AL84"/>
      <c r="AM84"/>
      <c r="AN84"/>
      <c r="AO84"/>
      <c r="AP84">
        <v>0.23560217022895813</v>
      </c>
      <c r="AQ84">
        <v>0.65583008527755737</v>
      </c>
      <c r="AR84">
        <v>5.4189057350158691</v>
      </c>
      <c r="AS84">
        <v>9.9798202514648438</v>
      </c>
      <c r="AT84">
        <v>21.072616577148438</v>
      </c>
      <c r="AU84">
        <v>9.3710432052612305</v>
      </c>
      <c r="AV84">
        <v>7.276799201965332</v>
      </c>
      <c r="AW84">
        <v>11.281167030334473</v>
      </c>
      <c r="AX84"/>
      <c r="AY84"/>
      <c r="AZ84"/>
      <c r="BA84"/>
      <c r="BB84"/>
      <c r="BC84"/>
      <c r="BD84">
        <v>0</v>
      </c>
      <c r="BE84">
        <v>0</v>
      </c>
      <c r="BF84">
        <v>1.9377460703253746E-2</v>
      </c>
      <c r="BG84">
        <v>1.3699013506993651E-3</v>
      </c>
      <c r="BH84">
        <v>2.5161508470773697E-2</v>
      </c>
      <c r="BI84">
        <v>0.20992960035800934</v>
      </c>
      <c r="BJ84">
        <v>0.6812518835067749</v>
      </c>
      <c r="BK84">
        <v>6.2909625470638275E-2</v>
      </c>
      <c r="BL84"/>
      <c r="BM84"/>
      <c r="BN84"/>
      <c r="BO84"/>
      <c r="BP84"/>
      <c r="BQ84"/>
      <c r="BR84">
        <v>0</v>
      </c>
      <c r="BS84">
        <v>-1.5255131758749485E-2</v>
      </c>
      <c r="BT84">
        <v>-4.7466788440942764E-2</v>
      </c>
      <c r="BU84">
        <v>1.3431463157758117E-3</v>
      </c>
      <c r="BV84">
        <v>2.6619597338140011E-3</v>
      </c>
      <c r="BW84">
        <v>6.651652604341507E-2</v>
      </c>
      <c r="BX84">
        <v>2.7277864515781403E-2</v>
      </c>
      <c r="BY84">
        <v>0.38251385092735291</v>
      </c>
      <c r="BZ84"/>
      <c r="CA84"/>
      <c r="CB84"/>
      <c r="CC84"/>
      <c r="CD84"/>
      <c r="CE84"/>
      <c r="CF84">
        <v>1.4725141525268555</v>
      </c>
      <c r="CG84">
        <v>5.4652481079101563</v>
      </c>
      <c r="CH84">
        <v>90.315086364746094</v>
      </c>
      <c r="CI84">
        <v>99.798210144042969</v>
      </c>
      <c r="CJ84">
        <v>95.784614562988281</v>
      </c>
      <c r="CK84">
        <v>85.1912841796875</v>
      </c>
      <c r="CL84">
        <v>66.152725219726563</v>
      </c>
      <c r="CM84">
        <v>75.207786560058594</v>
      </c>
      <c r="CN84"/>
      <c r="CO84"/>
      <c r="CP84"/>
      <c r="CQ84"/>
      <c r="CR84"/>
      <c r="CS84">
        <v>0.3851739764213562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-3.8918554782867432</v>
      </c>
      <c r="CZ84">
        <v>-3.8918426036834717</v>
      </c>
      <c r="DA84">
        <v>-3.8918426036834717</v>
      </c>
      <c r="DB84">
        <v>214</v>
      </c>
      <c r="DC84">
        <v>850</v>
      </c>
      <c r="DD84">
        <v>0</v>
      </c>
      <c r="DE84">
        <v>64.400352478027344</v>
      </c>
      <c r="DF84">
        <v>88.531982421875</v>
      </c>
      <c r="DG84">
        <v>0</v>
      </c>
      <c r="DH84">
        <v>0.5</v>
      </c>
      <c r="DI84">
        <v>0</v>
      </c>
      <c r="DQ84">
        <v>0.85000002384185791</v>
      </c>
      <c r="DR84">
        <v>1</v>
      </c>
      <c r="DS84">
        <v>1.190000057220459</v>
      </c>
      <c r="DT84">
        <v>7.3142841458320618E-2</v>
      </c>
      <c r="DU84">
        <v>0.53557950258255005</v>
      </c>
      <c r="DV84">
        <v>3.3562631607055664</v>
      </c>
      <c r="DW84">
        <v>3.8918426036834717</v>
      </c>
      <c r="DX84">
        <v>8.7136297225952148</v>
      </c>
      <c r="DY84">
        <v>283.47210693359375</v>
      </c>
      <c r="DZ84">
        <v>201.94398498535156</v>
      </c>
      <c r="EA84">
        <v>7.3223772048950195</v>
      </c>
      <c r="EB84">
        <v>0.15000000596046448</v>
      </c>
    </row>
    <row r="85" spans="23:132" s="92" customFormat="1">
      <c r="W85"/>
      <c r="X85"/>
      <c r="Y85"/>
      <c r="Z85"/>
      <c r="AA85">
        <v>215</v>
      </c>
      <c r="AB85">
        <v>0.20874182879924774</v>
      </c>
      <c r="AC85">
        <v>0.17656509578227997</v>
      </c>
      <c r="AD85">
        <v>0.14283925294876099</v>
      </c>
      <c r="AE85">
        <v>0.1600860059261322</v>
      </c>
      <c r="AF85">
        <v>0.19443188607692719</v>
      </c>
      <c r="AG85">
        <v>0.20081016421318054</v>
      </c>
      <c r="AH85">
        <v>0.17465443909168243</v>
      </c>
      <c r="AI85">
        <v>0.26459425687789917</v>
      </c>
      <c r="AJ85">
        <v>0.20463438332080841</v>
      </c>
      <c r="AK85"/>
      <c r="AL85"/>
      <c r="AM85"/>
      <c r="AN85"/>
      <c r="AO85"/>
      <c r="AP85">
        <v>0.25163283944129944</v>
      </c>
      <c r="AQ85">
        <v>0.68698239326477051</v>
      </c>
      <c r="AR85">
        <v>5.4321494102478027</v>
      </c>
      <c r="AS85">
        <v>9.9827976226806641</v>
      </c>
      <c r="AT85">
        <v>21.113624572753906</v>
      </c>
      <c r="AU85">
        <v>9.9189863204956055</v>
      </c>
      <c r="AV85">
        <v>8.5345554351806641</v>
      </c>
      <c r="AW85">
        <v>8.5405731201171875</v>
      </c>
      <c r="AX85"/>
      <c r="AY85"/>
      <c r="AZ85"/>
      <c r="BA85"/>
      <c r="BB85"/>
      <c r="BC85"/>
      <c r="BD85">
        <v>0</v>
      </c>
      <c r="BE85">
        <v>0</v>
      </c>
      <c r="BF85">
        <v>2.6999784633517265E-2</v>
      </c>
      <c r="BG85">
        <v>1.6876602312549949E-3</v>
      </c>
      <c r="BH85">
        <v>3.5255216062068939E-2</v>
      </c>
      <c r="BI85">
        <v>0.20642022788524628</v>
      </c>
      <c r="BJ85">
        <v>0.66052079200744629</v>
      </c>
      <c r="BK85">
        <v>6.9116242229938507E-2</v>
      </c>
      <c r="BL85"/>
      <c r="BM85"/>
      <c r="BN85"/>
      <c r="BO85"/>
      <c r="BP85"/>
      <c r="BQ85"/>
      <c r="BR85">
        <v>0</v>
      </c>
      <c r="BS85">
        <v>-1.6031963750720024E-2</v>
      </c>
      <c r="BT85">
        <v>-4.7184303402900696E-2</v>
      </c>
      <c r="BU85">
        <v>1.5349496388807893E-3</v>
      </c>
      <c r="BV85">
        <v>2.4319477379322052E-3</v>
      </c>
      <c r="BW85">
        <v>4.2331129312515259E-2</v>
      </c>
      <c r="BX85">
        <v>-3.1900011003017426E-2</v>
      </c>
      <c r="BY85">
        <v>0.22616609930992126</v>
      </c>
      <c r="BZ85"/>
      <c r="CA85"/>
      <c r="CB85"/>
      <c r="CC85"/>
      <c r="CD85"/>
      <c r="CE85"/>
      <c r="CF85">
        <v>1.572705864906311</v>
      </c>
      <c r="CG85">
        <v>5.724851131439209</v>
      </c>
      <c r="CH85">
        <v>90.53582763671875</v>
      </c>
      <c r="CI85">
        <v>99.827980041503906</v>
      </c>
      <c r="CJ85">
        <v>95.97100830078125</v>
      </c>
      <c r="CK85">
        <v>90.172576904296875</v>
      </c>
      <c r="CL85">
        <v>77.586875915527344</v>
      </c>
      <c r="CM85">
        <v>56.937160491943359</v>
      </c>
      <c r="CN85"/>
      <c r="CO85"/>
      <c r="CP85"/>
      <c r="CQ85"/>
      <c r="CR85"/>
      <c r="CS85">
        <v>0.28265717625617981</v>
      </c>
      <c r="CT85">
        <v>0</v>
      </c>
      <c r="CU85">
        <v>0</v>
      </c>
      <c r="CV85">
        <v>0</v>
      </c>
      <c r="CW85">
        <v>3.5559999942779541</v>
      </c>
      <c r="CX85">
        <v>0</v>
      </c>
      <c r="CY85">
        <v>0.83047151565551758</v>
      </c>
      <c r="CZ85">
        <v>-2.7255146503448486</v>
      </c>
      <c r="DA85">
        <v>0.83048540353775024</v>
      </c>
      <c r="DB85">
        <v>215</v>
      </c>
      <c r="DC85">
        <v>850</v>
      </c>
      <c r="DD85">
        <v>0</v>
      </c>
      <c r="DE85">
        <v>63.522689819335938</v>
      </c>
      <c r="DF85">
        <v>91.636863708496094</v>
      </c>
      <c r="DG85">
        <v>0</v>
      </c>
      <c r="DH85">
        <v>0.5</v>
      </c>
      <c r="DI85">
        <v>3.5559999942779541</v>
      </c>
      <c r="DQ85">
        <v>0.85000002384185791</v>
      </c>
      <c r="DR85">
        <v>1</v>
      </c>
      <c r="DS85">
        <v>1.190000057220459</v>
      </c>
      <c r="DT85">
        <v>6.3116706907749176E-2</v>
      </c>
      <c r="DU85">
        <v>0.43062490224838257</v>
      </c>
      <c r="DV85">
        <v>2.2948896884918213</v>
      </c>
      <c r="DW85">
        <v>2.7255146503448486</v>
      </c>
      <c r="DX85">
        <v>8.1189861297607422</v>
      </c>
      <c r="DY85">
        <v>291.59109497070313</v>
      </c>
      <c r="DZ85">
        <v>204.23887634277344</v>
      </c>
      <c r="EA85">
        <v>6.8226771354675293</v>
      </c>
      <c r="EB85">
        <v>0.15000000596046448</v>
      </c>
    </row>
    <row r="86" spans="23:132" s="92" customFormat="1">
      <c r="W86"/>
      <c r="X86"/>
      <c r="Y86"/>
      <c r="Z86"/>
      <c r="AA86">
        <v>216</v>
      </c>
      <c r="AB86">
        <v>0.2086581289768219</v>
      </c>
      <c r="AC86">
        <v>0.17641422152519226</v>
      </c>
      <c r="AD86">
        <v>0.14264719188213348</v>
      </c>
      <c r="AE86">
        <v>0.16006340086460114</v>
      </c>
      <c r="AF86">
        <v>0.19399049878120422</v>
      </c>
      <c r="AG86">
        <v>0.19559063017368317</v>
      </c>
      <c r="AH86">
        <v>0.16247554123401642</v>
      </c>
      <c r="AI86">
        <v>0.25648999214172363</v>
      </c>
      <c r="AJ86">
        <v>0.19381369650363922</v>
      </c>
      <c r="AK86"/>
      <c r="AL86"/>
      <c r="AM86"/>
      <c r="AN86"/>
      <c r="AO86"/>
      <c r="AP86">
        <v>0.2683728039264679</v>
      </c>
      <c r="AQ86">
        <v>0.71715730428695679</v>
      </c>
      <c r="AR86">
        <v>5.4705619812011719</v>
      </c>
      <c r="AS86">
        <v>9.9873180389404297</v>
      </c>
      <c r="AT86">
        <v>21.201900482177734</v>
      </c>
      <c r="AU86">
        <v>10.440938949584961</v>
      </c>
      <c r="AV86">
        <v>9.7524452209472656</v>
      </c>
      <c r="AW86">
        <v>9.3509998321533203</v>
      </c>
      <c r="AX86"/>
      <c r="AY86"/>
      <c r="AZ86"/>
      <c r="BA86"/>
      <c r="BB86"/>
      <c r="BC86"/>
      <c r="BD86">
        <v>0</v>
      </c>
      <c r="BE86">
        <v>0</v>
      </c>
      <c r="BF86">
        <v>3.4902684390544891E-2</v>
      </c>
      <c r="BG86">
        <v>1.9031116971746087E-3</v>
      </c>
      <c r="BH86">
        <v>4.457516223192215E-2</v>
      </c>
      <c r="BI86">
        <v>0.18121142685413361</v>
      </c>
      <c r="BJ86">
        <v>0.5785973072052002</v>
      </c>
      <c r="BK86">
        <v>0.15881028771400452</v>
      </c>
      <c r="BL86"/>
      <c r="BM86"/>
      <c r="BN86"/>
      <c r="BO86"/>
      <c r="BP86"/>
      <c r="BQ86"/>
      <c r="BR86">
        <v>0</v>
      </c>
      <c r="BS86">
        <v>-1.6739644110202789E-2</v>
      </c>
      <c r="BT86">
        <v>-4.691598191857338E-2</v>
      </c>
      <c r="BU86">
        <v>1.6868743114173412E-3</v>
      </c>
      <c r="BV86">
        <v>1.9095939351245761E-3</v>
      </c>
      <c r="BW86">
        <v>2.4760263040661812E-2</v>
      </c>
      <c r="BX86">
        <v>-4.5422714203596115E-2</v>
      </c>
      <c r="BY86">
        <v>0.17916561663150787</v>
      </c>
      <c r="BZ86"/>
      <c r="CA86"/>
      <c r="CB86"/>
      <c r="CC86"/>
      <c r="CD86"/>
      <c r="CE86"/>
      <c r="CF86">
        <v>1.6773306131362915</v>
      </c>
      <c r="CG86">
        <v>5.9763083457946777</v>
      </c>
      <c r="CH86">
        <v>91.176033020019531</v>
      </c>
      <c r="CI86">
        <v>99.873191833496094</v>
      </c>
      <c r="CJ86">
        <v>96.372268676757813</v>
      </c>
      <c r="CK86">
        <v>94.917610168457031</v>
      </c>
      <c r="CL86">
        <v>88.658599853515625</v>
      </c>
      <c r="CM86">
        <v>62.340003967285156</v>
      </c>
      <c r="CN86"/>
      <c r="CO86"/>
      <c r="CP86"/>
      <c r="CQ86"/>
      <c r="CR86"/>
      <c r="CS86">
        <v>0.30606153607368469</v>
      </c>
      <c r="CT86">
        <v>0</v>
      </c>
      <c r="CU86">
        <v>0</v>
      </c>
      <c r="CV86">
        <v>0</v>
      </c>
      <c r="CW86">
        <v>0.25400000810623169</v>
      </c>
      <c r="CX86">
        <v>0</v>
      </c>
      <c r="CY86">
        <v>-2.7283878326416016</v>
      </c>
      <c r="CZ86">
        <v>-2.9823970794677734</v>
      </c>
      <c r="DA86">
        <v>-2.7283968925476074</v>
      </c>
      <c r="DB86">
        <v>216</v>
      </c>
      <c r="DC86">
        <v>850</v>
      </c>
      <c r="DD86">
        <v>0</v>
      </c>
      <c r="DE86">
        <v>66.20416259765625</v>
      </c>
      <c r="DF86">
        <v>94.755271911621094</v>
      </c>
      <c r="DG86">
        <v>0</v>
      </c>
      <c r="DH86">
        <v>0.5</v>
      </c>
      <c r="DI86">
        <v>0.25400000810623169</v>
      </c>
      <c r="DQ86">
        <v>0.85000002384185791</v>
      </c>
      <c r="DR86">
        <v>1</v>
      </c>
      <c r="DS86">
        <v>1.190000057220459</v>
      </c>
      <c r="DT86">
        <v>7.1487471461296082E-2</v>
      </c>
      <c r="DU86">
        <v>0.48933592438697815</v>
      </c>
      <c r="DV86">
        <v>2.4930610656738281</v>
      </c>
      <c r="DW86">
        <v>2.9823970794677734</v>
      </c>
      <c r="DX86">
        <v>8.1456203460693359</v>
      </c>
      <c r="DY86">
        <v>299.73672485351563</v>
      </c>
      <c r="DZ86">
        <v>206.73193359375</v>
      </c>
      <c r="EA86">
        <v>6.8450584411621094</v>
      </c>
      <c r="EB86">
        <v>0.15000000596046448</v>
      </c>
    </row>
    <row r="87" spans="23:132" s="92" customFormat="1">
      <c r="W87"/>
      <c r="X87"/>
      <c r="Y87"/>
      <c r="Z87"/>
      <c r="AA87">
        <v>217</v>
      </c>
      <c r="AB87">
        <v>0.20857121050357819</v>
      </c>
      <c r="AC87">
        <v>0.17626805603504181</v>
      </c>
      <c r="AD87">
        <v>0.14225541055202484</v>
      </c>
      <c r="AE87">
        <v>0.16002893447875977</v>
      </c>
      <c r="AF87">
        <v>0.19324958324432373</v>
      </c>
      <c r="AG87">
        <v>0.19138483703136444</v>
      </c>
      <c r="AH87">
        <v>0.15258948504924774</v>
      </c>
      <c r="AI87">
        <v>0.24147556722164154</v>
      </c>
      <c r="AJ87">
        <v>0.18221817910671234</v>
      </c>
      <c r="AK87"/>
      <c r="AL87"/>
      <c r="AM87"/>
      <c r="AN87"/>
      <c r="AO87"/>
      <c r="AP87">
        <v>0.28575646877288818</v>
      </c>
      <c r="AQ87">
        <v>0.74639040231704712</v>
      </c>
      <c r="AR87">
        <v>5.5489177703857422</v>
      </c>
      <c r="AS87">
        <v>9.9942111968994141</v>
      </c>
      <c r="AT87">
        <v>21.35008430480957</v>
      </c>
      <c r="AU87">
        <v>10.861518859863281</v>
      </c>
      <c r="AV87">
        <v>10.741050720214844</v>
      </c>
      <c r="AW87">
        <v>10.852442741394043</v>
      </c>
      <c r="AX87"/>
      <c r="AY87"/>
      <c r="AZ87"/>
      <c r="BA87"/>
      <c r="BB87"/>
      <c r="BC87"/>
      <c r="BD87">
        <v>0</v>
      </c>
      <c r="BE87">
        <v>0</v>
      </c>
      <c r="BF87">
        <v>5.4284863173961639E-2</v>
      </c>
      <c r="BG87">
        <v>2.3403761442750692E-3</v>
      </c>
      <c r="BH87">
        <v>6.6953122615814209E-2</v>
      </c>
      <c r="BI87">
        <v>0.15633387863636017</v>
      </c>
      <c r="BJ87">
        <v>0.48840424418449402</v>
      </c>
      <c r="BK87">
        <v>0.23168341815471649</v>
      </c>
      <c r="BL87"/>
      <c r="BM87"/>
      <c r="BN87"/>
      <c r="BO87"/>
      <c r="BP87"/>
      <c r="BQ87"/>
      <c r="BR87">
        <v>0</v>
      </c>
      <c r="BS87">
        <v>-1.7384320497512817E-2</v>
      </c>
      <c r="BT87">
        <v>-4.6617776155471802E-2</v>
      </c>
      <c r="BU87">
        <v>2.1718472708016634E-3</v>
      </c>
      <c r="BV87">
        <v>7.6022360008209944E-4</v>
      </c>
      <c r="BW87">
        <v>9.3955285847187042E-3</v>
      </c>
      <c r="BX87">
        <v>-4.5018870383501053E-2</v>
      </c>
      <c r="BY87">
        <v>0.1103140264749527</v>
      </c>
      <c r="BZ87"/>
      <c r="CA87"/>
      <c r="CB87"/>
      <c r="CC87"/>
      <c r="CD87"/>
      <c r="CE87"/>
      <c r="CF87">
        <v>1.7859786748886108</v>
      </c>
      <c r="CG87">
        <v>6.2199172973632813</v>
      </c>
      <c r="CH87">
        <v>92.481964111328125</v>
      </c>
      <c r="CI87">
        <v>99.942123413085938</v>
      </c>
      <c r="CJ87">
        <v>97.045829772949219</v>
      </c>
      <c r="CK87">
        <v>98.741058349609375</v>
      </c>
      <c r="CL87">
        <v>97.645927429199219</v>
      </c>
      <c r="CM87">
        <v>72.349624633789063</v>
      </c>
      <c r="CN87"/>
      <c r="CO87"/>
      <c r="CP87"/>
      <c r="CQ87"/>
      <c r="CR87"/>
      <c r="CS87">
        <v>0.23455561697483063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-3.1906664371490479</v>
      </c>
      <c r="CZ87">
        <v>-3.1906766891479492</v>
      </c>
      <c r="DA87">
        <v>-3.1906766891479492</v>
      </c>
      <c r="DB87">
        <v>217</v>
      </c>
      <c r="DC87">
        <v>850</v>
      </c>
      <c r="DD87">
        <v>0</v>
      </c>
      <c r="DE87">
        <v>69.348220825195313</v>
      </c>
      <c r="DF87">
        <v>97.492973327636719</v>
      </c>
      <c r="DG87">
        <v>0</v>
      </c>
      <c r="DH87">
        <v>0.5</v>
      </c>
      <c r="DI87">
        <v>0</v>
      </c>
      <c r="DQ87">
        <v>0.85000002384185791</v>
      </c>
      <c r="DR87">
        <v>1</v>
      </c>
      <c r="DS87">
        <v>1.190000057220459</v>
      </c>
      <c r="DT87">
        <v>0.10111404955387115</v>
      </c>
      <c r="DU87">
        <v>0.84848058223724365</v>
      </c>
      <c r="DV87">
        <v>2.342195987701416</v>
      </c>
      <c r="DW87">
        <v>3.1906766891479492</v>
      </c>
      <c r="DX87">
        <v>9.9856739044189453</v>
      </c>
      <c r="DY87">
        <v>309.722412109375</v>
      </c>
      <c r="DZ87">
        <v>209.07412719726563</v>
      </c>
      <c r="EA87">
        <v>8.391322135925293</v>
      </c>
      <c r="EB87">
        <v>0.15000000596046448</v>
      </c>
    </row>
    <row r="88" spans="23:132" s="92" customFormat="1">
      <c r="W88"/>
      <c r="X88"/>
      <c r="Y88"/>
      <c r="Z88"/>
      <c r="AA88">
        <v>218</v>
      </c>
      <c r="AB88">
        <v>0.20848135650157928</v>
      </c>
      <c r="AC88">
        <v>0.176126629114151</v>
      </c>
      <c r="AD88">
        <v>0.14171116054058075</v>
      </c>
      <c r="AE88">
        <v>0.15998910367488861</v>
      </c>
      <c r="AF88">
        <v>0.19231770932674408</v>
      </c>
      <c r="AG88">
        <v>0.18969039618968964</v>
      </c>
      <c r="AH88">
        <v>0.15019246935844421</v>
      </c>
      <c r="AI88">
        <v>0.22851148247718811</v>
      </c>
      <c r="AJ88">
        <v>0.17629881203174591</v>
      </c>
      <c r="AK88"/>
      <c r="AL88"/>
      <c r="AM88"/>
      <c r="AN88"/>
      <c r="AO88"/>
      <c r="AP88">
        <v>0.30372726917266846</v>
      </c>
      <c r="AQ88">
        <v>0.77467578649520874</v>
      </c>
      <c r="AR88">
        <v>5.6577677726745605</v>
      </c>
      <c r="AS88">
        <v>10.002177238464355</v>
      </c>
      <c r="AT88">
        <v>21.536460876464844</v>
      </c>
      <c r="AU88">
        <v>11.030962944030762</v>
      </c>
      <c r="AV88">
        <v>10.980751991271973</v>
      </c>
      <c r="AW88">
        <v>12.14885139465332</v>
      </c>
      <c r="AX88"/>
      <c r="AY88"/>
      <c r="AZ88"/>
      <c r="BA88"/>
      <c r="BB88"/>
      <c r="BC88"/>
      <c r="BD88">
        <v>0</v>
      </c>
      <c r="BE88">
        <v>0</v>
      </c>
      <c r="BF88">
        <v>0.11224669218063354</v>
      </c>
      <c r="BG88">
        <v>2.5921589694917202E-3</v>
      </c>
      <c r="BH88">
        <v>0.13232015073299408</v>
      </c>
      <c r="BI88">
        <v>9.3982189893722534E-2</v>
      </c>
      <c r="BJ88">
        <v>0.24602994322776794</v>
      </c>
      <c r="BK88">
        <v>0.41282883286476135</v>
      </c>
      <c r="BL88"/>
      <c r="BM88"/>
      <c r="BN88"/>
      <c r="BO88"/>
      <c r="BP88"/>
      <c r="BQ88"/>
      <c r="BR88">
        <v>0</v>
      </c>
      <c r="BS88">
        <v>-1.7970062792301178E-2</v>
      </c>
      <c r="BT88">
        <v>-4.6255126595497131E-2</v>
      </c>
      <c r="BU88">
        <v>3.1633207108825445E-3</v>
      </c>
      <c r="BV88">
        <v>-1.1491886107251048E-3</v>
      </c>
      <c r="BW88">
        <v>-9.5249584410339594E-4</v>
      </c>
      <c r="BX88">
        <v>-3.7880342453718185E-2</v>
      </c>
      <c r="BY88">
        <v>6.9324299693107605E-2</v>
      </c>
      <c r="BZ88"/>
      <c r="CA88"/>
      <c r="CB88"/>
      <c r="CC88"/>
      <c r="CD88"/>
      <c r="CE88"/>
      <c r="CF88">
        <v>1.8982962369918823</v>
      </c>
      <c r="CG88">
        <v>6.4556288719177246</v>
      </c>
      <c r="CH88">
        <v>94.296134948730469</v>
      </c>
      <c r="CI88">
        <v>100.02178192138672</v>
      </c>
      <c r="CJ88">
        <v>97.892990112304688</v>
      </c>
      <c r="CK88">
        <v>100.28145599365234</v>
      </c>
      <c r="CL88">
        <v>99.825035095214844</v>
      </c>
      <c r="CM88">
        <v>80.992347717285156</v>
      </c>
      <c r="CN88"/>
      <c r="CO88"/>
      <c r="CP88"/>
      <c r="CQ88"/>
      <c r="CR88"/>
      <c r="CS88">
        <v>0.15071393549442291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-2.0549893379211426</v>
      </c>
      <c r="CZ88">
        <v>-2.0550057888031006</v>
      </c>
      <c r="DA88">
        <v>-2.0550057888031006</v>
      </c>
      <c r="DB88">
        <v>218</v>
      </c>
      <c r="DC88">
        <v>850</v>
      </c>
      <c r="DD88">
        <v>0</v>
      </c>
      <c r="DE88">
        <v>71.356971740722656</v>
      </c>
      <c r="DF88">
        <v>98.680206298828125</v>
      </c>
      <c r="DG88">
        <v>0</v>
      </c>
      <c r="DH88">
        <v>0.5</v>
      </c>
      <c r="DI88">
        <v>0</v>
      </c>
      <c r="DQ88">
        <v>0.85000002384185791</v>
      </c>
      <c r="DR88">
        <v>1</v>
      </c>
      <c r="DS88">
        <v>1.190000057220459</v>
      </c>
      <c r="DT88">
        <v>8.2040160894393921E-2</v>
      </c>
      <c r="DU88">
        <v>0.64498704671859741</v>
      </c>
      <c r="DV88">
        <v>1.4100186824798584</v>
      </c>
      <c r="DW88">
        <v>2.0550057888031006</v>
      </c>
      <c r="DX88">
        <v>9.355595588684082</v>
      </c>
      <c r="DY88">
        <v>319.0780029296875</v>
      </c>
      <c r="DZ88">
        <v>210.48414611816406</v>
      </c>
      <c r="EA88">
        <v>7.8618450164794922</v>
      </c>
      <c r="EB88">
        <v>0.15000000596046448</v>
      </c>
    </row>
    <row r="89" spans="23:132" s="92" customFormat="1">
      <c r="W89"/>
      <c r="X89"/>
      <c r="Y89"/>
      <c r="Z89"/>
      <c r="AA89">
        <v>219</v>
      </c>
      <c r="AB89">
        <v>0.20838886499404907</v>
      </c>
      <c r="AC89">
        <v>0.17599004507064819</v>
      </c>
      <c r="AD89">
        <v>0.14111591875553131</v>
      </c>
      <c r="AE89">
        <v>0.15997159481048584</v>
      </c>
      <c r="AF89">
        <v>0.19142170250415802</v>
      </c>
      <c r="AG89">
        <v>0.18933950364589691</v>
      </c>
      <c r="AH89">
        <v>0.15078906714916229</v>
      </c>
      <c r="AI89">
        <v>0.21646495163440704</v>
      </c>
      <c r="AJ89">
        <v>0.17268103361129761</v>
      </c>
      <c r="AK89"/>
      <c r="AL89"/>
      <c r="AM89"/>
      <c r="AN89"/>
      <c r="AO89"/>
      <c r="AP89">
        <v>0.32222557067871094</v>
      </c>
      <c r="AQ89">
        <v>0.80199259519577026</v>
      </c>
      <c r="AR89">
        <v>5.7768158912658691</v>
      </c>
      <c r="AS89">
        <v>10.005679130554199</v>
      </c>
      <c r="AT89">
        <v>21.715662002563477</v>
      </c>
      <c r="AU89">
        <v>11.066052436828613</v>
      </c>
      <c r="AV89">
        <v>10.921092987060547</v>
      </c>
      <c r="AW89">
        <v>13.353504180908203</v>
      </c>
      <c r="AX89"/>
      <c r="AY89"/>
      <c r="AZ89"/>
      <c r="BA89"/>
      <c r="BB89"/>
      <c r="BC89"/>
      <c r="BD89">
        <v>0</v>
      </c>
      <c r="BE89">
        <v>0</v>
      </c>
      <c r="BF89">
        <v>0.1768239438533783</v>
      </c>
      <c r="BG89">
        <v>0</v>
      </c>
      <c r="BH89">
        <v>0.19595608115196228</v>
      </c>
      <c r="BI89">
        <v>0</v>
      </c>
      <c r="BJ89">
        <v>3.7969373166561127E-2</v>
      </c>
      <c r="BK89">
        <v>0.58925056457519531</v>
      </c>
      <c r="BL89"/>
      <c r="BM89"/>
      <c r="BN89"/>
      <c r="BO89"/>
      <c r="BP89"/>
      <c r="BQ89"/>
      <c r="BR89">
        <v>0</v>
      </c>
      <c r="BS89">
        <v>-1.8499039113521576E-2</v>
      </c>
      <c r="BT89">
        <v>-4.5815818011760712E-2</v>
      </c>
      <c r="BU89">
        <v>0</v>
      </c>
      <c r="BV89">
        <v>-3.5032071173191071E-3</v>
      </c>
      <c r="BW89">
        <v>0</v>
      </c>
      <c r="BX89">
        <v>-3.5088971257209778E-2</v>
      </c>
      <c r="BY89">
        <v>5.9971202164888382E-2</v>
      </c>
      <c r="BZ89"/>
      <c r="CA89"/>
      <c r="CB89"/>
      <c r="CC89"/>
      <c r="CD89"/>
      <c r="CE89"/>
      <c r="CF89">
        <v>2.0139105319976807</v>
      </c>
      <c r="CG89">
        <v>6.6832690238952637</v>
      </c>
      <c r="CH89">
        <v>96.2802734375</v>
      </c>
      <c r="CI89">
        <v>100.05680084228516</v>
      </c>
      <c r="CJ89">
        <v>98.707542419433594</v>
      </c>
      <c r="CK89">
        <v>100.60044860839844</v>
      </c>
      <c r="CL89">
        <v>99.282669067382813</v>
      </c>
      <c r="CM89">
        <v>89.023368835449219</v>
      </c>
      <c r="CN89"/>
      <c r="CO89"/>
      <c r="CP89"/>
      <c r="CQ89"/>
      <c r="CR89"/>
      <c r="CS89">
        <v>9.7147233784198761E-2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-1.5276670455932617</v>
      </c>
      <c r="CZ89">
        <v>-1.5276508331298828</v>
      </c>
      <c r="DA89">
        <v>-1.5276508331298828</v>
      </c>
      <c r="DB89">
        <v>219</v>
      </c>
      <c r="DC89">
        <v>850</v>
      </c>
      <c r="DD89">
        <v>0</v>
      </c>
      <c r="DE89">
        <v>72.83880615234375</v>
      </c>
      <c r="DF89">
        <v>99.142173767089844</v>
      </c>
      <c r="DG89">
        <v>0</v>
      </c>
      <c r="DH89">
        <v>0.5</v>
      </c>
      <c r="DI89">
        <v>0</v>
      </c>
      <c r="DQ89">
        <v>0.85000002384185791</v>
      </c>
      <c r="DR89">
        <v>1</v>
      </c>
      <c r="DS89">
        <v>1.190000057220459</v>
      </c>
      <c r="DT89">
        <v>7.3809996247291565E-2</v>
      </c>
      <c r="DU89">
        <v>0.59528428316116333</v>
      </c>
      <c r="DV89">
        <v>0.93236649036407471</v>
      </c>
      <c r="DW89">
        <v>1.5276508331298828</v>
      </c>
      <c r="DX89">
        <v>9.5974578857421875</v>
      </c>
      <c r="DY89">
        <v>328.67547607421875</v>
      </c>
      <c r="DZ89">
        <v>211.41651916503906</v>
      </c>
      <c r="EA89">
        <v>8.0650901794433594</v>
      </c>
      <c r="EB89">
        <v>0.15000000596046448</v>
      </c>
    </row>
    <row r="90" spans="23:132" s="92" customFormat="1">
      <c r="W90"/>
      <c r="X90"/>
      <c r="Y90"/>
      <c r="Z90"/>
      <c r="AA90">
        <v>220</v>
      </c>
      <c r="AB90">
        <v>0.20829400420188904</v>
      </c>
      <c r="AC90">
        <v>0.17585830390453339</v>
      </c>
      <c r="AD90">
        <v>0.14084808528423309</v>
      </c>
      <c r="AE90">
        <v>0.15994271636009216</v>
      </c>
      <c r="AF90">
        <v>0.19093519449234009</v>
      </c>
      <c r="AG90">
        <v>0.18942676484584808</v>
      </c>
      <c r="AH90">
        <v>0.31005585193634033</v>
      </c>
      <c r="AI90">
        <v>0.30000001192092896</v>
      </c>
      <c r="AJ90">
        <v>0.30670389533042908</v>
      </c>
      <c r="AK90"/>
      <c r="AL90"/>
      <c r="AM90"/>
      <c r="AN90"/>
      <c r="AO90"/>
      <c r="AP90">
        <v>0.34119772911071777</v>
      </c>
      <c r="AQ90">
        <v>0.82834082841873169</v>
      </c>
      <c r="AR90">
        <v>5.8303828239440918</v>
      </c>
      <c r="AS90">
        <v>10.011454582214355</v>
      </c>
      <c r="AT90">
        <v>21.812961578369141</v>
      </c>
      <c r="AU90">
        <v>11.05732536315918</v>
      </c>
      <c r="AV90">
        <v>-5.0055866241455078</v>
      </c>
      <c r="AW90">
        <v>4.9999985694885254</v>
      </c>
      <c r="AX90"/>
      <c r="AY90"/>
      <c r="AZ90"/>
      <c r="BA90"/>
      <c r="BB90"/>
      <c r="BC90"/>
      <c r="BD90">
        <v>0</v>
      </c>
      <c r="BE90">
        <v>0</v>
      </c>
      <c r="BF90">
        <v>0.15764889121055603</v>
      </c>
      <c r="BG90">
        <v>0</v>
      </c>
      <c r="BH90">
        <v>0.16432967782020569</v>
      </c>
      <c r="BI90">
        <v>0</v>
      </c>
      <c r="BJ90">
        <v>0.21281206607818604</v>
      </c>
      <c r="BK90">
        <v>0.46520933508872986</v>
      </c>
      <c r="BL90"/>
      <c r="BM90"/>
      <c r="BN90"/>
      <c r="BO90"/>
      <c r="BP90"/>
      <c r="BQ90"/>
      <c r="BR90">
        <v>0</v>
      </c>
      <c r="BS90">
        <v>-1.8973134458065033E-2</v>
      </c>
      <c r="BT90">
        <v>-4.5319467782974243E-2</v>
      </c>
      <c r="BU90">
        <v>0</v>
      </c>
      <c r="BV90">
        <v>-5.7769287377595901E-3</v>
      </c>
      <c r="BW90">
        <v>0</v>
      </c>
      <c r="BX90">
        <v>8.7268166244029999E-3</v>
      </c>
      <c r="BY90">
        <v>16.06889533996582</v>
      </c>
      <c r="BZ90"/>
      <c r="CA90"/>
      <c r="CB90"/>
      <c r="CC90"/>
      <c r="CD90"/>
      <c r="CE90"/>
      <c r="CF90">
        <v>2.1324865818023682</v>
      </c>
      <c r="CG90">
        <v>6.9028377532958984</v>
      </c>
      <c r="CH90">
        <v>97.173049926757813</v>
      </c>
      <c r="CI90">
        <v>100.11456298828125</v>
      </c>
      <c r="CJ90">
        <v>99.149818420410156</v>
      </c>
      <c r="CK90">
        <v>100.5211181640625</v>
      </c>
      <c r="CL90">
        <v>-45.505336761474609</v>
      </c>
      <c r="CM90">
        <v>33.333324432373047</v>
      </c>
      <c r="CN90"/>
      <c r="CO90"/>
      <c r="CP90"/>
      <c r="CQ90"/>
      <c r="CR90"/>
      <c r="CS90">
        <v>5.7631734758615494E-2</v>
      </c>
      <c r="CT90">
        <v>0</v>
      </c>
      <c r="CU90">
        <v>0</v>
      </c>
      <c r="CV90">
        <v>0</v>
      </c>
      <c r="CW90">
        <v>25.399999618530273</v>
      </c>
      <c r="CX90">
        <v>0</v>
      </c>
      <c r="CY90">
        <v>24.086982727050781</v>
      </c>
      <c r="CZ90">
        <v>-1.3130557537078857</v>
      </c>
      <c r="DA90">
        <v>24.086944580078125</v>
      </c>
      <c r="DB90">
        <v>220</v>
      </c>
      <c r="DC90">
        <v>850</v>
      </c>
      <c r="DD90">
        <v>0</v>
      </c>
      <c r="DE90">
        <v>48.706539154052734</v>
      </c>
      <c r="DF90">
        <v>72.84423828125</v>
      </c>
      <c r="DG90">
        <v>25.399999618530273</v>
      </c>
      <c r="DH90">
        <v>0.5</v>
      </c>
      <c r="DI90">
        <v>0</v>
      </c>
      <c r="DQ90">
        <v>0.85000002384185791</v>
      </c>
      <c r="DR90">
        <v>1</v>
      </c>
      <c r="DS90">
        <v>1.190000057220459</v>
      </c>
      <c r="DT90">
        <v>7.4980534613132477E-2</v>
      </c>
      <c r="DU90">
        <v>0.68579024076461792</v>
      </c>
      <c r="DV90">
        <v>0.6272655725479126</v>
      </c>
      <c r="DW90">
        <v>1.3130557537078857</v>
      </c>
      <c r="DX90">
        <v>10.884031295776367</v>
      </c>
      <c r="DY90">
        <v>339.55950927734375</v>
      </c>
      <c r="DZ90">
        <v>212.04377746582031</v>
      </c>
      <c r="EA90">
        <v>9.1462440490722656</v>
      </c>
      <c r="EB90">
        <v>0.15000000596046448</v>
      </c>
    </row>
    <row r="91" spans="23:132" s="92" customFormat="1">
      <c r="W91"/>
      <c r="X91"/>
      <c r="Y91"/>
      <c r="Z91"/>
      <c r="AA91">
        <v>221</v>
      </c>
      <c r="AB91">
        <v>0.20819702744483948</v>
      </c>
      <c r="AC91">
        <v>0.17573034763336182</v>
      </c>
      <c r="AD91">
        <v>0.14081175625324249</v>
      </c>
      <c r="AE91">
        <v>0.15990816056728363</v>
      </c>
      <c r="AF91">
        <v>0.19073402881622314</v>
      </c>
      <c r="AG91">
        <v>0.22082245349884033</v>
      </c>
      <c r="AH91">
        <v>0.26384192705154419</v>
      </c>
      <c r="AI91">
        <v>0.27129772305488586</v>
      </c>
      <c r="AJ91">
        <v>0.26632720232009888</v>
      </c>
      <c r="AK91"/>
      <c r="AL91"/>
      <c r="AM91"/>
      <c r="AN91"/>
      <c r="AO91"/>
      <c r="AP91">
        <v>0.36059308052062988</v>
      </c>
      <c r="AQ91">
        <v>0.85393214225769043</v>
      </c>
      <c r="AR91">
        <v>5.837648868560791</v>
      </c>
      <c r="AS91">
        <v>10.018366813659668</v>
      </c>
      <c r="AT91">
        <v>21.853195190429688</v>
      </c>
      <c r="AU91">
        <v>7.9177560806274414</v>
      </c>
      <c r="AV91">
        <v>-0.38419365882873535</v>
      </c>
      <c r="AW91">
        <v>7.8702268600463867</v>
      </c>
      <c r="AX91"/>
      <c r="AY91"/>
      <c r="AZ91"/>
      <c r="BA91"/>
      <c r="BB91"/>
      <c r="BC91"/>
      <c r="BD91">
        <v>0</v>
      </c>
      <c r="BE91">
        <v>0</v>
      </c>
      <c r="BF91">
        <v>6.9736284203827381E-3</v>
      </c>
      <c r="BG91">
        <v>0</v>
      </c>
      <c r="BH91">
        <v>6.2917568720877171E-3</v>
      </c>
      <c r="BI91">
        <v>0</v>
      </c>
      <c r="BJ91">
        <v>0.86339271068572998</v>
      </c>
      <c r="BK91">
        <v>0.12334182113409042</v>
      </c>
      <c r="BL91"/>
      <c r="BM91"/>
      <c r="BN91"/>
      <c r="BO91"/>
      <c r="BP91"/>
      <c r="BQ91"/>
      <c r="BR91">
        <v>0</v>
      </c>
      <c r="BS91">
        <v>-1.939462311565876E-2</v>
      </c>
      <c r="BT91">
        <v>-4.4986970722675323E-2</v>
      </c>
      <c r="BU91">
        <v>0</v>
      </c>
      <c r="BV91">
        <v>-6.9117010571062565E-3</v>
      </c>
      <c r="BW91">
        <v>0</v>
      </c>
      <c r="BX91">
        <v>3.1395695209503174</v>
      </c>
      <c r="BY91">
        <v>4.9875483512878418</v>
      </c>
      <c r="BZ91"/>
      <c r="CA91"/>
      <c r="CB91"/>
      <c r="CC91"/>
      <c r="CD91"/>
      <c r="CE91"/>
      <c r="CF91">
        <v>2.2537076473236084</v>
      </c>
      <c r="CG91">
        <v>7.1160979270935059</v>
      </c>
      <c r="CH91">
        <v>97.294151306152344</v>
      </c>
      <c r="CI91">
        <v>100.18367004394531</v>
      </c>
      <c r="CJ91">
        <v>99.33270263671875</v>
      </c>
      <c r="CK91">
        <v>71.979591369628906</v>
      </c>
      <c r="CL91">
        <v>-3.4926700592041016</v>
      </c>
      <c r="CM91">
        <v>52.468185424804688</v>
      </c>
      <c r="CN91"/>
      <c r="CO91"/>
      <c r="CP91"/>
      <c r="CQ91"/>
      <c r="CR91"/>
      <c r="CS91">
        <v>0.70115888118743896</v>
      </c>
      <c r="CT91">
        <v>0</v>
      </c>
      <c r="CU91">
        <v>0</v>
      </c>
      <c r="CV91">
        <v>0</v>
      </c>
      <c r="CW91">
        <v>4.3179998397827148</v>
      </c>
      <c r="CX91">
        <v>0</v>
      </c>
      <c r="CY91">
        <v>-4.451453685760498</v>
      </c>
      <c r="CZ91">
        <v>-8.7694463729858398</v>
      </c>
      <c r="DA91">
        <v>-4.451446533203125</v>
      </c>
      <c r="DB91">
        <v>221</v>
      </c>
      <c r="DC91">
        <v>850</v>
      </c>
      <c r="DD91">
        <v>0</v>
      </c>
      <c r="DE91">
        <v>53.113002777099609</v>
      </c>
      <c r="DF91">
        <v>75.404632568359375</v>
      </c>
      <c r="DG91">
        <v>0</v>
      </c>
      <c r="DH91">
        <v>0.5</v>
      </c>
      <c r="DI91">
        <v>4.3179998397827148</v>
      </c>
      <c r="DQ91">
        <v>0.85000002384185791</v>
      </c>
      <c r="DR91">
        <v>1</v>
      </c>
      <c r="DS91">
        <v>1.190000057220459</v>
      </c>
      <c r="DT91">
        <v>0.14214277267456055</v>
      </c>
      <c r="DU91">
        <v>1.2764828205108643</v>
      </c>
      <c r="DV91">
        <v>7.4929633140563965</v>
      </c>
      <c r="DW91">
        <v>8.7694463729858398</v>
      </c>
      <c r="DX91">
        <v>10.686541557312012</v>
      </c>
      <c r="DY91">
        <v>350.24606323242188</v>
      </c>
      <c r="DZ91">
        <v>219.5367431640625</v>
      </c>
      <c r="EA91">
        <v>8.9802865982055664</v>
      </c>
      <c r="EB91">
        <v>0.15000000596046448</v>
      </c>
    </row>
    <row r="92" spans="23:132" s="92" customFormat="1">
      <c r="W92"/>
      <c r="X92"/>
      <c r="Y92"/>
      <c r="Z92"/>
      <c r="AA92">
        <v>222</v>
      </c>
      <c r="AB92">
        <v>0.2080981582403183</v>
      </c>
      <c r="AC92">
        <v>0.17560525238513947</v>
      </c>
      <c r="AD92">
        <v>0.14089563488960266</v>
      </c>
      <c r="AE92">
        <v>0.15987169742584229</v>
      </c>
      <c r="AF92">
        <v>0.19111381471157074</v>
      </c>
      <c r="AG92">
        <v>0.20933231711387634</v>
      </c>
      <c r="AH92">
        <v>0.23368144035339355</v>
      </c>
      <c r="AI92">
        <v>0.24684904515743256</v>
      </c>
      <c r="AJ92">
        <v>0.23807063698768616</v>
      </c>
      <c r="AK92"/>
      <c r="AL92"/>
      <c r="AM92"/>
      <c r="AN92"/>
      <c r="AO92"/>
      <c r="AP92">
        <v>0.38036689162254333</v>
      </c>
      <c r="AQ92">
        <v>0.87895119190216064</v>
      </c>
      <c r="AR92">
        <v>5.8208732604980469</v>
      </c>
      <c r="AS92">
        <v>10.02565860748291</v>
      </c>
      <c r="AT92">
        <v>21.777238845825195</v>
      </c>
      <c r="AU92">
        <v>9.0667695999145508</v>
      </c>
      <c r="AV92">
        <v>2.6318550109863281</v>
      </c>
      <c r="AW92">
        <v>10.315094947814941</v>
      </c>
      <c r="AX92"/>
      <c r="AY92"/>
      <c r="AZ92"/>
      <c r="BA92"/>
      <c r="BB92"/>
      <c r="BC92"/>
      <c r="BD92">
        <v>0</v>
      </c>
      <c r="BE92">
        <v>0</v>
      </c>
      <c r="BF92">
        <v>4.989210981875658E-3</v>
      </c>
      <c r="BG92">
        <v>0</v>
      </c>
      <c r="BH92">
        <v>3.6912215873599052E-3</v>
      </c>
      <c r="BI92">
        <v>0.25832808017730713</v>
      </c>
      <c r="BJ92">
        <v>0.64534962177276611</v>
      </c>
      <c r="BK92">
        <v>8.764183521270752E-2</v>
      </c>
      <c r="BL92"/>
      <c r="BM92"/>
      <c r="BN92"/>
      <c r="BO92"/>
      <c r="BP92"/>
      <c r="BQ92"/>
      <c r="BR92">
        <v>0</v>
      </c>
      <c r="BS92">
        <v>-1.977325975894928E-2</v>
      </c>
      <c r="BT92">
        <v>-4.4792648404836655E-2</v>
      </c>
      <c r="BU92">
        <v>0</v>
      </c>
      <c r="BV92">
        <v>-7.2921630926430225E-3</v>
      </c>
      <c r="BW92">
        <v>8.9394532144069672E-2</v>
      </c>
      <c r="BX92">
        <v>0.39107576012611389</v>
      </c>
      <c r="BY92">
        <v>0.99911856651306152</v>
      </c>
      <c r="BZ92"/>
      <c r="CA92"/>
      <c r="CB92"/>
      <c r="CC92"/>
      <c r="CD92"/>
      <c r="CE92"/>
      <c r="CF92">
        <v>2.3772940635681152</v>
      </c>
      <c r="CG92">
        <v>7.3245902061462402</v>
      </c>
      <c r="CH92">
        <v>97.014549255371094</v>
      </c>
      <c r="CI92">
        <v>100.25659942626953</v>
      </c>
      <c r="CJ92">
        <v>98.987442016601563</v>
      </c>
      <c r="CK92">
        <v>82.425163269042969</v>
      </c>
      <c r="CL92">
        <v>23.925958633422852</v>
      </c>
      <c r="CM92">
        <v>68.767303466796875</v>
      </c>
      <c r="CN92"/>
      <c r="CO92"/>
      <c r="CP92"/>
      <c r="CQ92"/>
      <c r="CR92"/>
      <c r="CS92">
        <v>0.58365321159362793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-6.5692958831787109</v>
      </c>
      <c r="CZ92">
        <v>-6.5692825317382813</v>
      </c>
      <c r="DA92">
        <v>-6.5692825317382813</v>
      </c>
      <c r="DB92">
        <v>222</v>
      </c>
      <c r="DC92">
        <v>850</v>
      </c>
      <c r="DD92">
        <v>0</v>
      </c>
      <c r="DE92">
        <v>59.637489318847656</v>
      </c>
      <c r="DF92">
        <v>82.203994750976563</v>
      </c>
      <c r="DG92">
        <v>0</v>
      </c>
      <c r="DH92">
        <v>0.5</v>
      </c>
      <c r="DI92">
        <v>0</v>
      </c>
      <c r="DQ92">
        <v>0.85000002384185791</v>
      </c>
      <c r="DR92">
        <v>1</v>
      </c>
      <c r="DS92">
        <v>1.190000057220459</v>
      </c>
      <c r="DT92">
        <v>0.11793816089630127</v>
      </c>
      <c r="DU92">
        <v>0.95357894897460938</v>
      </c>
      <c r="DV92">
        <v>5.6157035827636719</v>
      </c>
      <c r="DW92">
        <v>6.5692825317382813</v>
      </c>
      <c r="DX92">
        <v>9.6216440200805664</v>
      </c>
      <c r="DY92">
        <v>359.86770629882813</v>
      </c>
      <c r="DZ92">
        <v>225.15245056152344</v>
      </c>
      <c r="EA92">
        <v>8.0854148864746094</v>
      </c>
      <c r="EB92">
        <v>0.15000000596046448</v>
      </c>
    </row>
    <row r="93" spans="23:132" s="92" customFormat="1">
      <c r="W93"/>
      <c r="X93"/>
      <c r="Y93"/>
      <c r="Z93"/>
      <c r="AA93">
        <v>223</v>
      </c>
      <c r="AB93">
        <v>0.20799757540225983</v>
      </c>
      <c r="AC93">
        <v>0.17548249661922455</v>
      </c>
      <c r="AD93">
        <v>0.14099259674549103</v>
      </c>
      <c r="AE93">
        <v>0.15984071791172028</v>
      </c>
      <c r="AF93">
        <v>0.19130554795265198</v>
      </c>
      <c r="AG93">
        <v>0.20332624018192291</v>
      </c>
      <c r="AH93">
        <v>0.2067430317401886</v>
      </c>
      <c r="AI93">
        <v>0.23226067423820496</v>
      </c>
      <c r="AJ93">
        <v>0.21524891257286072</v>
      </c>
      <c r="AK93"/>
      <c r="AL93"/>
      <c r="AM93"/>
      <c r="AN93"/>
      <c r="AO93"/>
      <c r="AP93">
        <v>0.40048345923423767</v>
      </c>
      <c r="AQ93">
        <v>0.90350234508514404</v>
      </c>
      <c r="AR93">
        <v>5.801480770111084</v>
      </c>
      <c r="AS93">
        <v>10.031854629516602</v>
      </c>
      <c r="AT93">
        <v>21.7388916015625</v>
      </c>
      <c r="AU93">
        <v>9.6673774719238281</v>
      </c>
      <c r="AV93">
        <v>5.3256959915161133</v>
      </c>
      <c r="AW93">
        <v>11.773931503295898</v>
      </c>
      <c r="AX93"/>
      <c r="AY93"/>
      <c r="AZ93"/>
      <c r="BA93"/>
      <c r="BB93"/>
      <c r="BC93"/>
      <c r="BD93">
        <v>0</v>
      </c>
      <c r="BE93">
        <v>0</v>
      </c>
      <c r="BF93">
        <v>6.2834331765770912E-3</v>
      </c>
      <c r="BG93">
        <v>0</v>
      </c>
      <c r="BH93">
        <v>6.3933613710105419E-3</v>
      </c>
      <c r="BI93">
        <v>0.18494768440723419</v>
      </c>
      <c r="BJ93">
        <v>0.73664045333862305</v>
      </c>
      <c r="BK93">
        <v>6.573505699634552E-2</v>
      </c>
      <c r="BL93"/>
      <c r="BM93"/>
      <c r="BN93"/>
      <c r="BO93"/>
      <c r="BP93"/>
      <c r="BQ93"/>
      <c r="BR93">
        <v>0</v>
      </c>
      <c r="BS93">
        <v>-2.0117610692977905E-2</v>
      </c>
      <c r="BT93">
        <v>-4.4668998569250107E-2</v>
      </c>
      <c r="BU93">
        <v>0</v>
      </c>
      <c r="BV93">
        <v>-6.1973403207957745E-3</v>
      </c>
      <c r="BW93">
        <v>5.78656867146492E-2</v>
      </c>
      <c r="BX93">
        <v>0.20117832720279694</v>
      </c>
      <c r="BY93">
        <v>0.470348060131073</v>
      </c>
      <c r="BZ93"/>
      <c r="CA93"/>
      <c r="CB93"/>
      <c r="CC93"/>
      <c r="CD93"/>
      <c r="CE93"/>
      <c r="CF93">
        <v>2.5030226707458496</v>
      </c>
      <c r="CG93">
        <v>7.5291829109191895</v>
      </c>
      <c r="CH93">
        <v>96.69134521484375</v>
      </c>
      <c r="CI93">
        <v>100.31855773925781</v>
      </c>
      <c r="CJ93">
        <v>98.813133239746094</v>
      </c>
      <c r="CK93">
        <v>87.885238647460938</v>
      </c>
      <c r="CL93">
        <v>48.415424346923828</v>
      </c>
      <c r="CM93">
        <v>78.492881774902344</v>
      </c>
      <c r="CN93"/>
      <c r="CO93"/>
      <c r="CP93"/>
      <c r="CQ93"/>
      <c r="CR93"/>
      <c r="CS93">
        <v>0.40966680645942688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-4.7464370727539063</v>
      </c>
      <c r="CZ93">
        <v>-4.7464113235473633</v>
      </c>
      <c r="DA93">
        <v>-4.7464113235473633</v>
      </c>
      <c r="DB93">
        <v>223</v>
      </c>
      <c r="DC93">
        <v>850</v>
      </c>
      <c r="DD93">
        <v>0</v>
      </c>
      <c r="DE93">
        <v>64.3392333984375</v>
      </c>
      <c r="DF93">
        <v>87.608840942382813</v>
      </c>
      <c r="DG93">
        <v>0</v>
      </c>
      <c r="DH93">
        <v>0.5</v>
      </c>
      <c r="DI93">
        <v>0</v>
      </c>
      <c r="DQ93">
        <v>0.85000002384185791</v>
      </c>
      <c r="DR93">
        <v>1</v>
      </c>
      <c r="DS93">
        <v>1.190000057220459</v>
      </c>
      <c r="DT93">
        <v>8.7758183479309082E-2</v>
      </c>
      <c r="DU93">
        <v>0.72408169507980347</v>
      </c>
      <c r="DV93">
        <v>4.0223298072814941</v>
      </c>
      <c r="DW93">
        <v>4.7464113235473633</v>
      </c>
      <c r="DX93">
        <v>9.8185396194458008</v>
      </c>
      <c r="DY93">
        <v>369.68624877929688</v>
      </c>
      <c r="DZ93">
        <v>229.17477416992188</v>
      </c>
      <c r="EA93">
        <v>8.2508735656738281</v>
      </c>
      <c r="EB93">
        <v>0.15000000596046448</v>
      </c>
    </row>
    <row r="94" spans="23:132" s="92" customFormat="1">
      <c r="W94"/>
      <c r="X94"/>
      <c r="Y94"/>
      <c r="Z94"/>
      <c r="AA94">
        <v>224</v>
      </c>
      <c r="AB94">
        <v>0.20789541304111481</v>
      </c>
      <c r="AC94">
        <v>0.17536190152168274</v>
      </c>
      <c r="AD94">
        <v>0.1410960853099823</v>
      </c>
      <c r="AE94">
        <v>0.15981274843215942</v>
      </c>
      <c r="AF94">
        <v>0.19140316545963287</v>
      </c>
      <c r="AG94">
        <v>0.19924949109554291</v>
      </c>
      <c r="AH94">
        <v>0.18377742171287537</v>
      </c>
      <c r="AI94">
        <v>0.2201603502035141</v>
      </c>
      <c r="AJ94">
        <v>0.19590505957603455</v>
      </c>
      <c r="AK94"/>
      <c r="AL94"/>
      <c r="AM94"/>
      <c r="AN94"/>
      <c r="AO94"/>
      <c r="AP94">
        <v>0.42091593146324158</v>
      </c>
      <c r="AQ94">
        <v>0.92762130498886108</v>
      </c>
      <c r="AR94">
        <v>5.7807831764221191</v>
      </c>
      <c r="AS94">
        <v>10.037447929382324</v>
      </c>
      <c r="AT94">
        <v>21.719367980957031</v>
      </c>
      <c r="AU94">
        <v>10.075053215026855</v>
      </c>
      <c r="AV94">
        <v>7.6222567558288574</v>
      </c>
      <c r="AW94">
        <v>12.983964920043945</v>
      </c>
      <c r="AX94"/>
      <c r="AY94"/>
      <c r="AZ94"/>
      <c r="BA94"/>
      <c r="BB94"/>
      <c r="BC94"/>
      <c r="BD94">
        <v>0</v>
      </c>
      <c r="BE94">
        <v>0</v>
      </c>
      <c r="BF94">
        <v>7.5376559980213642E-3</v>
      </c>
      <c r="BG94">
        <v>0</v>
      </c>
      <c r="BH94">
        <v>8.1115849316120148E-3</v>
      </c>
      <c r="BI94">
        <v>0.13799707591533661</v>
      </c>
      <c r="BJ94">
        <v>0.79735696315765381</v>
      </c>
      <c r="BK94">
        <v>4.8996720463037491E-2</v>
      </c>
      <c r="BL94"/>
      <c r="BM94"/>
      <c r="BN94"/>
      <c r="BO94"/>
      <c r="BP94"/>
      <c r="BQ94"/>
      <c r="BR94">
        <v>0</v>
      </c>
      <c r="BS94">
        <v>-2.04326082020998E-2</v>
      </c>
      <c r="BT94">
        <v>-4.4550761580467224E-2</v>
      </c>
      <c r="BU94">
        <v>0</v>
      </c>
      <c r="BV94">
        <v>-5.5933566763997078E-3</v>
      </c>
      <c r="BW94">
        <v>3.960007056593895E-2</v>
      </c>
      <c r="BX94">
        <v>6.8631187081336975E-2</v>
      </c>
      <c r="BY94">
        <v>0.29539069533348083</v>
      </c>
      <c r="BZ94"/>
      <c r="CA94"/>
      <c r="CB94"/>
      <c r="CC94"/>
      <c r="CD94"/>
      <c r="CE94"/>
      <c r="CF94">
        <v>2.630725622177124</v>
      </c>
      <c r="CG94">
        <v>7.7301750183105469</v>
      </c>
      <c r="CH94">
        <v>96.346382141113281</v>
      </c>
      <c r="CI94">
        <v>100.37449645996094</v>
      </c>
      <c r="CJ94">
        <v>98.724395751953125</v>
      </c>
      <c r="CK94">
        <v>91.59136962890625</v>
      </c>
      <c r="CL94">
        <v>69.293251037597656</v>
      </c>
      <c r="CM94">
        <v>86.559768676757813</v>
      </c>
      <c r="CN94"/>
      <c r="CO94"/>
      <c r="CP94"/>
      <c r="CQ94"/>
      <c r="CR94"/>
      <c r="CS94">
        <v>0.28428694605827332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-3.9241762161254883</v>
      </c>
      <c r="CZ94">
        <v>-3.9241912364959717</v>
      </c>
      <c r="DA94">
        <v>-3.9241912364959717</v>
      </c>
      <c r="DB94">
        <v>224</v>
      </c>
      <c r="DC94">
        <v>850</v>
      </c>
      <c r="DD94">
        <v>0</v>
      </c>
      <c r="DE94">
        <v>68.2188720703125</v>
      </c>
      <c r="DF94">
        <v>92.058189392089844</v>
      </c>
      <c r="DG94">
        <v>0</v>
      </c>
      <c r="DH94">
        <v>0.5</v>
      </c>
      <c r="DI94">
        <v>0</v>
      </c>
      <c r="DQ94">
        <v>0.85000002384185791</v>
      </c>
      <c r="DR94">
        <v>1</v>
      </c>
      <c r="DS94">
        <v>1.190000057220459</v>
      </c>
      <c r="DT94">
        <v>8.1201031804084778E-2</v>
      </c>
      <c r="DU94">
        <v>0.75958633422851563</v>
      </c>
      <c r="DV94">
        <v>3.1646049022674561</v>
      </c>
      <c r="DW94">
        <v>3.9241912364959717</v>
      </c>
      <c r="DX94">
        <v>11.131728172302246</v>
      </c>
      <c r="DY94">
        <v>380.81796264648438</v>
      </c>
      <c r="DZ94">
        <v>232.33938598632813</v>
      </c>
      <c r="EA94">
        <v>9.3543930053710938</v>
      </c>
      <c r="EB94">
        <v>0.15000000596046448</v>
      </c>
    </row>
    <row r="95" spans="23:132" s="92" customFormat="1">
      <c r="W95"/>
      <c r="X95"/>
      <c r="Y95"/>
      <c r="Z95"/>
      <c r="AA95">
        <v>225</v>
      </c>
      <c r="AB95">
        <v>0.20779180526733398</v>
      </c>
      <c r="AC95">
        <v>0.17524334788322449</v>
      </c>
      <c r="AD95">
        <v>0.14119918644428253</v>
      </c>
      <c r="AE95">
        <v>0.15978655219078064</v>
      </c>
      <c r="AF95">
        <v>0.19143965840339661</v>
      </c>
      <c r="AG95">
        <v>0.19605572521686554</v>
      </c>
      <c r="AH95">
        <v>0.17168697714805603</v>
      </c>
      <c r="AI95">
        <v>0.21288563311100006</v>
      </c>
      <c r="AJ95">
        <v>0.18541985750198364</v>
      </c>
      <c r="AK95"/>
      <c r="AL95"/>
      <c r="AM95"/>
      <c r="AN95"/>
      <c r="AO95"/>
      <c r="AP95">
        <v>0.44163748621940613</v>
      </c>
      <c r="AQ95">
        <v>0.95133209228515625</v>
      </c>
      <c r="AR95">
        <v>5.7601628303527832</v>
      </c>
      <c r="AS95">
        <v>10.04268741607666</v>
      </c>
      <c r="AT95">
        <v>21.712070465087891</v>
      </c>
      <c r="AU95">
        <v>10.394430160522461</v>
      </c>
      <c r="AV95">
        <v>8.8313016891479492</v>
      </c>
      <c r="AW95">
        <v>13.71143627166748</v>
      </c>
      <c r="AX95"/>
      <c r="AY95"/>
      <c r="AZ95"/>
      <c r="BA95"/>
      <c r="BB95"/>
      <c r="BC95"/>
      <c r="BD95">
        <v>0</v>
      </c>
      <c r="BE95">
        <v>0</v>
      </c>
      <c r="BF95">
        <v>1.3146714307367802E-2</v>
      </c>
      <c r="BG95">
        <v>0</v>
      </c>
      <c r="BH95">
        <v>1.3769948855042458E-2</v>
      </c>
      <c r="BI95">
        <v>0.15128274261951447</v>
      </c>
      <c r="BJ95">
        <v>0.77343893051147461</v>
      </c>
      <c r="BK95">
        <v>4.8361636698246002E-2</v>
      </c>
      <c r="BL95"/>
      <c r="BM95"/>
      <c r="BN95"/>
      <c r="BO95"/>
      <c r="BP95"/>
      <c r="BQ95"/>
      <c r="BR95">
        <v>0</v>
      </c>
      <c r="BS95">
        <v>-2.072080597281456E-2</v>
      </c>
      <c r="BT95">
        <v>-4.4433295726776123E-2</v>
      </c>
      <c r="BU95">
        <v>0</v>
      </c>
      <c r="BV95">
        <v>-5.2397195249795914E-3</v>
      </c>
      <c r="BW95">
        <v>2.7001332491636276E-2</v>
      </c>
      <c r="BX95">
        <v>-1.8359912559390068E-2</v>
      </c>
      <c r="BY95">
        <v>0.17350785434246063</v>
      </c>
      <c r="BZ95"/>
      <c r="CA95"/>
      <c r="CB95"/>
      <c r="CC95"/>
      <c r="CD95"/>
      <c r="CE95"/>
      <c r="CF95">
        <v>2.7602353096008301</v>
      </c>
      <c r="CG95">
        <v>7.9277639389038086</v>
      </c>
      <c r="CH95">
        <v>96.002716064453125</v>
      </c>
      <c r="CI95">
        <v>100.42688751220703</v>
      </c>
      <c r="CJ95">
        <v>98.691215515136719</v>
      </c>
      <c r="CK95">
        <v>94.494796752929688</v>
      </c>
      <c r="CL95">
        <v>80.284568786621094</v>
      </c>
      <c r="CM95">
        <v>91.409576416015625</v>
      </c>
      <c r="CN95"/>
      <c r="CO95"/>
      <c r="CP95"/>
      <c r="CQ95"/>
      <c r="CR95"/>
      <c r="CS95">
        <v>0.1808299720287323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-2.2776424884796143</v>
      </c>
      <c r="CZ95">
        <v>-2.2776460647583008</v>
      </c>
      <c r="DA95">
        <v>-2.2776460647583008</v>
      </c>
      <c r="DB95">
        <v>225</v>
      </c>
      <c r="DC95">
        <v>850</v>
      </c>
      <c r="DD95">
        <v>0</v>
      </c>
      <c r="DE95">
        <v>70.452095031738281</v>
      </c>
      <c r="DF95">
        <v>94.567771911621094</v>
      </c>
      <c r="DG95">
        <v>0</v>
      </c>
      <c r="DH95">
        <v>0.5</v>
      </c>
      <c r="DI95">
        <v>0</v>
      </c>
      <c r="DQ95">
        <v>0.85000002384185791</v>
      </c>
      <c r="DR95">
        <v>1</v>
      </c>
      <c r="DS95">
        <v>1.190000057220459</v>
      </c>
      <c r="DT95">
        <v>5.54066002368927E-2</v>
      </c>
      <c r="DU95">
        <v>0.46636843681335449</v>
      </c>
      <c r="DV95">
        <v>1.8112777471542358</v>
      </c>
      <c r="DW95">
        <v>2.2776460647583008</v>
      </c>
      <c r="DX95">
        <v>10.01646900177002</v>
      </c>
      <c r="DY95">
        <v>390.83444213867188</v>
      </c>
      <c r="DZ95">
        <v>234.15066528320313</v>
      </c>
      <c r="EA95">
        <v>8.4172000885009766</v>
      </c>
      <c r="EB95">
        <v>0.15000000596046448</v>
      </c>
    </row>
    <row r="96" spans="23:132" s="92" customFormat="1">
      <c r="W96"/>
      <c r="X96"/>
      <c r="Y96"/>
      <c r="Z96"/>
      <c r="AA96">
        <v>226</v>
      </c>
      <c r="AB96">
        <v>0.2076868861913681</v>
      </c>
      <c r="AC96">
        <v>0.17512670159339905</v>
      </c>
      <c r="AD96">
        <v>0.14127781987190247</v>
      </c>
      <c r="AE96">
        <v>0.15976130962371826</v>
      </c>
      <c r="AF96">
        <v>0.19141107797622681</v>
      </c>
      <c r="AG96">
        <v>0.19353306293487549</v>
      </c>
      <c r="AH96">
        <v>0.16340276598930359</v>
      </c>
      <c r="AI96">
        <v>0.20610713958740234</v>
      </c>
      <c r="AJ96">
        <v>0.17763756215572357</v>
      </c>
      <c r="AK96"/>
      <c r="AL96"/>
      <c r="AM96"/>
      <c r="AN96"/>
      <c r="AO96"/>
      <c r="AP96">
        <v>0.46262127161026001</v>
      </c>
      <c r="AQ96">
        <v>0.97466135025024414</v>
      </c>
      <c r="AR96">
        <v>5.7444357872009277</v>
      </c>
      <c r="AS96">
        <v>10.047736167907715</v>
      </c>
      <c r="AT96">
        <v>21.717784881591797</v>
      </c>
      <c r="AU96">
        <v>10.646696090698242</v>
      </c>
      <c r="AV96">
        <v>9.6597223281860352</v>
      </c>
      <c r="AW96">
        <v>14.389286041259766</v>
      </c>
      <c r="AX96"/>
      <c r="AY96"/>
      <c r="AZ96"/>
      <c r="BA96"/>
      <c r="BB96"/>
      <c r="BC96"/>
      <c r="BD96">
        <v>0</v>
      </c>
      <c r="BE96">
        <v>0</v>
      </c>
      <c r="BF96">
        <v>2.1957334131002426E-2</v>
      </c>
      <c r="BG96">
        <v>0</v>
      </c>
      <c r="BH96">
        <v>2.1567581221461296E-2</v>
      </c>
      <c r="BI96">
        <v>0.151201993227005</v>
      </c>
      <c r="BJ96">
        <v>0.75808542966842651</v>
      </c>
      <c r="BK96">
        <v>4.7187644988298416E-2</v>
      </c>
      <c r="BL96"/>
      <c r="BM96"/>
      <c r="BN96"/>
      <c r="BO96"/>
      <c r="BP96"/>
      <c r="BQ96"/>
      <c r="BR96">
        <v>0</v>
      </c>
      <c r="BS96">
        <v>-2.098400890827179E-2</v>
      </c>
      <c r="BT96">
        <v>-4.4312793761491776E-2</v>
      </c>
      <c r="BU96">
        <v>0</v>
      </c>
      <c r="BV96">
        <v>-5.049459170550108E-3</v>
      </c>
      <c r="BW96">
        <v>1.7314190044999123E-2</v>
      </c>
      <c r="BX96">
        <v>-3.8102257996797562E-2</v>
      </c>
      <c r="BY96">
        <v>0.12042757868766785</v>
      </c>
      <c r="BZ96"/>
      <c r="CA96"/>
      <c r="CB96"/>
      <c r="CC96"/>
      <c r="CD96"/>
      <c r="CE96"/>
      <c r="CF96">
        <v>2.8913841247558594</v>
      </c>
      <c r="CG96">
        <v>8.1221742630004883</v>
      </c>
      <c r="CH96">
        <v>95.7406005859375</v>
      </c>
      <c r="CI96">
        <v>100.47737121582031</v>
      </c>
      <c r="CJ96">
        <v>98.717201232910156</v>
      </c>
      <c r="CK96">
        <v>96.788124084472656</v>
      </c>
      <c r="CL96">
        <v>87.815673828125</v>
      </c>
      <c r="CM96">
        <v>95.928573608398438</v>
      </c>
      <c r="CN96"/>
      <c r="CO96"/>
      <c r="CP96"/>
      <c r="CQ96"/>
      <c r="CR96"/>
      <c r="CS96">
        <v>0.12127737700939178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-1.7978847026824951</v>
      </c>
      <c r="CZ96">
        <v>-1.7978860139846802</v>
      </c>
      <c r="DA96">
        <v>-1.7978860139846802</v>
      </c>
      <c r="DB96">
        <v>226</v>
      </c>
      <c r="DC96">
        <v>850</v>
      </c>
      <c r="DD96">
        <v>0</v>
      </c>
      <c r="DE96">
        <v>72.205657958984375</v>
      </c>
      <c r="DF96">
        <v>96.360626220703125</v>
      </c>
      <c r="DG96">
        <v>0</v>
      </c>
      <c r="DH96">
        <v>0.5</v>
      </c>
      <c r="DI96">
        <v>0</v>
      </c>
      <c r="DQ96">
        <v>0.85000002384185791</v>
      </c>
      <c r="DR96">
        <v>1</v>
      </c>
      <c r="DS96">
        <v>1.190000057220459</v>
      </c>
      <c r="DT96">
        <v>5.498189851641655E-2</v>
      </c>
      <c r="DU96">
        <v>0.49598696827888489</v>
      </c>
      <c r="DV96">
        <v>1.3018990755081177</v>
      </c>
      <c r="DW96">
        <v>1.7978860139846802</v>
      </c>
      <c r="DX96">
        <v>10.734888076782227</v>
      </c>
      <c r="DY96">
        <v>401.5693359375</v>
      </c>
      <c r="DZ96">
        <v>235.45256042480469</v>
      </c>
      <c r="EA96">
        <v>9.0209140777587891</v>
      </c>
      <c r="EB96">
        <v>0.15000000596046448</v>
      </c>
    </row>
    <row r="97" spans="23:132" s="92" customFormat="1">
      <c r="W97"/>
      <c r="X97"/>
      <c r="Y97"/>
      <c r="Z97"/>
      <c r="AA97">
        <v>227</v>
      </c>
      <c r="AB97">
        <v>0.20758076012134552</v>
      </c>
      <c r="AC97">
        <v>0.17501193284988403</v>
      </c>
      <c r="AD97">
        <v>0.14137256145477295</v>
      </c>
      <c r="AE97">
        <v>0.15973615646362305</v>
      </c>
      <c r="AF97">
        <v>0.19137220084667206</v>
      </c>
      <c r="AG97">
        <v>0.19206845760345459</v>
      </c>
      <c r="AH97">
        <v>0.15965275466442108</v>
      </c>
      <c r="AI97">
        <v>0.20177647471427917</v>
      </c>
      <c r="AJ97">
        <v>0.17369399964809418</v>
      </c>
      <c r="AK97"/>
      <c r="AL97"/>
      <c r="AM97"/>
      <c r="AN97"/>
      <c r="AO97"/>
      <c r="AP97">
        <v>0.48384648561477661</v>
      </c>
      <c r="AQ97">
        <v>0.99761503934860229</v>
      </c>
      <c r="AR97">
        <v>5.7254877090454102</v>
      </c>
      <c r="AS97">
        <v>10.052766799926758</v>
      </c>
      <c r="AT97">
        <v>21.725561141967773</v>
      </c>
      <c r="AU97">
        <v>10.793155670166016</v>
      </c>
      <c r="AV97">
        <v>10.034724235534668</v>
      </c>
      <c r="AW97">
        <v>14.822351455688477</v>
      </c>
      <c r="AX97"/>
      <c r="AY97"/>
      <c r="AZ97"/>
      <c r="BA97"/>
      <c r="BB97"/>
      <c r="BC97"/>
      <c r="BD97">
        <v>0</v>
      </c>
      <c r="BE97">
        <v>0</v>
      </c>
      <c r="BF97">
        <v>3.7518218159675598E-2</v>
      </c>
      <c r="BG97">
        <v>0</v>
      </c>
      <c r="BH97">
        <v>3.3898055553436279E-2</v>
      </c>
      <c r="BI97">
        <v>0.14145629107952118</v>
      </c>
      <c r="BJ97">
        <v>0.75126504898071289</v>
      </c>
      <c r="BK97">
        <v>3.586244210600853E-2</v>
      </c>
      <c r="BL97"/>
      <c r="BM97"/>
      <c r="BN97"/>
      <c r="BO97"/>
      <c r="BP97"/>
      <c r="BQ97"/>
      <c r="BR97">
        <v>0</v>
      </c>
      <c r="BS97">
        <v>-2.1224251016974449E-2</v>
      </c>
      <c r="BT97">
        <v>-4.4179297983646393E-2</v>
      </c>
      <c r="BU97">
        <v>0</v>
      </c>
      <c r="BV97">
        <v>-5.0304313190281391E-3</v>
      </c>
      <c r="BW97">
        <v>9.9915498867630959E-3</v>
      </c>
      <c r="BX97">
        <v>-4.1336871683597565E-2</v>
      </c>
      <c r="BY97">
        <v>8.8902898132801056E-2</v>
      </c>
      <c r="BZ97"/>
      <c r="CA97"/>
      <c r="CB97"/>
      <c r="CC97"/>
      <c r="CD97"/>
      <c r="CE97"/>
      <c r="CF97">
        <v>3.0240416526794434</v>
      </c>
      <c r="CG97">
        <v>8.3134555816650391</v>
      </c>
      <c r="CH97">
        <v>95.424797058105469</v>
      </c>
      <c r="CI97">
        <v>100.52767944335938</v>
      </c>
      <c r="CJ97">
        <v>98.752540588378906</v>
      </c>
      <c r="CK97">
        <v>98.119583129882813</v>
      </c>
      <c r="CL97">
        <v>91.224769592285156</v>
      </c>
      <c r="CM97">
        <v>98.815689086914063</v>
      </c>
      <c r="CN97"/>
      <c r="CO97"/>
      <c r="CP97"/>
      <c r="CQ97"/>
      <c r="CR97"/>
      <c r="CS97">
        <v>7.4515745043754578E-2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-0.99256634712219238</v>
      </c>
      <c r="CZ97">
        <v>-0.99256640672683716</v>
      </c>
      <c r="DA97">
        <v>-0.99256640672683716</v>
      </c>
      <c r="DB97">
        <v>227</v>
      </c>
      <c r="DC97">
        <v>850</v>
      </c>
      <c r="DD97">
        <v>0</v>
      </c>
      <c r="DE97">
        <v>73.154045104980469</v>
      </c>
      <c r="DF97">
        <v>97.219497680664063</v>
      </c>
      <c r="DG97">
        <v>0</v>
      </c>
      <c r="DH97">
        <v>0.5</v>
      </c>
      <c r="DI97">
        <v>0</v>
      </c>
      <c r="DQ97">
        <v>0.85000002384185791</v>
      </c>
      <c r="DR97">
        <v>1</v>
      </c>
      <c r="DS97">
        <v>1.190000057220459</v>
      </c>
      <c r="DT97">
        <v>4.2198866605758667E-2</v>
      </c>
      <c r="DU97">
        <v>0.32004541158676147</v>
      </c>
      <c r="DV97">
        <v>0.67252099514007568</v>
      </c>
      <c r="DW97">
        <v>0.99256640672683716</v>
      </c>
      <c r="DX97">
        <v>9.0252199172973633</v>
      </c>
      <c r="DY97">
        <v>410.59454345703125</v>
      </c>
      <c r="DZ97">
        <v>236.12507629394531</v>
      </c>
      <c r="EA97">
        <v>7.5842180252075195</v>
      </c>
      <c r="EB97">
        <v>0.15000000596046448</v>
      </c>
    </row>
    <row r="98" spans="23:132" s="92" customFormat="1">
      <c r="W98"/>
      <c r="X98"/>
      <c r="Y98"/>
      <c r="Z98"/>
      <c r="AA98">
        <v>228</v>
      </c>
      <c r="AB98">
        <v>0.20747354626655579</v>
      </c>
      <c r="AC98">
        <v>0.1748988926410675</v>
      </c>
      <c r="AD98">
        <v>0.14147010445594788</v>
      </c>
      <c r="AE98">
        <v>0.15971095860004425</v>
      </c>
      <c r="AF98">
        <v>0.19132658839225769</v>
      </c>
      <c r="AG98">
        <v>0.1911022961139679</v>
      </c>
      <c r="AH98">
        <v>0.15751835703849792</v>
      </c>
      <c r="AI98">
        <v>0.19783961772918701</v>
      </c>
      <c r="AJ98">
        <v>0.17095877230167389</v>
      </c>
      <c r="AK98"/>
      <c r="AL98"/>
      <c r="AM98"/>
      <c r="AN98"/>
      <c r="AO98"/>
      <c r="AP98">
        <v>0.50528925657272339</v>
      </c>
      <c r="AQ98">
        <v>1.0202231407165527</v>
      </c>
      <c r="AR98">
        <v>5.7059793472290039</v>
      </c>
      <c r="AS98">
        <v>10.057806015014648</v>
      </c>
      <c r="AT98">
        <v>21.734682083129883</v>
      </c>
      <c r="AU98">
        <v>10.889772415161133</v>
      </c>
      <c r="AV98">
        <v>10.248164176940918</v>
      </c>
      <c r="AW98">
        <v>15.216037750244141</v>
      </c>
      <c r="AX98"/>
      <c r="AY98"/>
      <c r="AZ98"/>
      <c r="BA98"/>
      <c r="BB98"/>
      <c r="BC98"/>
      <c r="BD98">
        <v>0</v>
      </c>
      <c r="BE98">
        <v>0</v>
      </c>
      <c r="BF98">
        <v>5.6954719126224518E-2</v>
      </c>
      <c r="BG98">
        <v>0</v>
      </c>
      <c r="BH98">
        <v>4.6587064862251282E-2</v>
      </c>
      <c r="BI98">
        <v>0.11704283207654953</v>
      </c>
      <c r="BJ98">
        <v>0.76467221975326538</v>
      </c>
      <c r="BK98">
        <v>1.4743066392838955E-2</v>
      </c>
      <c r="BL98"/>
      <c r="BM98"/>
      <c r="BN98"/>
      <c r="BO98"/>
      <c r="BP98"/>
      <c r="BQ98"/>
      <c r="BR98">
        <v>0</v>
      </c>
      <c r="BS98">
        <v>-2.1442567929625511E-2</v>
      </c>
      <c r="BT98">
        <v>-4.4050499796867371E-2</v>
      </c>
      <c r="BU98">
        <v>0</v>
      </c>
      <c r="BV98">
        <v>-5.0382567569613457E-3</v>
      </c>
      <c r="BW98">
        <v>5.9139220975339413E-3</v>
      </c>
      <c r="BX98">
        <v>-4.0265761315822601E-2</v>
      </c>
      <c r="BY98">
        <v>7.5803674757480621E-2</v>
      </c>
      <c r="BZ98"/>
      <c r="CA98"/>
      <c r="CB98"/>
      <c r="CC98"/>
      <c r="CD98"/>
      <c r="CE98"/>
      <c r="CF98">
        <v>3.1580591201782227</v>
      </c>
      <c r="CG98">
        <v>8.5018558502197266</v>
      </c>
      <c r="CH98">
        <v>95.099655151367188</v>
      </c>
      <c r="CI98">
        <v>100.57807922363281</v>
      </c>
      <c r="CJ98">
        <v>98.79400634765625</v>
      </c>
      <c r="CK98">
        <v>98.997909545898438</v>
      </c>
      <c r="CL98">
        <v>93.165130615234375</v>
      </c>
      <c r="CM98">
        <v>101.44025421142578</v>
      </c>
      <c r="CN98"/>
      <c r="CO98"/>
      <c r="CP98"/>
      <c r="CQ98"/>
      <c r="CR98"/>
      <c r="CS98">
        <v>4.9225293099880219E-2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-0.74245035648345947</v>
      </c>
      <c r="CZ98">
        <v>-0.74244546890258789</v>
      </c>
      <c r="DA98">
        <v>-0.74244546890258789</v>
      </c>
      <c r="DB98">
        <v>228</v>
      </c>
      <c r="DC98">
        <v>850</v>
      </c>
      <c r="DD98">
        <v>0</v>
      </c>
      <c r="DE98">
        <v>73.852447509765625</v>
      </c>
      <c r="DF98">
        <v>97.72735595703125</v>
      </c>
      <c r="DG98">
        <v>0</v>
      </c>
      <c r="DH98">
        <v>0.5</v>
      </c>
      <c r="DI98">
        <v>0</v>
      </c>
      <c r="DQ98">
        <v>0.85000002384185791</v>
      </c>
      <c r="DR98">
        <v>1</v>
      </c>
      <c r="DS98">
        <v>1.190000057220459</v>
      </c>
      <c r="DT98">
        <v>4.2348694056272507E-2</v>
      </c>
      <c r="DU98">
        <v>0.31152871251106262</v>
      </c>
      <c r="DV98">
        <v>0.43091672658920288</v>
      </c>
      <c r="DW98">
        <v>0.74244546890258789</v>
      </c>
      <c r="DX98">
        <v>8.7539701461791992</v>
      </c>
      <c r="DY98">
        <v>419.3485107421875</v>
      </c>
      <c r="DZ98">
        <v>236.55599975585938</v>
      </c>
      <c r="EA98">
        <v>7.3562769889831543</v>
      </c>
      <c r="EB98">
        <v>0.15000000596046448</v>
      </c>
    </row>
    <row r="99" spans="23:132" s="92" customFormat="1">
      <c r="W99"/>
      <c r="X99"/>
      <c r="Y99"/>
      <c r="Z99"/>
      <c r="AA99">
        <v>229</v>
      </c>
      <c r="AB99">
        <v>0.20736534893512726</v>
      </c>
      <c r="AC99">
        <v>0.1747874915599823</v>
      </c>
      <c r="AD99">
        <v>0.14158160984516144</v>
      </c>
      <c r="AE99">
        <v>0.1596856415271759</v>
      </c>
      <c r="AF99">
        <v>0.19128876924514771</v>
      </c>
      <c r="AG99">
        <v>0.1904570460319519</v>
      </c>
      <c r="AH99">
        <v>0.15579855442047119</v>
      </c>
      <c r="AI99">
        <v>0.19466286897659302</v>
      </c>
      <c r="AJ99">
        <v>0.16875332593917847</v>
      </c>
      <c r="AK99"/>
      <c r="AL99"/>
      <c r="AM99"/>
      <c r="AN99"/>
      <c r="AO99"/>
      <c r="AP99">
        <v>0.52692866325378418</v>
      </c>
      <c r="AQ99">
        <v>1.0425033569335938</v>
      </c>
      <c r="AR99">
        <v>5.683678150177002</v>
      </c>
      <c r="AS99">
        <v>10.062870025634766</v>
      </c>
      <c r="AT99">
        <v>21.742246627807617</v>
      </c>
      <c r="AU99">
        <v>10.954297065734863</v>
      </c>
      <c r="AV99">
        <v>10.420143127441406</v>
      </c>
      <c r="AW99">
        <v>15.533712387084961</v>
      </c>
      <c r="AX99"/>
      <c r="AY99"/>
      <c r="AZ99"/>
      <c r="BA99"/>
      <c r="BB99"/>
      <c r="BC99"/>
      <c r="BD99">
        <v>0</v>
      </c>
      <c r="BE99">
        <v>0</v>
      </c>
      <c r="BF99">
        <v>7.9845510423183441E-2</v>
      </c>
      <c r="BG99">
        <v>0</v>
      </c>
      <c r="BH99">
        <v>5.8950886130332947E-2</v>
      </c>
      <c r="BI99">
        <v>8.1639848649501801E-2</v>
      </c>
      <c r="BJ99">
        <v>0.7795637845993042</v>
      </c>
      <c r="BK99">
        <v>0</v>
      </c>
      <c r="BL99"/>
      <c r="BM99"/>
      <c r="BN99"/>
      <c r="BO99"/>
      <c r="BP99"/>
      <c r="BQ99"/>
      <c r="BR99">
        <v>0</v>
      </c>
      <c r="BS99">
        <v>-2.1640922874212265E-2</v>
      </c>
      <c r="BT99">
        <v>-4.3920092284679413E-2</v>
      </c>
      <c r="BU99">
        <v>0</v>
      </c>
      <c r="BV99">
        <v>-5.0631975755095482E-3</v>
      </c>
      <c r="BW99">
        <v>3.3331664744764566E-3</v>
      </c>
      <c r="BX99">
        <v>-3.9088018238544464E-2</v>
      </c>
      <c r="BY99">
        <v>0</v>
      </c>
      <c r="BZ99"/>
      <c r="CA99"/>
      <c r="CB99"/>
      <c r="CC99"/>
      <c r="CD99"/>
      <c r="CE99"/>
      <c r="CF99">
        <v>3.2933056354522705</v>
      </c>
      <c r="CG99">
        <v>8.6875247955322266</v>
      </c>
      <c r="CH99">
        <v>94.72796630859375</v>
      </c>
      <c r="CI99">
        <v>100.62870788574219</v>
      </c>
      <c r="CJ99">
        <v>98.828392028808594</v>
      </c>
      <c r="CK99">
        <v>99.584503173828125</v>
      </c>
      <c r="CL99">
        <v>94.728591918945313</v>
      </c>
      <c r="CM99">
        <v>103.55809020996094</v>
      </c>
      <c r="CN99"/>
      <c r="CO99"/>
      <c r="CP99"/>
      <c r="CQ99"/>
      <c r="CR99"/>
      <c r="CS99">
        <v>3.0601225793361664E-2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-0.58844685554504395</v>
      </c>
      <c r="CZ99">
        <v>-0.58842670917510986</v>
      </c>
      <c r="DA99">
        <v>-0.58842670917510986</v>
      </c>
      <c r="DB99">
        <v>229</v>
      </c>
      <c r="DC99">
        <v>850</v>
      </c>
      <c r="DD99">
        <v>0</v>
      </c>
      <c r="DE99">
        <v>74.396942138671875</v>
      </c>
      <c r="DF99">
        <v>98.105392456054688</v>
      </c>
      <c r="DG99">
        <v>0</v>
      </c>
      <c r="DH99">
        <v>0.5</v>
      </c>
      <c r="DI99">
        <v>0</v>
      </c>
      <c r="DQ99">
        <v>0.85000002384185791</v>
      </c>
      <c r="DR99">
        <v>1</v>
      </c>
      <c r="DS99">
        <v>1.190000057220459</v>
      </c>
      <c r="DT99">
        <v>4.2726330459117889E-2</v>
      </c>
      <c r="DU99">
        <v>0.31767430901527405</v>
      </c>
      <c r="DV99">
        <v>0.27075240015983582</v>
      </c>
      <c r="DW99">
        <v>0.58842670917510986</v>
      </c>
      <c r="DX99">
        <v>8.8477630615234375</v>
      </c>
      <c r="DY99">
        <v>428.1962890625</v>
      </c>
      <c r="DZ99">
        <v>236.82675170898438</v>
      </c>
      <c r="EA99">
        <v>7.4350948333740234</v>
      </c>
      <c r="EB99">
        <v>0.15000000596046448</v>
      </c>
    </row>
    <row r="100" spans="23:132" s="92" customFormat="1">
      <c r="W100"/>
      <c r="X100"/>
      <c r="Y100"/>
      <c r="Z100"/>
      <c r="AA100">
        <v>230</v>
      </c>
      <c r="AB100">
        <v>0.20725624263286591</v>
      </c>
      <c r="AC100">
        <v>0.17467764019966125</v>
      </c>
      <c r="AD100">
        <v>0.1417296826839447</v>
      </c>
      <c r="AE100">
        <v>0.15966030955314636</v>
      </c>
      <c r="AF100">
        <v>0.19127513468265533</v>
      </c>
      <c r="AG100">
        <v>0.1904815286397934</v>
      </c>
      <c r="AH100">
        <v>0.30103304982185364</v>
      </c>
      <c r="AI100">
        <v>0.30000001192092896</v>
      </c>
      <c r="AJ100">
        <v>0.30068871378898621</v>
      </c>
      <c r="AK100"/>
      <c r="AL100"/>
      <c r="AM100"/>
      <c r="AN100"/>
      <c r="AO100"/>
      <c r="AP100">
        <v>0.54874998331069946</v>
      </c>
      <c r="AQ100">
        <v>1.0644736289978027</v>
      </c>
      <c r="AR100">
        <v>5.6540637016296387</v>
      </c>
      <c r="AS100">
        <v>10.067935943603516</v>
      </c>
      <c r="AT100">
        <v>21.744974136352539</v>
      </c>
      <c r="AU100">
        <v>10.951849937438965</v>
      </c>
      <c r="AV100">
        <v>-4.1033062934875488</v>
      </c>
      <c r="AW100">
        <v>4.9999985694885254</v>
      </c>
      <c r="AX100"/>
      <c r="AY100"/>
      <c r="AZ100"/>
      <c r="BA100"/>
      <c r="BB100"/>
      <c r="BC100"/>
      <c r="BD100">
        <v>0</v>
      </c>
      <c r="BE100">
        <v>0</v>
      </c>
      <c r="BF100">
        <v>0.11037600040435791</v>
      </c>
      <c r="BG100">
        <v>0</v>
      </c>
      <c r="BH100">
        <v>7.3587127029895782E-2</v>
      </c>
      <c r="BI100">
        <v>4.3495386838912964E-2</v>
      </c>
      <c r="BJ100">
        <v>0.77254146337509155</v>
      </c>
      <c r="BK100">
        <v>0</v>
      </c>
      <c r="BL100"/>
      <c r="BM100"/>
      <c r="BN100"/>
      <c r="BO100"/>
      <c r="BP100"/>
      <c r="BQ100"/>
      <c r="BR100">
        <v>0</v>
      </c>
      <c r="BS100">
        <v>-2.1820766851305962E-2</v>
      </c>
      <c r="BT100">
        <v>-4.379112645983696E-2</v>
      </c>
      <c r="BU100">
        <v>0</v>
      </c>
      <c r="BV100">
        <v>-5.0676139071583748E-3</v>
      </c>
      <c r="BW100">
        <v>1.657112967222929E-3</v>
      </c>
      <c r="BX100">
        <v>9.6918419003486633E-3</v>
      </c>
      <c r="BY100">
        <v>14.632368087768555</v>
      </c>
      <c r="BZ100"/>
      <c r="CA100"/>
      <c r="CB100"/>
      <c r="CC100"/>
      <c r="CD100"/>
      <c r="CE100"/>
      <c r="CF100">
        <v>3.4296886920928955</v>
      </c>
      <c r="CG100">
        <v>8.870610237121582</v>
      </c>
      <c r="CH100">
        <v>94.234390258789063</v>
      </c>
      <c r="CI100">
        <v>100.67937469482422</v>
      </c>
      <c r="CJ100">
        <v>98.840782165527344</v>
      </c>
      <c r="CK100">
        <v>99.562248229980469</v>
      </c>
      <c r="CL100">
        <v>-37.302787780761719</v>
      </c>
      <c r="CM100">
        <v>33.333324432373047</v>
      </c>
      <c r="CN100"/>
      <c r="CO100"/>
      <c r="CP100"/>
      <c r="CQ100"/>
      <c r="CR100"/>
      <c r="CS100">
        <v>1.608133502304554E-2</v>
      </c>
      <c r="CT100">
        <v>0</v>
      </c>
      <c r="CU100">
        <v>0</v>
      </c>
      <c r="CV100">
        <v>0</v>
      </c>
      <c r="CW100">
        <v>25.399999618530273</v>
      </c>
      <c r="CX100">
        <v>0</v>
      </c>
      <c r="CY100">
        <v>25.037675857543945</v>
      </c>
      <c r="CZ100">
        <v>-0.36236035823822021</v>
      </c>
      <c r="DA100">
        <v>25.037639617919922</v>
      </c>
      <c r="DB100">
        <v>230</v>
      </c>
      <c r="DC100">
        <v>850</v>
      </c>
      <c r="DD100">
        <v>0</v>
      </c>
      <c r="DE100">
        <v>49.315517425537109</v>
      </c>
      <c r="DF100">
        <v>73.859199523925781</v>
      </c>
      <c r="DG100">
        <v>25.399999618530273</v>
      </c>
      <c r="DH100">
        <v>0.5</v>
      </c>
      <c r="DI100">
        <v>0</v>
      </c>
      <c r="DQ100">
        <v>0.85000002384185791</v>
      </c>
      <c r="DR100">
        <v>1</v>
      </c>
      <c r="DS100">
        <v>1.190000057220459</v>
      </c>
      <c r="DT100">
        <v>3.4851033240556717E-2</v>
      </c>
      <c r="DU100">
        <v>0.23391632735729218</v>
      </c>
      <c r="DV100">
        <v>0.12844404578208923</v>
      </c>
      <c r="DW100">
        <v>0.36236035823822021</v>
      </c>
      <c r="DX100">
        <v>7.9871501922607422</v>
      </c>
      <c r="DY100">
        <v>436.18344116210938</v>
      </c>
      <c r="DZ100">
        <v>236.9552001953125</v>
      </c>
      <c r="EA100">
        <v>6.711890697479248</v>
      </c>
      <c r="EB100">
        <v>0.15000000596046448</v>
      </c>
    </row>
    <row r="101" spans="23:132" s="92" customFormat="1">
      <c r="W101"/>
      <c r="X101"/>
      <c r="Y101"/>
      <c r="Z101"/>
      <c r="AA101">
        <v>231</v>
      </c>
      <c r="AB101">
        <v>0.20714633166790009</v>
      </c>
      <c r="AC101">
        <v>0.17456920444965363</v>
      </c>
      <c r="AD101">
        <v>0.141587033867836</v>
      </c>
      <c r="AE101">
        <v>0.1596352607011795</v>
      </c>
      <c r="AF101">
        <v>0.19109123945236206</v>
      </c>
      <c r="AG101">
        <v>0.20902448892593384</v>
      </c>
      <c r="AH101">
        <v>0.28294330835342407</v>
      </c>
      <c r="AI101">
        <v>0.2443886399269104</v>
      </c>
      <c r="AJ101">
        <v>0.27009174227714539</v>
      </c>
      <c r="AK101"/>
      <c r="AL101"/>
      <c r="AM101"/>
      <c r="AN101"/>
      <c r="AO101"/>
      <c r="AP101">
        <v>0.57073217630386353</v>
      </c>
      <c r="AQ101">
        <v>1.0861607789993286</v>
      </c>
      <c r="AR101">
        <v>5.6825933456420898</v>
      </c>
      <c r="AS101">
        <v>10.072945594787598</v>
      </c>
      <c r="AT101">
        <v>21.781753540039063</v>
      </c>
      <c r="AU101">
        <v>9.0975532531738281</v>
      </c>
      <c r="AV101">
        <v>-2.2943317890167236</v>
      </c>
      <c r="AW101">
        <v>10.561135292053223</v>
      </c>
      <c r="AX101"/>
      <c r="AY101"/>
      <c r="AZ101"/>
      <c r="BA101"/>
      <c r="BB101"/>
      <c r="BC101"/>
      <c r="BD101">
        <v>0</v>
      </c>
      <c r="BE101">
        <v>0</v>
      </c>
      <c r="BF101">
        <v>1.4013512991368771E-2</v>
      </c>
      <c r="BG101">
        <v>0</v>
      </c>
      <c r="BH101">
        <v>8.4525533020496368E-3</v>
      </c>
      <c r="BI101">
        <v>5.3198984824120998E-3</v>
      </c>
      <c r="BJ101">
        <v>0.85068720579147339</v>
      </c>
      <c r="BK101">
        <v>0.12152674794197083</v>
      </c>
      <c r="BL101"/>
      <c r="BM101"/>
      <c r="BN101"/>
      <c r="BO101"/>
      <c r="BP101"/>
      <c r="BQ101"/>
      <c r="BR101">
        <v>0</v>
      </c>
      <c r="BS101">
        <v>-2.1983323618769646E-2</v>
      </c>
      <c r="BT101">
        <v>-4.3667983263731003E-2</v>
      </c>
      <c r="BU101">
        <v>0</v>
      </c>
      <c r="BV101">
        <v>-5.0099282525479794E-3</v>
      </c>
      <c r="BW101">
        <v>1.7590317875146866E-3</v>
      </c>
      <c r="BX101">
        <v>1.8834630250930786</v>
      </c>
      <c r="BY101">
        <v>4.4572286605834961</v>
      </c>
      <c r="BZ101"/>
      <c r="CA101"/>
      <c r="CB101"/>
      <c r="CC101"/>
      <c r="CD101"/>
      <c r="CE101"/>
      <c r="CF101">
        <v>3.5670773983001709</v>
      </c>
      <c r="CG101">
        <v>9.0513362884521484</v>
      </c>
      <c r="CH101">
        <v>94.709892272949219</v>
      </c>
      <c r="CI101">
        <v>100.72946929931641</v>
      </c>
      <c r="CJ101">
        <v>99.007965087890625</v>
      </c>
      <c r="CK101">
        <v>82.705009460449219</v>
      </c>
      <c r="CL101">
        <v>-20.857564926147461</v>
      </c>
      <c r="CM101">
        <v>70.407569885253906</v>
      </c>
      <c r="CN101"/>
      <c r="CO101"/>
      <c r="CP101"/>
      <c r="CQ101"/>
      <c r="CR101"/>
      <c r="CS101">
        <v>0.68491947650909424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-5.6298227310180664</v>
      </c>
      <c r="CZ101">
        <v>-5.6298046112060547</v>
      </c>
      <c r="DA101">
        <v>-5.6298046112060547</v>
      </c>
      <c r="DB101">
        <v>231</v>
      </c>
      <c r="DC101">
        <v>850</v>
      </c>
      <c r="DD101">
        <v>0</v>
      </c>
      <c r="DE101">
        <v>54.901653289794922</v>
      </c>
      <c r="DF101">
        <v>73.900863647460938</v>
      </c>
      <c r="DG101">
        <v>0</v>
      </c>
      <c r="DH101">
        <v>0.5</v>
      </c>
      <c r="DI101">
        <v>0</v>
      </c>
      <c r="DQ101">
        <v>0.85000002384185791</v>
      </c>
      <c r="DR101">
        <v>1</v>
      </c>
      <c r="DS101">
        <v>1.190000057220459</v>
      </c>
      <c r="DT101">
        <v>7.5589179992675781E-2</v>
      </c>
      <c r="DU101">
        <v>0.47780326008796692</v>
      </c>
      <c r="DV101">
        <v>5.1520013809204102</v>
      </c>
      <c r="DW101">
        <v>5.6298046112060547</v>
      </c>
      <c r="DX101">
        <v>7.5220541954040527</v>
      </c>
      <c r="DY101">
        <v>443.70550537109375</v>
      </c>
      <c r="DZ101">
        <v>242.10720825195313</v>
      </c>
      <c r="EA101">
        <v>6.3210535049438477</v>
      </c>
      <c r="EB101">
        <v>0.15000000596046448</v>
      </c>
    </row>
    <row r="102" spans="23:132" s="92" customFormat="1">
      <c r="W102"/>
      <c r="X102"/>
      <c r="Y102"/>
      <c r="Z102"/>
      <c r="AA102">
        <v>232</v>
      </c>
      <c r="AB102">
        <v>0.20703567564487457</v>
      </c>
      <c r="AC102">
        <v>0.17446252703666687</v>
      </c>
      <c r="AD102">
        <v>0.14151309430599213</v>
      </c>
      <c r="AE102">
        <v>0.15960831940174103</v>
      </c>
      <c r="AF102">
        <v>0.19123928248882294</v>
      </c>
      <c r="AG102">
        <v>0.20267760753631592</v>
      </c>
      <c r="AH102">
        <v>0.23454365134239197</v>
      </c>
      <c r="AI102">
        <v>0.24026460945606232</v>
      </c>
      <c r="AJ102">
        <v>0.23645064234733582</v>
      </c>
      <c r="AK102"/>
      <c r="AL102"/>
      <c r="AM102"/>
      <c r="AN102"/>
      <c r="AO102"/>
      <c r="AP102">
        <v>0.59286338090896606</v>
      </c>
      <c r="AQ102">
        <v>1.1074963808059692</v>
      </c>
      <c r="AR102">
        <v>5.6973810195922852</v>
      </c>
      <c r="AS102">
        <v>10.078333854675293</v>
      </c>
      <c r="AT102">
        <v>21.752145767211914</v>
      </c>
      <c r="AU102">
        <v>9.7322416305541992</v>
      </c>
      <c r="AV102">
        <v>2.5456340312957764</v>
      </c>
      <c r="AW102">
        <v>10.973538398742676</v>
      </c>
      <c r="AX102"/>
      <c r="AY102"/>
      <c r="AZ102"/>
      <c r="BA102"/>
      <c r="BB102"/>
      <c r="BC102"/>
      <c r="BD102">
        <v>0</v>
      </c>
      <c r="BE102">
        <v>0</v>
      </c>
      <c r="BF102">
        <v>1.1152728460729122E-2</v>
      </c>
      <c r="BG102">
        <v>0</v>
      </c>
      <c r="BH102">
        <v>6.2742945738136768E-3</v>
      </c>
      <c r="BI102">
        <v>0.18230833113193512</v>
      </c>
      <c r="BJ102">
        <v>0.7378772497177124</v>
      </c>
      <c r="BK102">
        <v>6.2387373298406601E-2</v>
      </c>
      <c r="BL102"/>
      <c r="BM102"/>
      <c r="BN102"/>
      <c r="BO102"/>
      <c r="BP102"/>
      <c r="BQ102"/>
      <c r="BR102">
        <v>0</v>
      </c>
      <c r="BS102">
        <v>-2.2130275145173073E-2</v>
      </c>
      <c r="BT102">
        <v>-4.3465524911880493E-2</v>
      </c>
      <c r="BU102">
        <v>0</v>
      </c>
      <c r="BV102">
        <v>-5.3890766575932503E-3</v>
      </c>
      <c r="BW102">
        <v>5.6994382292032242E-2</v>
      </c>
      <c r="BX102">
        <v>0.37457853555679321</v>
      </c>
      <c r="BY102">
        <v>-0.61114788055419922</v>
      </c>
      <c r="BZ102"/>
      <c r="CA102"/>
      <c r="CB102"/>
      <c r="CC102"/>
      <c r="CD102"/>
      <c r="CE102"/>
      <c r="CF102">
        <v>3.705397367477417</v>
      </c>
      <c r="CG102">
        <v>9.2291316986083984</v>
      </c>
      <c r="CH102">
        <v>94.956352233886719</v>
      </c>
      <c r="CI102">
        <v>100.78335571289063</v>
      </c>
      <c r="CJ102">
        <v>98.873374938964844</v>
      </c>
      <c r="CK102">
        <v>88.474899291992188</v>
      </c>
      <c r="CL102">
        <v>23.142129898071289</v>
      </c>
      <c r="CM102">
        <v>73.156929016113281</v>
      </c>
      <c r="CN102"/>
      <c r="CO102"/>
      <c r="CP102"/>
      <c r="CQ102"/>
      <c r="CR102"/>
      <c r="CS102">
        <v>0.53595584630966187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-5.9210805892944336</v>
      </c>
      <c r="CZ102">
        <v>-5.9210925102233887</v>
      </c>
      <c r="DA102">
        <v>-5.9210925102233887</v>
      </c>
      <c r="DB102">
        <v>232</v>
      </c>
      <c r="DC102">
        <v>850</v>
      </c>
      <c r="DD102">
        <v>0</v>
      </c>
      <c r="DE102">
        <v>60.779273986816406</v>
      </c>
      <c r="DF102">
        <v>83.009567260742188</v>
      </c>
      <c r="DG102">
        <v>0</v>
      </c>
      <c r="DH102">
        <v>0.5</v>
      </c>
      <c r="DI102">
        <v>0</v>
      </c>
      <c r="DQ102">
        <v>0.85000002384185791</v>
      </c>
      <c r="DR102">
        <v>1</v>
      </c>
      <c r="DS102">
        <v>1.190000057220459</v>
      </c>
      <c r="DT102">
        <v>8.5187323391437531E-2</v>
      </c>
      <c r="DU102">
        <v>0.69767576456069946</v>
      </c>
      <c r="DV102">
        <v>5.223416805267334</v>
      </c>
      <c r="DW102">
        <v>5.9210925102233887</v>
      </c>
      <c r="DX102">
        <v>9.7459831237792969</v>
      </c>
      <c r="DY102">
        <v>453.45147705078125</v>
      </c>
      <c r="DZ102">
        <v>247.33062744140625</v>
      </c>
      <c r="EA102">
        <v>8.1899013519287109</v>
      </c>
      <c r="EB102">
        <v>0.15000000596046448</v>
      </c>
    </row>
    <row r="103" spans="23:132" s="92" customFormat="1">
      <c r="W103"/>
      <c r="X103"/>
      <c r="Y103"/>
      <c r="Z103"/>
      <c r="AA103">
        <v>233</v>
      </c>
      <c r="AB103">
        <v>0.20692437887191772</v>
      </c>
      <c r="AC103">
        <v>0.17435739934444427</v>
      </c>
      <c r="AD103">
        <v>0.14153429865837097</v>
      </c>
      <c r="AE103">
        <v>0.15958376228809357</v>
      </c>
      <c r="AF103">
        <v>0.19132180511951447</v>
      </c>
      <c r="AG103">
        <v>0.19980886578559875</v>
      </c>
      <c r="AH103">
        <v>0.20908808708190918</v>
      </c>
      <c r="AI103">
        <v>0.22864606976509094</v>
      </c>
      <c r="AJ103">
        <v>0.2156074196100235</v>
      </c>
      <c r="AK103"/>
      <c r="AL103"/>
      <c r="AM103"/>
      <c r="AN103"/>
      <c r="AO103"/>
      <c r="AP103">
        <v>0.61512267589569092</v>
      </c>
      <c r="AQ103">
        <v>1.1285219192504883</v>
      </c>
      <c r="AR103">
        <v>5.6931405067443848</v>
      </c>
      <c r="AS103">
        <v>10.083246231079102</v>
      </c>
      <c r="AT103">
        <v>21.735639572143555</v>
      </c>
      <c r="AU103">
        <v>10.019115447998047</v>
      </c>
      <c r="AV103">
        <v>5.0911903381347656</v>
      </c>
      <c r="AW103">
        <v>12.135393142700195</v>
      </c>
      <c r="AX103"/>
      <c r="AY103"/>
      <c r="AZ103"/>
      <c r="BA103"/>
      <c r="BB103"/>
      <c r="BC103"/>
      <c r="BD103">
        <v>0</v>
      </c>
      <c r="BE103">
        <v>0</v>
      </c>
      <c r="BF103">
        <v>1.1387983337044716E-2</v>
      </c>
      <c r="BG103">
        <v>0</v>
      </c>
      <c r="BH103">
        <v>7.6313461177051067E-3</v>
      </c>
      <c r="BI103">
        <v>0.13011179864406586</v>
      </c>
      <c r="BJ103">
        <v>0.79026031494140625</v>
      </c>
      <c r="BK103">
        <v>6.0608621686697006E-2</v>
      </c>
      <c r="BL103"/>
      <c r="BM103"/>
      <c r="BN103"/>
      <c r="BO103"/>
      <c r="BP103"/>
      <c r="BQ103"/>
      <c r="BR103">
        <v>0</v>
      </c>
      <c r="BS103">
        <v>-2.225978672504425E-2</v>
      </c>
      <c r="BT103">
        <v>-4.3284889310598373E-2</v>
      </c>
      <c r="BU103">
        <v>0</v>
      </c>
      <c r="BV103">
        <v>-4.9118837341666222E-3</v>
      </c>
      <c r="BW103">
        <v>3.7758521735668182E-2</v>
      </c>
      <c r="BX103">
        <v>0.19698293507099152</v>
      </c>
      <c r="BY103">
        <v>0.36089691519737244</v>
      </c>
      <c r="BZ103"/>
      <c r="CA103"/>
      <c r="CB103"/>
      <c r="CC103"/>
      <c r="CD103"/>
      <c r="CE103"/>
      <c r="CF103">
        <v>3.8445181846618652</v>
      </c>
      <c r="CG103">
        <v>9.4043445587158203</v>
      </c>
      <c r="CH103">
        <v>94.885673522949219</v>
      </c>
      <c r="CI103">
        <v>100.83246612548828</v>
      </c>
      <c r="CJ103">
        <v>98.798355102539063</v>
      </c>
      <c r="CK103">
        <v>91.082847595214844</v>
      </c>
      <c r="CL103">
        <v>46.283554077148438</v>
      </c>
      <c r="CM103">
        <v>80.902618408203125</v>
      </c>
      <c r="CN103"/>
      <c r="CO103"/>
      <c r="CP103"/>
      <c r="CQ103"/>
      <c r="CR103"/>
      <c r="CS103">
        <v>0.37921926379203796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-4.0217342376708984</v>
      </c>
      <c r="CZ103">
        <v>-4.0217347145080566</v>
      </c>
      <c r="DA103">
        <v>-4.0217347145080566</v>
      </c>
      <c r="DB103">
        <v>233</v>
      </c>
      <c r="DC103">
        <v>850</v>
      </c>
      <c r="DD103">
        <v>0</v>
      </c>
      <c r="DE103">
        <v>64.757728576660156</v>
      </c>
      <c r="DF103">
        <v>87.703895568847656</v>
      </c>
      <c r="DG103">
        <v>0</v>
      </c>
      <c r="DH103">
        <v>0.5</v>
      </c>
      <c r="DI103">
        <v>0</v>
      </c>
      <c r="DQ103">
        <v>0.85000002384185791</v>
      </c>
      <c r="DR103">
        <v>1</v>
      </c>
      <c r="DS103">
        <v>1.190000057220459</v>
      </c>
      <c r="DT103">
        <v>7.8071221709251404E-2</v>
      </c>
      <c r="DU103">
        <v>0.59315460920333862</v>
      </c>
      <c r="DV103">
        <v>3.4285800457000732</v>
      </c>
      <c r="DW103">
        <v>4.0217347145080566</v>
      </c>
      <c r="DX103">
        <v>9.0411548614501953</v>
      </c>
      <c r="DY103">
        <v>462.49264526367188</v>
      </c>
      <c r="DZ103">
        <v>250.75920104980469</v>
      </c>
      <c r="EA103">
        <v>7.5976085662841797</v>
      </c>
      <c r="EB103">
        <v>0.15000000596046448</v>
      </c>
    </row>
    <row r="104" spans="23:132" s="92" customFormat="1">
      <c r="W104"/>
      <c r="X104"/>
      <c r="Y104"/>
      <c r="Z104"/>
      <c r="AA104">
        <v>234</v>
      </c>
      <c r="AB104">
        <v>0.20681251585483551</v>
      </c>
      <c r="AC104">
        <v>0.17425359785556793</v>
      </c>
      <c r="AD104">
        <v>0.14161290228366852</v>
      </c>
      <c r="AE104">
        <v>0.15956071019172668</v>
      </c>
      <c r="AF104">
        <v>0.19139263033866882</v>
      </c>
      <c r="AG104">
        <v>0.19801813364028931</v>
      </c>
      <c r="AH104">
        <v>0.19219093024730682</v>
      </c>
      <c r="AI104">
        <v>0.25108522176742554</v>
      </c>
      <c r="AJ104">
        <v>0.21182236075401306</v>
      </c>
      <c r="AK104"/>
      <c r="AL104"/>
      <c r="AM104"/>
      <c r="AN104"/>
      <c r="AO104"/>
      <c r="AP104">
        <v>0.63749527931213379</v>
      </c>
      <c r="AQ104">
        <v>1.1492820978164673</v>
      </c>
      <c r="AR104">
        <v>5.6774196624755859</v>
      </c>
      <c r="AS104">
        <v>10.087856292724609</v>
      </c>
      <c r="AT104">
        <v>21.721475601196289</v>
      </c>
      <c r="AU104">
        <v>10.198188781738281</v>
      </c>
      <c r="AV104">
        <v>6.7809062004089355</v>
      </c>
      <c r="AW104">
        <v>9.8914775848388672</v>
      </c>
      <c r="AX104"/>
      <c r="AY104"/>
      <c r="AZ104"/>
      <c r="BA104"/>
      <c r="BB104"/>
      <c r="BC104"/>
      <c r="BD104">
        <v>0</v>
      </c>
      <c r="BE104">
        <v>0</v>
      </c>
      <c r="BF104">
        <v>1.2107712216675282E-2</v>
      </c>
      <c r="BG104">
        <v>0</v>
      </c>
      <c r="BH104">
        <v>8.5343485698103905E-3</v>
      </c>
      <c r="BI104">
        <v>0.10555286705493927</v>
      </c>
      <c r="BJ104">
        <v>0.82859373092651367</v>
      </c>
      <c r="BK104">
        <v>4.5211337506771088E-2</v>
      </c>
      <c r="BL104"/>
      <c r="BM104"/>
      <c r="BN104"/>
      <c r="BO104"/>
      <c r="BP104"/>
      <c r="BQ104"/>
      <c r="BR104">
        <v>0</v>
      </c>
      <c r="BS104">
        <v>-2.237401157617569E-2</v>
      </c>
      <c r="BT104">
        <v>-4.3132666498422623E-2</v>
      </c>
      <c r="BU104">
        <v>0</v>
      </c>
      <c r="BV104">
        <v>-4.6102134510874748E-3</v>
      </c>
      <c r="BW104">
        <v>2.887694351375103E-2</v>
      </c>
      <c r="BX104">
        <v>8.8767826557159424E-2</v>
      </c>
      <c r="BY104">
        <v>0.27493256330490112</v>
      </c>
      <c r="BZ104"/>
      <c r="CA104"/>
      <c r="CB104"/>
      <c r="CC104"/>
      <c r="CD104"/>
      <c r="CE104"/>
      <c r="CF104">
        <v>3.9843471050262451</v>
      </c>
      <c r="CG104">
        <v>9.5773468017578125</v>
      </c>
      <c r="CH104">
        <v>94.623664855957031</v>
      </c>
      <c r="CI104">
        <v>100.87857055664063</v>
      </c>
      <c r="CJ104">
        <v>98.733970642089844</v>
      </c>
      <c r="CK104">
        <v>92.710784912109375</v>
      </c>
      <c r="CL104">
        <v>61.644607543945313</v>
      </c>
      <c r="CM104">
        <v>65.943183898925781</v>
      </c>
      <c r="CN104"/>
      <c r="CO104"/>
      <c r="CP104"/>
      <c r="CQ104"/>
      <c r="CR104"/>
      <c r="CS104">
        <v>0.27312716841697693</v>
      </c>
      <c r="CT104">
        <v>0</v>
      </c>
      <c r="CU104">
        <v>0</v>
      </c>
      <c r="CV104">
        <v>0</v>
      </c>
      <c r="CW104">
        <v>3.0480000972747803</v>
      </c>
      <c r="CX104">
        <v>0</v>
      </c>
      <c r="CY104">
        <v>0.35725533962249756</v>
      </c>
      <c r="CZ104">
        <v>-2.6907293796539307</v>
      </c>
      <c r="DA104">
        <v>0.357270747423172</v>
      </c>
      <c r="DB104">
        <v>234</v>
      </c>
      <c r="DC104">
        <v>850</v>
      </c>
      <c r="DD104">
        <v>0</v>
      </c>
      <c r="DE104">
        <v>64.357315063476563</v>
      </c>
      <c r="DF104">
        <v>90.776405334472656</v>
      </c>
      <c r="DG104">
        <v>0</v>
      </c>
      <c r="DH104">
        <v>0.5</v>
      </c>
      <c r="DI104">
        <v>3.0480000972747803</v>
      </c>
      <c r="DQ104">
        <v>0.85000002384185791</v>
      </c>
      <c r="DR104">
        <v>1</v>
      </c>
      <c r="DS104">
        <v>1.190000057220459</v>
      </c>
      <c r="DT104">
        <v>6.1272948980331421E-2</v>
      </c>
      <c r="DU104">
        <v>0.42679616808891296</v>
      </c>
      <c r="DV104">
        <v>2.2639331817626953</v>
      </c>
      <c r="DW104">
        <v>2.6907293796539307</v>
      </c>
      <c r="DX104">
        <v>8.2889347076416016</v>
      </c>
      <c r="DY104">
        <v>470.78158569335938</v>
      </c>
      <c r="DZ104">
        <v>253.02313232421875</v>
      </c>
      <c r="EA104">
        <v>6.9654908180236816</v>
      </c>
      <c r="EB104">
        <v>0.15000000596046448</v>
      </c>
    </row>
    <row r="105" spans="23:132" s="92" customFormat="1">
      <c r="W105"/>
      <c r="X105"/>
      <c r="Y105"/>
      <c r="Z105"/>
      <c r="AA105">
        <v>235</v>
      </c>
      <c r="AB105">
        <v>0.20670014619827271</v>
      </c>
      <c r="AC105">
        <v>0.1741509884595871</v>
      </c>
      <c r="AD105">
        <v>0.14166009426116943</v>
      </c>
      <c r="AE105">
        <v>0.15953899919986725</v>
      </c>
      <c r="AF105">
        <v>0.1914123147726059</v>
      </c>
      <c r="AG105">
        <v>0.19568434357643127</v>
      </c>
      <c r="AH105">
        <v>0.17812322080135345</v>
      </c>
      <c r="AI105">
        <v>0.24181507527828217</v>
      </c>
      <c r="AJ105">
        <v>0.19935384392738342</v>
      </c>
      <c r="AK105"/>
      <c r="AL105"/>
      <c r="AM105"/>
      <c r="AN105"/>
      <c r="AO105"/>
      <c r="AP105">
        <v>0.65996921062469482</v>
      </c>
      <c r="AQ105">
        <v>1.1698039770126343</v>
      </c>
      <c r="AR105">
        <v>5.6679811477661133</v>
      </c>
      <c r="AS105">
        <v>10.092198371887207</v>
      </c>
      <c r="AT105">
        <v>21.717538833618164</v>
      </c>
      <c r="AU105">
        <v>10.431568145751953</v>
      </c>
      <c r="AV105">
        <v>8.1876764297485352</v>
      </c>
      <c r="AW105">
        <v>10.81849193572998</v>
      </c>
      <c r="AX105"/>
      <c r="AY105"/>
      <c r="AZ105"/>
      <c r="BA105"/>
      <c r="BB105"/>
      <c r="BC105"/>
      <c r="BD105">
        <v>0</v>
      </c>
      <c r="BE105">
        <v>0</v>
      </c>
      <c r="BF105">
        <v>1.5441925264894962E-2</v>
      </c>
      <c r="BG105">
        <v>0</v>
      </c>
      <c r="BH105">
        <v>1.0908889584243298E-2</v>
      </c>
      <c r="BI105">
        <v>0.10468044131994247</v>
      </c>
      <c r="BJ105">
        <v>0.77115076780319214</v>
      </c>
      <c r="BK105">
        <v>9.781801700592041E-2</v>
      </c>
      <c r="BL105"/>
      <c r="BM105"/>
      <c r="BN105"/>
      <c r="BO105"/>
      <c r="BP105"/>
      <c r="BQ105"/>
      <c r="BR105">
        <v>0</v>
      </c>
      <c r="BS105">
        <v>-2.2475102916359901E-2</v>
      </c>
      <c r="BT105">
        <v>-4.2994778603315353E-2</v>
      </c>
      <c r="BU105">
        <v>0</v>
      </c>
      <c r="BV105">
        <v>-4.3436083942651749E-3</v>
      </c>
      <c r="BW105">
        <v>2.330169640481472E-2</v>
      </c>
      <c r="BX105">
        <v>1.7401548102498055E-2</v>
      </c>
      <c r="BY105">
        <v>0.28639945387840271</v>
      </c>
      <c r="BZ105"/>
      <c r="CA105"/>
      <c r="CB105"/>
      <c r="CC105"/>
      <c r="CD105"/>
      <c r="CE105"/>
      <c r="CF105">
        <v>4.1248092651367188</v>
      </c>
      <c r="CG105">
        <v>9.7483625411987305</v>
      </c>
      <c r="CH105">
        <v>94.466354370117188</v>
      </c>
      <c r="CI105">
        <v>100.9219970703125</v>
      </c>
      <c r="CJ105">
        <v>98.716072082519531</v>
      </c>
      <c r="CK105">
        <v>94.832412719726563</v>
      </c>
      <c r="CL105">
        <v>74.433441162109375</v>
      </c>
      <c r="CM105">
        <v>72.123283386230469</v>
      </c>
      <c r="CN105"/>
      <c r="CO105"/>
      <c r="CP105"/>
      <c r="CQ105"/>
      <c r="CR105"/>
      <c r="CS105">
        <v>0.28380474448204041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-2.6011018753051758</v>
      </c>
      <c r="CZ105">
        <v>-2.6011269092559814</v>
      </c>
      <c r="DA105">
        <v>-2.6011269092559814</v>
      </c>
      <c r="DB105">
        <v>235</v>
      </c>
      <c r="DC105">
        <v>850</v>
      </c>
      <c r="DD105">
        <v>0</v>
      </c>
      <c r="DE105">
        <v>66.915458679199219</v>
      </c>
      <c r="DF105">
        <v>93.494949340820313</v>
      </c>
      <c r="DG105">
        <v>0</v>
      </c>
      <c r="DH105">
        <v>0.5</v>
      </c>
      <c r="DI105">
        <v>0</v>
      </c>
      <c r="DQ105">
        <v>0.85000002384185791</v>
      </c>
      <c r="DR105">
        <v>1</v>
      </c>
      <c r="DS105">
        <v>1.190000057220459</v>
      </c>
      <c r="DT105">
        <v>6.6525280475616455E-2</v>
      </c>
      <c r="DU105">
        <v>0.42805054783821106</v>
      </c>
      <c r="DV105">
        <v>2.1730763912200928</v>
      </c>
      <c r="DW105">
        <v>2.6011269092559814</v>
      </c>
      <c r="DX105">
        <v>7.6569414138793945</v>
      </c>
      <c r="DY105">
        <v>478.43853759765625</v>
      </c>
      <c r="DZ105">
        <v>255.19621276855469</v>
      </c>
      <c r="EA105">
        <v>6.4344043731689453</v>
      </c>
      <c r="EB105">
        <v>0.15000000596046448</v>
      </c>
    </row>
    <row r="106" spans="23:132" s="92" customFormat="1">
      <c r="W106"/>
      <c r="X106"/>
      <c r="Y106"/>
      <c r="Z106"/>
      <c r="AA106">
        <v>236</v>
      </c>
      <c r="AB106">
        <v>0.20658732950687408</v>
      </c>
      <c r="AC106">
        <v>0.17404955625534058</v>
      </c>
      <c r="AD106">
        <v>0.14166183769702911</v>
      </c>
      <c r="AE106">
        <v>0.15951792895793915</v>
      </c>
      <c r="AF106">
        <v>0.19136686623096466</v>
      </c>
      <c r="AG106">
        <v>0.19330036640167236</v>
      </c>
      <c r="AH106">
        <v>0.16643494367599487</v>
      </c>
      <c r="AI106">
        <v>0.23215910792350769</v>
      </c>
      <c r="AJ106">
        <v>0.18834300339221954</v>
      </c>
      <c r="AK106"/>
      <c r="AL106"/>
      <c r="AM106"/>
      <c r="AN106"/>
      <c r="AO106"/>
      <c r="AP106">
        <v>0.68253254890441895</v>
      </c>
      <c r="AQ106">
        <v>1.1900904178619385</v>
      </c>
      <c r="AR106">
        <v>5.6676325798034668</v>
      </c>
      <c r="AS106">
        <v>10.09641170501709</v>
      </c>
      <c r="AT106">
        <v>21.726629257202148</v>
      </c>
      <c r="AU106">
        <v>10.669965744018555</v>
      </c>
      <c r="AV106">
        <v>9.3565053939819336</v>
      </c>
      <c r="AW106">
        <v>11.784089088439941</v>
      </c>
      <c r="AX106"/>
      <c r="AY106"/>
      <c r="AZ106"/>
      <c r="BA106"/>
      <c r="BB106"/>
      <c r="BC106"/>
      <c r="BD106">
        <v>0</v>
      </c>
      <c r="BE106">
        <v>0</v>
      </c>
      <c r="BF106">
        <v>2.2860074415802956E-2</v>
      </c>
      <c r="BG106">
        <v>0</v>
      </c>
      <c r="BH106">
        <v>1.5912037342786789E-2</v>
      </c>
      <c r="BI106">
        <v>0.10673918575048447</v>
      </c>
      <c r="BJ106">
        <v>0.739327073097229</v>
      </c>
      <c r="BK106">
        <v>0.11516164243221283</v>
      </c>
      <c r="BL106"/>
      <c r="BM106"/>
      <c r="BN106"/>
      <c r="BO106"/>
      <c r="BP106"/>
      <c r="BQ106"/>
      <c r="BR106">
        <v>0</v>
      </c>
      <c r="BS106">
        <v>-2.2564360871911049E-2</v>
      </c>
      <c r="BT106">
        <v>-4.2848445475101471E-2</v>
      </c>
      <c r="BU106">
        <v>0</v>
      </c>
      <c r="BV106">
        <v>-4.2135403491556644E-3</v>
      </c>
      <c r="BW106">
        <v>1.6278814524412155E-2</v>
      </c>
      <c r="BX106">
        <v>-2.366863377392292E-2</v>
      </c>
      <c r="BY106">
        <v>0.18206559121608734</v>
      </c>
      <c r="BZ106"/>
      <c r="CA106"/>
      <c r="CB106"/>
      <c r="CC106"/>
      <c r="CD106"/>
      <c r="CE106"/>
      <c r="CF106">
        <v>4.2658300399780273</v>
      </c>
      <c r="CG106">
        <v>9.9174165725708008</v>
      </c>
      <c r="CH106">
        <v>94.460540771484375</v>
      </c>
      <c r="CI106">
        <v>100.96413421630859</v>
      </c>
      <c r="CJ106">
        <v>98.757392883300781</v>
      </c>
      <c r="CK106">
        <v>96.999664306640625</v>
      </c>
      <c r="CL106">
        <v>85.05914306640625</v>
      </c>
      <c r="CM106">
        <v>78.560592651367188</v>
      </c>
      <c r="CN106"/>
      <c r="CO106"/>
      <c r="CP106"/>
      <c r="CQ106"/>
      <c r="CR106"/>
      <c r="CS106">
        <v>0.21558763086795807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-2.4286508560180664</v>
      </c>
      <c r="CZ106">
        <v>-2.4286284446716309</v>
      </c>
      <c r="DA106">
        <v>-2.4286284446716309</v>
      </c>
      <c r="DB106">
        <v>236</v>
      </c>
      <c r="DC106">
        <v>850</v>
      </c>
      <c r="DD106">
        <v>0</v>
      </c>
      <c r="DE106">
        <v>69.301239013671875</v>
      </c>
      <c r="DF106">
        <v>95.861923217773438</v>
      </c>
      <c r="DG106">
        <v>0</v>
      </c>
      <c r="DH106">
        <v>0.5</v>
      </c>
      <c r="DI106">
        <v>0</v>
      </c>
      <c r="DQ106">
        <v>0.85000002384185791</v>
      </c>
      <c r="DR106">
        <v>1</v>
      </c>
      <c r="DS106">
        <v>1.190000057220459</v>
      </c>
      <c r="DT106">
        <v>7.8573659062385559E-2</v>
      </c>
      <c r="DU106">
        <v>0.56942152976989746</v>
      </c>
      <c r="DV106">
        <v>1.8592069149017334</v>
      </c>
      <c r="DW106">
        <v>2.4286284446716309</v>
      </c>
      <c r="DX106">
        <v>8.6239032745361328</v>
      </c>
      <c r="DY106">
        <v>487.06243896484375</v>
      </c>
      <c r="DZ106">
        <v>257.055419921875</v>
      </c>
      <c r="EA106">
        <v>7.2469773292541504</v>
      </c>
      <c r="EB106">
        <v>0.15000000596046448</v>
      </c>
    </row>
    <row r="107" spans="23:132" s="92" customFormat="1">
      <c r="W107"/>
      <c r="X107"/>
      <c r="Y107"/>
      <c r="Z107"/>
      <c r="AA107">
        <v>237</v>
      </c>
      <c r="AB107">
        <v>0.20647411048412323</v>
      </c>
      <c r="AC107">
        <v>0.17394931614398956</v>
      </c>
      <c r="AD107">
        <v>0.14163349568843842</v>
      </c>
      <c r="AE107">
        <v>0.15949666500091553</v>
      </c>
      <c r="AF107">
        <v>0.19127257168292999</v>
      </c>
      <c r="AG107">
        <v>0.19150979816913605</v>
      </c>
      <c r="AH107">
        <v>0.15886895358562469</v>
      </c>
      <c r="AI107">
        <v>0.24098972976207733</v>
      </c>
      <c r="AJ107">
        <v>0.18624255061149597</v>
      </c>
      <c r="AK107"/>
      <c r="AL107"/>
      <c r="AM107"/>
      <c r="AN107"/>
      <c r="AO107"/>
      <c r="AP107">
        <v>0.70517635345458984</v>
      </c>
      <c r="AQ107">
        <v>1.2101384401321411</v>
      </c>
      <c r="AR107">
        <v>5.6733007431030273</v>
      </c>
      <c r="AS107">
        <v>10.100665092468262</v>
      </c>
      <c r="AT107">
        <v>21.745485305786133</v>
      </c>
      <c r="AU107">
        <v>10.849021911621094</v>
      </c>
      <c r="AV107">
        <v>10.113103866577148</v>
      </c>
      <c r="AW107">
        <v>10.901026725769043</v>
      </c>
      <c r="AX107"/>
      <c r="AY107"/>
      <c r="AZ107"/>
      <c r="BA107"/>
      <c r="BB107"/>
      <c r="BC107"/>
      <c r="BD107">
        <v>0</v>
      </c>
      <c r="BE107">
        <v>0</v>
      </c>
      <c r="BF107">
        <v>3.6857407540082932E-2</v>
      </c>
      <c r="BG107">
        <v>0</v>
      </c>
      <c r="BH107">
        <v>2.4803416803479195E-2</v>
      </c>
      <c r="BI107">
        <v>9.9815450608730316E-2</v>
      </c>
      <c r="BJ107">
        <v>0.69587433338165283</v>
      </c>
      <c r="BK107">
        <v>0.14264945685863495</v>
      </c>
      <c r="BL107"/>
      <c r="BM107"/>
      <c r="BN107"/>
      <c r="BO107"/>
      <c r="BP107"/>
      <c r="BQ107"/>
      <c r="BR107">
        <v>0</v>
      </c>
      <c r="BS107">
        <v>-2.2642346099019051E-2</v>
      </c>
      <c r="BT107">
        <v>-4.2693212628364563E-2</v>
      </c>
      <c r="BU107">
        <v>0</v>
      </c>
      <c r="BV107">
        <v>-4.2539201676845551E-3</v>
      </c>
      <c r="BW107">
        <v>9.4329016283154488E-3</v>
      </c>
      <c r="BX107">
        <v>-3.8655675947666168E-2</v>
      </c>
      <c r="BY107">
        <v>0.1178097203373909</v>
      </c>
      <c r="BZ107"/>
      <c r="CA107"/>
      <c r="CB107"/>
      <c r="CC107"/>
      <c r="CD107"/>
      <c r="CE107"/>
      <c r="CF107">
        <v>4.4073538780212402</v>
      </c>
      <c r="CG107">
        <v>10.08448314666748</v>
      </c>
      <c r="CH107">
        <v>94.555015563964844</v>
      </c>
      <c r="CI107">
        <v>101.00666046142578</v>
      </c>
      <c r="CJ107">
        <v>98.843116760253906</v>
      </c>
      <c r="CK107">
        <v>98.627456665039063</v>
      </c>
      <c r="CL107">
        <v>91.93731689453125</v>
      </c>
      <c r="CM107">
        <v>72.673515319824219</v>
      </c>
      <c r="CN107"/>
      <c r="CO107"/>
      <c r="CP107"/>
      <c r="CQ107"/>
      <c r="CR107"/>
      <c r="CS107">
        <v>0.15196682512760162</v>
      </c>
      <c r="CT107">
        <v>0</v>
      </c>
      <c r="CU107">
        <v>0</v>
      </c>
      <c r="CV107">
        <v>0</v>
      </c>
      <c r="CW107">
        <v>1.7779999971389771</v>
      </c>
      <c r="CX107">
        <v>0</v>
      </c>
      <c r="CY107">
        <v>-0.12403726577758789</v>
      </c>
      <c r="CZ107">
        <v>-1.9020665884017944</v>
      </c>
      <c r="DA107">
        <v>-0.12406659126281738</v>
      </c>
      <c r="DB107">
        <v>237</v>
      </c>
      <c r="DC107">
        <v>850</v>
      </c>
      <c r="DD107">
        <v>0</v>
      </c>
      <c r="DE107">
        <v>69.382606506347656</v>
      </c>
      <c r="DF107">
        <v>97.469306945800781</v>
      </c>
      <c r="DG107">
        <v>0</v>
      </c>
      <c r="DH107">
        <v>0.5</v>
      </c>
      <c r="DI107">
        <v>1.7779999971389771</v>
      </c>
      <c r="DQ107">
        <v>0.85000002384185791</v>
      </c>
      <c r="DR107">
        <v>1</v>
      </c>
      <c r="DS107">
        <v>1.190000057220459</v>
      </c>
      <c r="DT107">
        <v>8.1310287117958069E-2</v>
      </c>
      <c r="DU107">
        <v>0.58995652198791504</v>
      </c>
      <c r="DV107">
        <v>1.3121100664138794</v>
      </c>
      <c r="DW107">
        <v>1.9020665884017944</v>
      </c>
      <c r="DX107">
        <v>8.6341876983642578</v>
      </c>
      <c r="DY107">
        <v>495.69662475585938</v>
      </c>
      <c r="DZ107">
        <v>258.36752319335938</v>
      </c>
      <c r="EA107">
        <v>7.2556195259094238</v>
      </c>
      <c r="EB107">
        <v>0.15000000596046448</v>
      </c>
    </row>
    <row r="108" spans="23:132">
      <c r="AA108">
        <v>238</v>
      </c>
      <c r="AB108">
        <v>0.20636056363582611</v>
      </c>
      <c r="AC108">
        <v>0.17385019361972809</v>
      </c>
      <c r="AD108">
        <v>0.14151917397975922</v>
      </c>
      <c r="AE108">
        <v>0.15947456657886505</v>
      </c>
      <c r="AF108">
        <v>0.19110925495624542</v>
      </c>
      <c r="AG108">
        <v>0.19024366140365601</v>
      </c>
      <c r="AH108">
        <v>0.15339717268943787</v>
      </c>
      <c r="AI108">
        <v>0.23214918375015259</v>
      </c>
      <c r="AJ108">
        <v>0.17964784801006317</v>
      </c>
      <c r="AP108">
        <v>0.72788572311401367</v>
      </c>
      <c r="AQ108">
        <v>1.2299630641937256</v>
      </c>
      <c r="AR108">
        <v>5.6961655616760254</v>
      </c>
      <c r="AS108">
        <v>10.105084419250488</v>
      </c>
      <c r="AT108">
        <v>21.778148651123047</v>
      </c>
      <c r="AU108">
        <v>10.975635528564453</v>
      </c>
      <c r="AV108">
        <v>10.660282135009766</v>
      </c>
      <c r="AW108">
        <v>11.78508186340332</v>
      </c>
      <c r="BD108">
        <v>0</v>
      </c>
      <c r="BE108">
        <v>0</v>
      </c>
      <c r="BF108">
        <v>5.4699473083019257E-2</v>
      </c>
      <c r="BG108">
        <v>0</v>
      </c>
      <c r="BH108">
        <v>3.4865774214267731E-2</v>
      </c>
      <c r="BI108">
        <v>6.8942070007324219E-2</v>
      </c>
      <c r="BJ108">
        <v>0.56697499752044678</v>
      </c>
      <c r="BK108">
        <v>0.27451765537261963</v>
      </c>
      <c r="BR108">
        <v>0</v>
      </c>
      <c r="BS108">
        <v>-2.2709397599101067E-2</v>
      </c>
      <c r="BT108">
        <v>-4.2533896863460541E-2</v>
      </c>
      <c r="BU108">
        <v>0</v>
      </c>
      <c r="BV108">
        <v>-4.4191540218889713E-3</v>
      </c>
      <c r="BW108">
        <v>4.6028876677155495E-3</v>
      </c>
      <c r="BX108">
        <v>-3.9584081619977951E-2</v>
      </c>
      <c r="BY108">
        <v>9.1110669076442719E-2</v>
      </c>
      <c r="CF108">
        <v>4.5492873191833496</v>
      </c>
      <c r="CG108">
        <v>10.249687194824219</v>
      </c>
      <c r="CH108">
        <v>94.936088562011719</v>
      </c>
      <c r="CI108">
        <v>101.05085754394531</v>
      </c>
      <c r="CJ108">
        <v>98.991584777832031</v>
      </c>
      <c r="CK108">
        <v>99.778488159179688</v>
      </c>
      <c r="CL108">
        <v>96.911666870117188</v>
      </c>
      <c r="CM108">
        <v>78.567214965820313</v>
      </c>
      <c r="CS108">
        <v>0.14979700744152069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-1.6603469848632813</v>
      </c>
      <c r="CZ108">
        <v>-1.6603262424468994</v>
      </c>
      <c r="DA108">
        <v>-1.6603262424468994</v>
      </c>
      <c r="DB108">
        <v>238</v>
      </c>
      <c r="DC108">
        <v>850</v>
      </c>
      <c r="DD108">
        <v>0</v>
      </c>
      <c r="DE108">
        <v>71.000396728515625</v>
      </c>
      <c r="DF108">
        <v>98.69219970703125</v>
      </c>
      <c r="DG108">
        <v>0</v>
      </c>
      <c r="DH108">
        <v>0.5</v>
      </c>
      <c r="DI108">
        <v>0</v>
      </c>
      <c r="DQ108">
        <v>0.85000002384185791</v>
      </c>
      <c r="DR108">
        <v>1</v>
      </c>
      <c r="DS108">
        <v>1.190000057220459</v>
      </c>
      <c r="DT108">
        <v>6.9289855659008026E-2</v>
      </c>
      <c r="DU108">
        <v>0.4647325873374939</v>
      </c>
      <c r="DV108">
        <v>1.1955935955047607</v>
      </c>
      <c r="DW108">
        <v>1.6603262424468994</v>
      </c>
      <c r="DX108">
        <v>7.9814252853393555</v>
      </c>
      <c r="DY108">
        <v>503.67803955078125</v>
      </c>
      <c r="DZ108">
        <v>259.5631103515625</v>
      </c>
      <c r="EA108">
        <v>6.7070798873901367</v>
      </c>
      <c r="EB108">
        <v>0.15000000596046448</v>
      </c>
    </row>
    <row r="109" spans="23:132">
      <c r="AA109">
        <v>239</v>
      </c>
      <c r="AB109">
        <v>0.20624673366546631</v>
      </c>
      <c r="AC109">
        <v>0.17375221848487854</v>
      </c>
      <c r="AD109">
        <v>0.14126633107662201</v>
      </c>
      <c r="AE109">
        <v>0.15945078432559967</v>
      </c>
      <c r="AF109">
        <v>0.19086313247680664</v>
      </c>
      <c r="AG109">
        <v>0.19595330953598022</v>
      </c>
      <c r="AH109">
        <v>0.31999999284744263</v>
      </c>
      <c r="AI109">
        <v>0.30000001192092896</v>
      </c>
      <c r="AJ109">
        <v>0.31333333253860474</v>
      </c>
      <c r="AP109">
        <v>0.75065171718597412</v>
      </c>
      <c r="AQ109">
        <v>1.2495580911636353</v>
      </c>
      <c r="AR109">
        <v>5.7467336654663086</v>
      </c>
      <c r="AS109">
        <v>10.109841346740723</v>
      </c>
      <c r="AT109">
        <v>21.827375411987305</v>
      </c>
      <c r="AU109">
        <v>10.404671669006348</v>
      </c>
      <c r="AV109">
        <v>-6.0000004768371582</v>
      </c>
      <c r="AW109">
        <v>4.9999985694885254</v>
      </c>
      <c r="BD109">
        <v>0</v>
      </c>
      <c r="BE109">
        <v>0</v>
      </c>
      <c r="BF109">
        <v>9.6920885145664215E-2</v>
      </c>
      <c r="BG109">
        <v>0</v>
      </c>
      <c r="BH109">
        <v>5.7902004569768906E-2</v>
      </c>
      <c r="BI109">
        <v>2.1198870614171028E-2</v>
      </c>
      <c r="BJ109">
        <v>0.41376477479934692</v>
      </c>
      <c r="BK109">
        <v>0.41021347045898438</v>
      </c>
      <c r="BR109">
        <v>0</v>
      </c>
      <c r="BS109">
        <v>-2.2766375914216042E-2</v>
      </c>
      <c r="BT109">
        <v>-4.2360644787549973E-2</v>
      </c>
      <c r="BU109">
        <v>0</v>
      </c>
      <c r="BV109">
        <v>-4.7574210911989212E-3</v>
      </c>
      <c r="BW109">
        <v>1.5371832996606827E-3</v>
      </c>
      <c r="BX109">
        <v>0.59282779693603516</v>
      </c>
      <c r="BY109">
        <v>17.649835586547852</v>
      </c>
      <c r="CF109">
        <v>4.6915750503540039</v>
      </c>
      <c r="CG109">
        <v>10.412979125976563</v>
      </c>
      <c r="CH109">
        <v>95.778900146484375</v>
      </c>
      <c r="CI109">
        <v>101.09842681884766</v>
      </c>
      <c r="CJ109">
        <v>99.21533203125</v>
      </c>
      <c r="CK109">
        <v>94.587898254394531</v>
      </c>
      <c r="CL109">
        <v>-54.545463562011719</v>
      </c>
      <c r="CM109">
        <v>33.333324432373047</v>
      </c>
      <c r="CS109">
        <v>0.10665596276521683</v>
      </c>
      <c r="CT109">
        <v>0</v>
      </c>
      <c r="CU109">
        <v>0</v>
      </c>
      <c r="CV109">
        <v>0</v>
      </c>
      <c r="CW109">
        <v>25.399999618530273</v>
      </c>
      <c r="CX109">
        <v>0</v>
      </c>
      <c r="CY109">
        <v>23.869424819946289</v>
      </c>
      <c r="CZ109">
        <v>-1.5305773019790649</v>
      </c>
      <c r="DA109">
        <v>23.869422912597656</v>
      </c>
      <c r="DB109">
        <v>239</v>
      </c>
      <c r="DC109">
        <v>850</v>
      </c>
      <c r="DD109">
        <v>0</v>
      </c>
      <c r="DE109">
        <v>47.088619232177734</v>
      </c>
      <c r="DF109">
        <v>70.147705078125</v>
      </c>
      <c r="DG109">
        <v>25.399999618530273</v>
      </c>
      <c r="DH109">
        <v>0.5</v>
      </c>
      <c r="DI109">
        <v>0</v>
      </c>
      <c r="DQ109">
        <v>0.85000002384185791</v>
      </c>
      <c r="DR109">
        <v>1</v>
      </c>
      <c r="DS109">
        <v>1.190000057220459</v>
      </c>
      <c r="DT109">
        <v>7.5685441493988037E-2</v>
      </c>
      <c r="DU109">
        <v>0.57176190614700317</v>
      </c>
      <c r="DV109">
        <v>0.95881539583206177</v>
      </c>
      <c r="DW109">
        <v>1.5305773019790649</v>
      </c>
      <c r="DX109">
        <v>8.9897966384887695</v>
      </c>
      <c r="DY109">
        <v>512.6678466796875</v>
      </c>
      <c r="DZ109">
        <v>260.52191162109375</v>
      </c>
      <c r="EA109">
        <v>7.554450511932373</v>
      </c>
      <c r="EB109">
        <v>0.15000000596046448</v>
      </c>
    </row>
    <row r="110" spans="23:132">
      <c r="AA110">
        <v>240</v>
      </c>
      <c r="AB110">
        <v>0.2061326652765274</v>
      </c>
      <c r="AC110">
        <v>0.17365549504756927</v>
      </c>
      <c r="AD110">
        <v>0.14115794003009796</v>
      </c>
      <c r="AE110">
        <v>0.15942429006099701</v>
      </c>
      <c r="AF110">
        <v>0.19080355763435364</v>
      </c>
      <c r="AG110">
        <v>0.20974713563919067</v>
      </c>
      <c r="AH110">
        <v>0.24899999797344208</v>
      </c>
      <c r="AI110">
        <v>0.2855057418346405</v>
      </c>
      <c r="AJ110">
        <v>0.26116856932640076</v>
      </c>
      <c r="AP110">
        <v>0.77346539497375488</v>
      </c>
      <c r="AQ110">
        <v>1.2689026594161987</v>
      </c>
      <c r="AR110">
        <v>5.7684116363525391</v>
      </c>
      <c r="AS110">
        <v>10.115139961242676</v>
      </c>
      <c r="AT110">
        <v>21.839288711547852</v>
      </c>
      <c r="AU110">
        <v>9.0252885818481445</v>
      </c>
      <c r="AV110">
        <v>1.0999993085861206</v>
      </c>
      <c r="AW110">
        <v>6.449425220489502</v>
      </c>
      <c r="BD110">
        <v>0</v>
      </c>
      <c r="BE110">
        <v>0</v>
      </c>
      <c r="BF110">
        <v>9.7342170774936676E-3</v>
      </c>
      <c r="BG110">
        <v>0</v>
      </c>
      <c r="BH110">
        <v>5.4285069927573204E-3</v>
      </c>
      <c r="BI110">
        <v>6.2403779476881027E-2</v>
      </c>
      <c r="BJ110">
        <v>0.80712926387786865</v>
      </c>
      <c r="BK110">
        <v>0.11530417948961258</v>
      </c>
      <c r="BR110">
        <v>0</v>
      </c>
      <c r="BS110">
        <v>-2.28135846555233E-2</v>
      </c>
      <c r="BT110">
        <v>-4.2159195989370346E-2</v>
      </c>
      <c r="BU110">
        <v>0</v>
      </c>
      <c r="BV110">
        <v>-5.2979486063122749E-3</v>
      </c>
      <c r="BW110">
        <v>1.8385443836450577E-2</v>
      </c>
      <c r="BX110">
        <v>1.8070003986358643</v>
      </c>
      <c r="BY110">
        <v>0</v>
      </c>
      <c r="CF110">
        <v>4.834160327911377</v>
      </c>
      <c r="CG110">
        <v>10.574185371398926</v>
      </c>
      <c r="CH110">
        <v>96.140205383300781</v>
      </c>
      <c r="CI110">
        <v>101.15141296386719</v>
      </c>
      <c r="CJ110">
        <v>99.269493103027344</v>
      </c>
      <c r="CK110">
        <v>82.048057556152344</v>
      </c>
      <c r="CL110">
        <v>9.9999942779541016</v>
      </c>
      <c r="CM110">
        <v>42.996170043945313</v>
      </c>
      <c r="CS110">
        <v>0.74430340528488159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-7.2510986328125</v>
      </c>
      <c r="CZ110">
        <v>-7.2510948181152344</v>
      </c>
      <c r="DA110">
        <v>-7.2510948181152344</v>
      </c>
      <c r="DB110">
        <v>240</v>
      </c>
      <c r="DC110">
        <v>850</v>
      </c>
      <c r="DD110">
        <v>0</v>
      </c>
      <c r="DE110">
        <v>54.297550201416016</v>
      </c>
      <c r="DF110">
        <v>79.74688720703125</v>
      </c>
      <c r="DG110">
        <v>0</v>
      </c>
      <c r="DH110">
        <v>0.5</v>
      </c>
      <c r="DI110">
        <v>0</v>
      </c>
      <c r="DQ110">
        <v>0.85000002384185791</v>
      </c>
      <c r="DR110">
        <v>1</v>
      </c>
      <c r="DS110">
        <v>1.190000057220459</v>
      </c>
      <c r="DT110">
        <v>9.3637585639953613E-2</v>
      </c>
      <c r="DU110">
        <v>0.69328528642654419</v>
      </c>
      <c r="DV110">
        <v>6.5578093528747559</v>
      </c>
      <c r="DW110">
        <v>7.2510948181152344</v>
      </c>
      <c r="DX110">
        <v>8.8106670379638672</v>
      </c>
      <c r="DY110">
        <v>521.478515625</v>
      </c>
      <c r="DZ110">
        <v>267.0797119140625</v>
      </c>
      <c r="EA110">
        <v>7.4039211273193359</v>
      </c>
      <c r="EB110">
        <v>0.15000000596046448</v>
      </c>
    </row>
    <row r="111" spans="23:132">
      <c r="AA111">
        <v>241</v>
      </c>
      <c r="AB111">
        <v>0.20601841807365417</v>
      </c>
      <c r="AC111">
        <v>0.17355979979038239</v>
      </c>
      <c r="AD111">
        <v>0.1411384642124176</v>
      </c>
      <c r="AE111">
        <v>0.15939752757549286</v>
      </c>
      <c r="AF111">
        <v>0.19099734723567963</v>
      </c>
      <c r="AG111">
        <v>0.20120914280414581</v>
      </c>
      <c r="AH111">
        <v>0.21746686100959778</v>
      </c>
      <c r="AI111">
        <v>0.25613510608673096</v>
      </c>
      <c r="AJ111">
        <v>0.23035627603530884</v>
      </c>
      <c r="AP111">
        <v>0.7963147759437561</v>
      </c>
      <c r="AQ111">
        <v>1.2880418300628662</v>
      </c>
      <c r="AR111">
        <v>5.7723069190979004</v>
      </c>
      <c r="AS111">
        <v>10.120491981506348</v>
      </c>
      <c r="AT111">
        <v>21.800531387329102</v>
      </c>
      <c r="AU111">
        <v>9.8790884017944336</v>
      </c>
      <c r="AV111">
        <v>4.2533130645751953</v>
      </c>
      <c r="AW111">
        <v>9.3864889144897461</v>
      </c>
      <c r="BD111">
        <v>0</v>
      </c>
      <c r="BE111">
        <v>0</v>
      </c>
      <c r="BF111">
        <v>7.7848285436630249E-3</v>
      </c>
      <c r="BG111">
        <v>0</v>
      </c>
      <c r="BH111">
        <v>4.420105367898941E-3</v>
      </c>
      <c r="BI111">
        <v>0.18103611469268799</v>
      </c>
      <c r="BJ111">
        <v>0.70591402053833008</v>
      </c>
      <c r="BK111">
        <v>0.10084486752748489</v>
      </c>
      <c r="BR111">
        <v>0</v>
      </c>
      <c r="BS111">
        <v>-2.2850565612316132E-2</v>
      </c>
      <c r="BT111">
        <v>-4.1989710181951523E-2</v>
      </c>
      <c r="BU111">
        <v>0</v>
      </c>
      <c r="BV111">
        <v>-5.3528547286987305E-3</v>
      </c>
      <c r="BW111">
        <v>5.945669487118721E-2</v>
      </c>
      <c r="BX111">
        <v>0.27267289161682129</v>
      </c>
      <c r="BY111">
        <v>1.2799725532531738</v>
      </c>
      <c r="CF111">
        <v>4.9769692420959473</v>
      </c>
      <c r="CG111">
        <v>10.733676910400391</v>
      </c>
      <c r="CH111">
        <v>96.205123901367188</v>
      </c>
      <c r="CI111">
        <v>101.20494079589844</v>
      </c>
      <c r="CJ111">
        <v>99.093315124511719</v>
      </c>
      <c r="CK111">
        <v>89.809867858886719</v>
      </c>
      <c r="CL111">
        <v>38.666488647460938</v>
      </c>
      <c r="CM111">
        <v>62.576595306396484</v>
      </c>
      <c r="CS111">
        <v>0.55206519365310669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-6.9566516876220703</v>
      </c>
      <c r="CZ111">
        <v>-6.9566574096679688</v>
      </c>
      <c r="DA111">
        <v>-6.9566574096679688</v>
      </c>
      <c r="DB111">
        <v>241</v>
      </c>
      <c r="DC111">
        <v>850</v>
      </c>
      <c r="DD111">
        <v>0</v>
      </c>
      <c r="DE111">
        <v>61.212223052978516</v>
      </c>
      <c r="DF111">
        <v>86.376228332519531</v>
      </c>
      <c r="DG111">
        <v>0</v>
      </c>
      <c r="DH111">
        <v>0.5</v>
      </c>
      <c r="DI111">
        <v>0</v>
      </c>
      <c r="DQ111">
        <v>0.85000002384185791</v>
      </c>
      <c r="DR111">
        <v>1</v>
      </c>
      <c r="DS111">
        <v>1.190000057220459</v>
      </c>
      <c r="DT111">
        <v>0.1184542179107666</v>
      </c>
      <c r="DU111">
        <v>1.0627195835113525</v>
      </c>
      <c r="DV111">
        <v>5.8939375877380371</v>
      </c>
      <c r="DW111">
        <v>6.9566574096679688</v>
      </c>
      <c r="DX111">
        <v>10.676161766052246</v>
      </c>
      <c r="DY111">
        <v>532.1546630859375</v>
      </c>
      <c r="DZ111">
        <v>272.97366333007813</v>
      </c>
      <c r="EA111">
        <v>8.9715642929077148</v>
      </c>
      <c r="EB111">
        <v>0.15000000596046448</v>
      </c>
    </row>
    <row r="112" spans="23:132">
      <c r="AA112">
        <v>242</v>
      </c>
      <c r="AB112">
        <v>0.20590402185916901</v>
      </c>
      <c r="AC112">
        <v>0.17346498370170593</v>
      </c>
      <c r="AD112">
        <v>0.141220822930336</v>
      </c>
      <c r="AE112">
        <v>0.15937371551990509</v>
      </c>
      <c r="AF112">
        <v>0.19109921157360077</v>
      </c>
      <c r="AG112">
        <v>0.19871683418750763</v>
      </c>
      <c r="AH112">
        <v>0.19789232313632965</v>
      </c>
      <c r="AI112">
        <v>0.2428487241268158</v>
      </c>
      <c r="AJ112">
        <v>0.2128777951002121</v>
      </c>
      <c r="AP112">
        <v>0.81919401884078979</v>
      </c>
      <c r="AQ112">
        <v>1.3070049285888672</v>
      </c>
      <c r="AR112">
        <v>5.7558350563049316</v>
      </c>
      <c r="AS112">
        <v>10.125255584716797</v>
      </c>
      <c r="AT112">
        <v>21.780158996582031</v>
      </c>
      <c r="AU112">
        <v>10.128318786621094</v>
      </c>
      <c r="AV112">
        <v>6.2107667922973633</v>
      </c>
      <c r="AW112">
        <v>10.715126991271973</v>
      </c>
      <c r="BD112">
        <v>0</v>
      </c>
      <c r="BE112">
        <v>0</v>
      </c>
      <c r="BF112">
        <v>8.5299555212259293E-3</v>
      </c>
      <c r="BG112">
        <v>0</v>
      </c>
      <c r="BH112">
        <v>6.1140074394643307E-3</v>
      </c>
      <c r="BI112">
        <v>0.11452443152666092</v>
      </c>
      <c r="BJ112">
        <v>0.7867131233215332</v>
      </c>
      <c r="BK112">
        <v>8.411853015422821E-2</v>
      </c>
      <c r="BR112">
        <v>0</v>
      </c>
      <c r="BS112">
        <v>-2.2879280149936676E-2</v>
      </c>
      <c r="BT112">
        <v>-4.1843045502901077E-2</v>
      </c>
      <c r="BU112">
        <v>0</v>
      </c>
      <c r="BV112">
        <v>-4.7633559443056583E-3</v>
      </c>
      <c r="BW112">
        <v>3.3796641975641251E-2</v>
      </c>
      <c r="BX112">
        <v>0.12521089613437653</v>
      </c>
      <c r="BY112">
        <v>0.50777757167816162</v>
      </c>
      <c r="CF112">
        <v>5.119964599609375</v>
      </c>
      <c r="CG112">
        <v>10.891703605651855</v>
      </c>
      <c r="CH112">
        <v>95.930595397949219</v>
      </c>
      <c r="CI112">
        <v>101.2525634765625</v>
      </c>
      <c r="CJ112">
        <v>99.000717163085938</v>
      </c>
      <c r="CK112">
        <v>92.075607299804688</v>
      </c>
      <c r="CL112">
        <v>56.461524963378906</v>
      </c>
      <c r="CM112">
        <v>71.434181213378906</v>
      </c>
      <c r="CS112">
        <v>0.36767396330833435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-3.5451054573059082</v>
      </c>
      <c r="CZ112">
        <v>-3.5450809001922607</v>
      </c>
      <c r="DA112">
        <v>-3.5450809001922607</v>
      </c>
      <c r="DB112">
        <v>242</v>
      </c>
      <c r="DC112">
        <v>850</v>
      </c>
      <c r="DD112">
        <v>0</v>
      </c>
      <c r="DE112">
        <v>64.715461730957031</v>
      </c>
      <c r="DF112">
        <v>90.000556945800781</v>
      </c>
      <c r="DG112">
        <v>0</v>
      </c>
      <c r="DH112">
        <v>0.5</v>
      </c>
      <c r="DI112">
        <v>0</v>
      </c>
      <c r="DQ112">
        <v>0.85000002384185791</v>
      </c>
      <c r="DR112">
        <v>1</v>
      </c>
      <c r="DS112">
        <v>1.190000057220459</v>
      </c>
      <c r="DT112">
        <v>8.394225686788559E-2</v>
      </c>
      <c r="DU112">
        <v>0.57065534591674805</v>
      </c>
      <c r="DV112">
        <v>2.9744255542755127</v>
      </c>
      <c r="DW112">
        <v>3.5450809001922607</v>
      </c>
      <c r="DX112">
        <v>8.0898456573486328</v>
      </c>
      <c r="DY112">
        <v>540.2445068359375</v>
      </c>
      <c r="DZ112">
        <v>275.94808959960938</v>
      </c>
      <c r="EA112">
        <v>6.7981891632080078</v>
      </c>
      <c r="EB112">
        <v>0.15000000596046448</v>
      </c>
    </row>
    <row r="113" spans="27:132">
      <c r="AA113">
        <v>243</v>
      </c>
      <c r="AB113">
        <v>0.20578952133655548</v>
      </c>
      <c r="AC113">
        <v>0.17337088286876678</v>
      </c>
      <c r="AD113">
        <v>0.14131970703601837</v>
      </c>
      <c r="AE113">
        <v>0.15935163199901581</v>
      </c>
      <c r="AF113">
        <v>0.19117081165313721</v>
      </c>
      <c r="AG113">
        <v>0.19671882688999176</v>
      </c>
      <c r="AH113">
        <v>0.18409466743469238</v>
      </c>
      <c r="AI113">
        <v>0.23350392282009125</v>
      </c>
      <c r="AJ113">
        <v>0.20056441426277161</v>
      </c>
      <c r="AP113">
        <v>0.84209412336349487</v>
      </c>
      <c r="AQ113">
        <v>1.3258252143859863</v>
      </c>
      <c r="AR113">
        <v>5.7360587120056152</v>
      </c>
      <c r="AS113">
        <v>10.129671096801758</v>
      </c>
      <c r="AT113">
        <v>21.765838623046875</v>
      </c>
      <c r="AU113">
        <v>10.328119277954102</v>
      </c>
      <c r="AV113">
        <v>7.5905323028564453</v>
      </c>
      <c r="AW113">
        <v>11.64960765838623</v>
      </c>
      <c r="BD113">
        <v>0</v>
      </c>
      <c r="BE113">
        <v>0</v>
      </c>
      <c r="BF113">
        <v>1.0708295740187168E-2</v>
      </c>
      <c r="BG113">
        <v>0</v>
      </c>
      <c r="BH113">
        <v>7.8885741531848907E-3</v>
      </c>
      <c r="BI113">
        <v>0.10426174104213715</v>
      </c>
      <c r="BJ113">
        <v>0.80197298526763916</v>
      </c>
      <c r="BK113">
        <v>7.5168371200561523E-2</v>
      </c>
      <c r="BR113">
        <v>0</v>
      </c>
      <c r="BS113">
        <v>-2.2900849580764771E-2</v>
      </c>
      <c r="BT113">
        <v>-4.1719149798154831E-2</v>
      </c>
      <c r="BU113">
        <v>0</v>
      </c>
      <c r="BV113">
        <v>-4.4167689047753811E-3</v>
      </c>
      <c r="BW113">
        <v>2.6068689301609993E-2</v>
      </c>
      <c r="BX113">
        <v>3.9924748241901398E-2</v>
      </c>
      <c r="BY113">
        <v>0.30359819531440735</v>
      </c>
      <c r="CF113">
        <v>5.2630901336669922</v>
      </c>
      <c r="CG113">
        <v>11.048538208007813</v>
      </c>
      <c r="CH113">
        <v>95.600975036621094</v>
      </c>
      <c r="CI113">
        <v>101.29673004150391</v>
      </c>
      <c r="CJ113">
        <v>98.935623168945313</v>
      </c>
      <c r="CK113">
        <v>93.891975402832031</v>
      </c>
      <c r="CL113">
        <v>69.004852294921875</v>
      </c>
      <c r="CM113">
        <v>77.664054870605469</v>
      </c>
      <c r="CS113">
        <v>0.27425429224967957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-2.5260746479034424</v>
      </c>
      <c r="CZ113">
        <v>-2.5260891914367676</v>
      </c>
      <c r="DA113">
        <v>-2.5260891914367676</v>
      </c>
      <c r="DB113">
        <v>243</v>
      </c>
      <c r="DC113">
        <v>850</v>
      </c>
      <c r="DD113">
        <v>0</v>
      </c>
      <c r="DE113">
        <v>67.1998291015625</v>
      </c>
      <c r="DF113">
        <v>92.583702087402344</v>
      </c>
      <c r="DG113">
        <v>0</v>
      </c>
      <c r="DH113">
        <v>0.5</v>
      </c>
      <c r="DI113">
        <v>0</v>
      </c>
      <c r="DQ113">
        <v>0.85000002384185791</v>
      </c>
      <c r="DR113">
        <v>1</v>
      </c>
      <c r="DS113">
        <v>1.190000057220459</v>
      </c>
      <c r="DT113">
        <v>7.5942255556583405E-2</v>
      </c>
      <c r="DU113">
        <v>0.47684463858604431</v>
      </c>
      <c r="DV113">
        <v>2.0492446422576904</v>
      </c>
      <c r="DW113">
        <v>2.5260891914367676</v>
      </c>
      <c r="DX113">
        <v>7.4720606803894043</v>
      </c>
      <c r="DY113">
        <v>547.716552734375</v>
      </c>
      <c r="DZ113">
        <v>277.99734497070313</v>
      </c>
      <c r="EA113">
        <v>6.2790422439575195</v>
      </c>
      <c r="EB113">
        <v>0.15000000596046448</v>
      </c>
    </row>
    <row r="114" spans="27:132">
      <c r="AA114">
        <v>244</v>
      </c>
      <c r="AB114">
        <v>0.20567493140697479</v>
      </c>
      <c r="AC114">
        <v>0.17327749729156494</v>
      </c>
      <c r="AD114">
        <v>0.14142598211765289</v>
      </c>
      <c r="AE114">
        <v>0.15933085978031158</v>
      </c>
      <c r="AF114">
        <v>0.19121739268302917</v>
      </c>
      <c r="AG114">
        <v>0.19501745700836182</v>
      </c>
      <c r="AH114">
        <v>0.17617705464363098</v>
      </c>
      <c r="AI114">
        <v>0.22722314298152924</v>
      </c>
      <c r="AJ114">
        <v>0.19319242238998413</v>
      </c>
      <c r="AP114">
        <v>0.86501210927963257</v>
      </c>
      <c r="AQ114">
        <v>1.344502329826355</v>
      </c>
      <c r="AR114">
        <v>5.7148036956787109</v>
      </c>
      <c r="AS114">
        <v>10.13382625579834</v>
      </c>
      <c r="AT114">
        <v>21.756523132324219</v>
      </c>
      <c r="AU114">
        <v>10.498256683349609</v>
      </c>
      <c r="AV114">
        <v>8.382293701171875</v>
      </c>
      <c r="AW114">
        <v>12.277685165405273</v>
      </c>
      <c r="BD114">
        <v>0</v>
      </c>
      <c r="BE114">
        <v>0</v>
      </c>
      <c r="BF114">
        <v>1.5856094658374786E-2</v>
      </c>
      <c r="BG114">
        <v>0</v>
      </c>
      <c r="BH114">
        <v>1.1509478092193604E-2</v>
      </c>
      <c r="BI114">
        <v>0.11008060723543167</v>
      </c>
      <c r="BJ114">
        <v>0.78204494714736938</v>
      </c>
      <c r="BK114">
        <v>8.0508962273597717E-2</v>
      </c>
      <c r="BR114">
        <v>0</v>
      </c>
      <c r="BS114">
        <v>-2.2916756570339203E-2</v>
      </c>
      <c r="BT114">
        <v>-4.159531369805336E-2</v>
      </c>
      <c r="BU114">
        <v>0</v>
      </c>
      <c r="BV114">
        <v>-4.1532339528203011E-3</v>
      </c>
      <c r="BW114">
        <v>1.9926182925701141E-2</v>
      </c>
      <c r="BX114">
        <v>-8.9929364621639252E-3</v>
      </c>
      <c r="BY114">
        <v>0.20250433683395386</v>
      </c>
      <c r="CF114">
        <v>5.4063277244567871</v>
      </c>
      <c r="CG114">
        <v>11.204181671142578</v>
      </c>
      <c r="CH114">
        <v>95.246726989746094</v>
      </c>
      <c r="CI114">
        <v>101.33827209472656</v>
      </c>
      <c r="CJ114">
        <v>98.893280029296875</v>
      </c>
      <c r="CK114">
        <v>95.438674926757813</v>
      </c>
      <c r="CL114">
        <v>76.202682495117188</v>
      </c>
      <c r="CM114">
        <v>81.851242065429688</v>
      </c>
      <c r="CS114">
        <v>0.20800451934337616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-1.6051530838012695</v>
      </c>
      <c r="CZ114">
        <v>-1.6051578521728516</v>
      </c>
      <c r="DA114">
        <v>-1.6051578521728516</v>
      </c>
      <c r="DB114">
        <v>244</v>
      </c>
      <c r="DC114">
        <v>850</v>
      </c>
      <c r="DD114">
        <v>0</v>
      </c>
      <c r="DE114">
        <v>68.763389587402344</v>
      </c>
      <c r="DF114">
        <v>94.142845153808594</v>
      </c>
      <c r="DG114">
        <v>0</v>
      </c>
      <c r="DH114">
        <v>0.5</v>
      </c>
      <c r="DI114">
        <v>0</v>
      </c>
      <c r="DQ114">
        <v>0.85000002384185791</v>
      </c>
      <c r="DR114">
        <v>1</v>
      </c>
      <c r="DS114">
        <v>1.190000057220459</v>
      </c>
      <c r="DT114">
        <v>6.2185328453779221E-2</v>
      </c>
      <c r="DU114">
        <v>0.32229194045066833</v>
      </c>
      <c r="DV114">
        <v>1.2828658819198608</v>
      </c>
      <c r="DW114">
        <v>1.6051578521728516</v>
      </c>
      <c r="DX114">
        <v>6.1674904823303223</v>
      </c>
      <c r="DY114">
        <v>553.884033203125</v>
      </c>
      <c r="DZ114">
        <v>279.28021240234375</v>
      </c>
      <c r="EA114">
        <v>5.182765007019043</v>
      </c>
      <c r="EB114">
        <v>0.15000000596046448</v>
      </c>
    </row>
    <row r="115" spans="27:132">
      <c r="AA115">
        <v>245</v>
      </c>
      <c r="AB115">
        <v>0.20556029677391052</v>
      </c>
      <c r="AC115">
        <v>0.17318478226661682</v>
      </c>
      <c r="AD115">
        <v>0.14147412776947021</v>
      </c>
      <c r="AE115">
        <v>0.15931107103824615</v>
      </c>
      <c r="AF115">
        <v>0.19119991362094879</v>
      </c>
      <c r="AG115">
        <v>0.1930759996175766</v>
      </c>
      <c r="AH115">
        <v>0.16684018075466156</v>
      </c>
      <c r="AI115">
        <v>0.22397409379482269</v>
      </c>
      <c r="AJ115">
        <v>0.18588481843471527</v>
      </c>
      <c r="AP115">
        <v>0.88793903589248657</v>
      </c>
      <c r="AQ115">
        <v>1.363045334815979</v>
      </c>
      <c r="AR115">
        <v>5.705174446105957</v>
      </c>
      <c r="AS115">
        <v>10.137784004211426</v>
      </c>
      <c r="AT115">
        <v>21.760019302368164</v>
      </c>
      <c r="AU115">
        <v>10.692401885986328</v>
      </c>
      <c r="AV115">
        <v>9.3159818649291992</v>
      </c>
      <c r="AW115">
        <v>12.60258960723877</v>
      </c>
      <c r="BD115">
        <v>0</v>
      </c>
      <c r="BE115">
        <v>0</v>
      </c>
      <c r="BF115">
        <v>2.2045699879527092E-2</v>
      </c>
      <c r="BG115">
        <v>0</v>
      </c>
      <c r="BH115">
        <v>1.5398967079818249E-2</v>
      </c>
      <c r="BI115">
        <v>0.10577724128961563</v>
      </c>
      <c r="BJ115">
        <v>0.77260410785675049</v>
      </c>
      <c r="BK115">
        <v>8.4173992276191711E-2</v>
      </c>
      <c r="BR115">
        <v>0</v>
      </c>
      <c r="BS115">
        <v>-2.2927125915884972E-2</v>
      </c>
      <c r="BT115">
        <v>-4.1468683630228043E-2</v>
      </c>
      <c r="BU115">
        <v>0</v>
      </c>
      <c r="BV115">
        <v>-3.9583435282111168E-3</v>
      </c>
      <c r="BW115">
        <v>1.4788543805480003E-2</v>
      </c>
      <c r="BX115">
        <v>-2.6581818237900734E-2</v>
      </c>
      <c r="BY115">
        <v>0.15561294555664063</v>
      </c>
      <c r="CF115">
        <v>5.5496211051940918</v>
      </c>
      <c r="CG115">
        <v>11.358706474304199</v>
      </c>
      <c r="CH115">
        <v>95.08624267578125</v>
      </c>
      <c r="CI115">
        <v>101.37785339355469</v>
      </c>
      <c r="CJ115">
        <v>98.909164428710938</v>
      </c>
      <c r="CK115">
        <v>97.203636169433594</v>
      </c>
      <c r="CL115">
        <v>84.690750122070313</v>
      </c>
      <c r="CM115">
        <v>84.01727294921875</v>
      </c>
      <c r="CS115">
        <v>0.16630949079990387</v>
      </c>
      <c r="CT115">
        <v>0</v>
      </c>
      <c r="CU115">
        <v>0</v>
      </c>
      <c r="CV115">
        <v>0</v>
      </c>
      <c r="CW115">
        <v>0.50800001621246338</v>
      </c>
      <c r="CX115">
        <v>0</v>
      </c>
      <c r="CY115">
        <v>-1.4920234680175781</v>
      </c>
      <c r="CZ115">
        <v>-2.0000314712524414</v>
      </c>
      <c r="DA115">
        <v>-1.4920315742492676</v>
      </c>
      <c r="DB115">
        <v>245</v>
      </c>
      <c r="DC115">
        <v>853.2608642578125</v>
      </c>
      <c r="DD115">
        <v>0</v>
      </c>
      <c r="DE115">
        <v>70.213951110839844</v>
      </c>
      <c r="DF115">
        <v>96.018943786621094</v>
      </c>
      <c r="DG115">
        <v>0</v>
      </c>
      <c r="DH115">
        <v>0.5</v>
      </c>
      <c r="DI115">
        <v>0.50800001621246338</v>
      </c>
      <c r="DQ115">
        <v>0.84673917293548584</v>
      </c>
      <c r="DR115">
        <v>1</v>
      </c>
      <c r="DS115">
        <v>1.190000057220459</v>
      </c>
      <c r="DT115">
        <v>7.6147928833961487E-2</v>
      </c>
      <c r="DU115">
        <v>0.55571901798248291</v>
      </c>
      <c r="DV115">
        <v>1.444312572479248</v>
      </c>
      <c r="DW115">
        <v>2.0000314712524414</v>
      </c>
      <c r="DX115">
        <v>8.6844873428344727</v>
      </c>
      <c r="DY115">
        <v>562.56854248046875</v>
      </c>
      <c r="DZ115">
        <v>280.72451782226563</v>
      </c>
      <c r="EA115">
        <v>7.2978878021240234</v>
      </c>
      <c r="EB115">
        <v>0.14785714447498322</v>
      </c>
    </row>
    <row r="116" spans="27:132">
      <c r="AA116">
        <v>246</v>
      </c>
      <c r="AB116">
        <v>0.20544563233852386</v>
      </c>
      <c r="AC116">
        <v>0.17309278249740601</v>
      </c>
      <c r="AD116">
        <v>0.14153893291950226</v>
      </c>
      <c r="AE116">
        <v>0.15929141640663147</v>
      </c>
      <c r="AF116">
        <v>0.19117113947868347</v>
      </c>
      <c r="AG116">
        <v>0.19179870188236237</v>
      </c>
      <c r="AH116">
        <v>0.16217201948165894</v>
      </c>
      <c r="AI116">
        <v>0.21975857019424438</v>
      </c>
      <c r="AJ116">
        <v>0.18136753141880035</v>
      </c>
      <c r="AP116">
        <v>0.91087192296981812</v>
      </c>
      <c r="AQ116">
        <v>1.3814451694488525</v>
      </c>
      <c r="AR116">
        <v>5.6922135353088379</v>
      </c>
      <c r="AS116">
        <v>10.141714096069336</v>
      </c>
      <c r="AT116">
        <v>21.765773773193359</v>
      </c>
      <c r="AU116">
        <v>10.820131301879883</v>
      </c>
      <c r="AV116">
        <v>9.7827978134155273</v>
      </c>
      <c r="AW116">
        <v>13.024143218994141</v>
      </c>
      <c r="BD116">
        <v>0</v>
      </c>
      <c r="BE116">
        <v>0</v>
      </c>
      <c r="BF116">
        <v>3.3814389258623123E-2</v>
      </c>
      <c r="BG116">
        <v>0</v>
      </c>
      <c r="BH116">
        <v>2.2519933059811592E-2</v>
      </c>
      <c r="BI116">
        <v>9.6217170357704163E-2</v>
      </c>
      <c r="BJ116">
        <v>0.73746204376220703</v>
      </c>
      <c r="BK116">
        <v>0.10998633503913879</v>
      </c>
      <c r="BR116">
        <v>0</v>
      </c>
      <c r="BS116">
        <v>-2.2932473570108414E-2</v>
      </c>
      <c r="BT116">
        <v>-4.1331615298986435E-2</v>
      </c>
      <c r="BU116">
        <v>0</v>
      </c>
      <c r="BV116">
        <v>-3.9315088652074337E-3</v>
      </c>
      <c r="BW116">
        <v>9.2092063277959824E-3</v>
      </c>
      <c r="BX116">
        <v>-3.7790946662425995E-2</v>
      </c>
      <c r="BY116">
        <v>0.11415590345859528</v>
      </c>
      <c r="CF116">
        <v>5.6929516792297363</v>
      </c>
      <c r="CG116">
        <v>11.512039184570313</v>
      </c>
      <c r="CH116">
        <v>94.870223999023438</v>
      </c>
      <c r="CI116">
        <v>101.41716003417969</v>
      </c>
      <c r="CJ116">
        <v>98.935325622558594</v>
      </c>
      <c r="CK116">
        <v>98.364814758300781</v>
      </c>
      <c r="CL116">
        <v>88.934532165527344</v>
      </c>
      <c r="CM116">
        <v>86.827621459960938</v>
      </c>
      <c r="CS116">
        <v>0.12762786448001862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-1.0541677474975586</v>
      </c>
      <c r="CZ116">
        <v>-1.0541566610336304</v>
      </c>
      <c r="DA116">
        <v>-1.0541566610336304</v>
      </c>
      <c r="DB116">
        <v>246</v>
      </c>
      <c r="DC116">
        <v>856.52178955078125</v>
      </c>
      <c r="DD116">
        <v>0</v>
      </c>
      <c r="DE116">
        <v>71.226776123046875</v>
      </c>
      <c r="DF116">
        <v>97.00439453125</v>
      </c>
      <c r="DG116">
        <v>0</v>
      </c>
      <c r="DH116">
        <v>0.5</v>
      </c>
      <c r="DI116">
        <v>0</v>
      </c>
      <c r="DQ116">
        <v>0.84347826242446899</v>
      </c>
      <c r="DR116">
        <v>1</v>
      </c>
      <c r="DS116">
        <v>1.190000057220459</v>
      </c>
      <c r="DT116">
        <v>3.8937937468290329E-2</v>
      </c>
      <c r="DU116">
        <v>0.2151123583316803</v>
      </c>
      <c r="DV116">
        <v>0.83904427289962769</v>
      </c>
      <c r="DW116">
        <v>1.0541566610336304</v>
      </c>
      <c r="DX116">
        <v>6.5741467475891113</v>
      </c>
      <c r="DY116">
        <v>569.1427001953125</v>
      </c>
      <c r="DZ116">
        <v>281.56356811523438</v>
      </c>
      <c r="EA116">
        <v>5.5244927406311035</v>
      </c>
      <c r="EB116">
        <v>0.14571429789066315</v>
      </c>
    </row>
    <row r="117" spans="27:132">
      <c r="AA117">
        <v>247</v>
      </c>
      <c r="AB117">
        <v>0.20533096790313721</v>
      </c>
      <c r="AC117">
        <v>0.17300146818161011</v>
      </c>
      <c r="AD117">
        <v>0.14153502881526947</v>
      </c>
      <c r="AE117">
        <v>0.15927174687385559</v>
      </c>
      <c r="AF117">
        <v>0.19108846783638</v>
      </c>
      <c r="AG117">
        <v>0.19068239629268646</v>
      </c>
      <c r="AH117">
        <v>0.15717113018035889</v>
      </c>
      <c r="AI117">
        <v>0.21333052217960358</v>
      </c>
      <c r="AJ117">
        <v>0.17589092254638672</v>
      </c>
      <c r="AP117">
        <v>0.93380481004714966</v>
      </c>
      <c r="AQ117">
        <v>1.3997081518173218</v>
      </c>
      <c r="AR117">
        <v>5.6929941177368164</v>
      </c>
      <c r="AS117">
        <v>10.145648002624512</v>
      </c>
      <c r="AT117">
        <v>21.782306671142578</v>
      </c>
      <c r="AU117">
        <v>10.9317626953125</v>
      </c>
      <c r="AV117">
        <v>10.282886505126953</v>
      </c>
      <c r="AW117">
        <v>13.666947364807129</v>
      </c>
      <c r="BD117">
        <v>0</v>
      </c>
      <c r="BE117">
        <v>0</v>
      </c>
      <c r="BF117">
        <v>4.7883510589599609E-2</v>
      </c>
      <c r="BG117">
        <v>0</v>
      </c>
      <c r="BH117">
        <v>2.9814254492521286E-2</v>
      </c>
      <c r="BI117">
        <v>7.6317757368087769E-2</v>
      </c>
      <c r="BJ117">
        <v>0.72302794456481934</v>
      </c>
      <c r="BK117">
        <v>0.12295650690793991</v>
      </c>
      <c r="BR117">
        <v>0</v>
      </c>
      <c r="BS117">
        <v>-2.2932641208171844E-2</v>
      </c>
      <c r="BT117">
        <v>-4.1195020079612732E-2</v>
      </c>
      <c r="BU117">
        <v>0</v>
      </c>
      <c r="BV117">
        <v>-3.9341524243354797E-3</v>
      </c>
      <c r="BW117">
        <v>5.6680459529161453E-3</v>
      </c>
      <c r="BX117">
        <v>-3.9060965180397034E-2</v>
      </c>
      <c r="BY117">
        <v>9.4672843813896179E-2</v>
      </c>
      <c r="CF117">
        <v>5.8362822532653809</v>
      </c>
      <c r="CG117">
        <v>11.664229393005371</v>
      </c>
      <c r="CH117">
        <v>94.88323974609375</v>
      </c>
      <c r="CI117">
        <v>101.45649719238281</v>
      </c>
      <c r="CJ117">
        <v>99.010482788085938</v>
      </c>
      <c r="CK117">
        <v>99.379638671875</v>
      </c>
      <c r="CL117">
        <v>93.480796813964844</v>
      </c>
      <c r="CM117">
        <v>91.112983703613281</v>
      </c>
      <c r="CS117">
        <v>0.10061920434236526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-1.316949725151062</v>
      </c>
      <c r="CZ117">
        <v>-1.3169662952423096</v>
      </c>
      <c r="DA117">
        <v>-1.3169662952423096</v>
      </c>
      <c r="DB117">
        <v>247</v>
      </c>
      <c r="DC117">
        <v>859.78265380859375</v>
      </c>
      <c r="DD117">
        <v>0</v>
      </c>
      <c r="DE117">
        <v>72.502548217773438</v>
      </c>
      <c r="DF117">
        <v>98.059341430664063</v>
      </c>
      <c r="DG117">
        <v>0</v>
      </c>
      <c r="DH117">
        <v>0.5</v>
      </c>
      <c r="DI117">
        <v>0</v>
      </c>
      <c r="DQ117">
        <v>0.84021741151809692</v>
      </c>
      <c r="DR117">
        <v>1</v>
      </c>
      <c r="DS117">
        <v>1.190000057220459</v>
      </c>
      <c r="DT117">
        <v>6.0146264731884003E-2</v>
      </c>
      <c r="DU117">
        <v>0.44034484028816223</v>
      </c>
      <c r="DV117">
        <v>0.87662148475646973</v>
      </c>
      <c r="DW117">
        <v>1.3169662952423096</v>
      </c>
      <c r="DX117">
        <v>8.7122678756713867</v>
      </c>
      <c r="DY117">
        <v>577.85498046875</v>
      </c>
      <c r="DZ117">
        <v>282.440185546875</v>
      </c>
      <c r="EA117">
        <v>7.3212332725524902</v>
      </c>
      <c r="EB117">
        <v>0.14357143640518188</v>
      </c>
    </row>
    <row r="118" spans="27:132">
      <c r="AA118">
        <v>248</v>
      </c>
      <c r="AB118">
        <v>0.20521633327007294</v>
      </c>
      <c r="AC118">
        <v>0.17291083931922913</v>
      </c>
      <c r="AD118">
        <v>0.14153774082660675</v>
      </c>
      <c r="AE118">
        <v>0.1592513769865036</v>
      </c>
      <c r="AF118">
        <v>0.19100525975227356</v>
      </c>
      <c r="AG118">
        <v>0.19002343714237213</v>
      </c>
      <c r="AH118">
        <v>0.15470138192176819</v>
      </c>
      <c r="AI118">
        <v>0.20867772400379181</v>
      </c>
      <c r="AJ118">
        <v>0.17269349098205566</v>
      </c>
      <c r="AP118">
        <v>0.95673167705535889</v>
      </c>
      <c r="AQ118">
        <v>1.4178339242935181</v>
      </c>
      <c r="AR118">
        <v>5.6924519538879395</v>
      </c>
      <c r="AS118">
        <v>10.149723052978516</v>
      </c>
      <c r="AT118">
        <v>21.7989501953125</v>
      </c>
      <c r="AU118">
        <v>10.997658729553223</v>
      </c>
      <c r="AV118">
        <v>10.529860496520996</v>
      </c>
      <c r="AW118">
        <v>14.132226943969727</v>
      </c>
      <c r="BD118">
        <v>0</v>
      </c>
      <c r="BE118">
        <v>0</v>
      </c>
      <c r="BF118">
        <v>7.7870525419712067E-2</v>
      </c>
      <c r="BG118">
        <v>0</v>
      </c>
      <c r="BH118">
        <v>4.5177720487117767E-2</v>
      </c>
      <c r="BI118">
        <v>4.7205559909343719E-2</v>
      </c>
      <c r="BJ118">
        <v>0.69449734687805176</v>
      </c>
      <c r="BK118">
        <v>0.13524886965751648</v>
      </c>
      <c r="BR118">
        <v>0</v>
      </c>
      <c r="BS118">
        <v>-2.2928129881620407E-2</v>
      </c>
      <c r="BT118">
        <v>-4.1052088141441345E-2</v>
      </c>
      <c r="BU118">
        <v>0</v>
      </c>
      <c r="BV118">
        <v>-4.074848722666502E-3</v>
      </c>
      <c r="BW118">
        <v>2.786900382488966E-3</v>
      </c>
      <c r="BX118">
        <v>-3.8551423698663712E-2</v>
      </c>
      <c r="BY118">
        <v>7.5768075883388519E-2</v>
      </c>
      <c r="CF118">
        <v>5.9795751571655273</v>
      </c>
      <c r="CG118">
        <v>11.815278053283691</v>
      </c>
      <c r="CH118">
        <v>94.874198913574219</v>
      </c>
      <c r="CI118">
        <v>101.49723815917969</v>
      </c>
      <c r="CJ118">
        <v>99.086128234863281</v>
      </c>
      <c r="CK118">
        <v>99.978691101074219</v>
      </c>
      <c r="CL118">
        <v>95.726020812988281</v>
      </c>
      <c r="CM118">
        <v>94.214851379394531</v>
      </c>
      <c r="CS118">
        <v>6.6598661243915558E-2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-0.83938241004943848</v>
      </c>
      <c r="CZ118">
        <v>-0.83937537670135498</v>
      </c>
      <c r="DA118">
        <v>-0.83937537670135498</v>
      </c>
      <c r="DB118">
        <v>248</v>
      </c>
      <c r="DC118">
        <v>863.04351806640625</v>
      </c>
      <c r="DD118">
        <v>0</v>
      </c>
      <c r="DE118">
        <v>73.300865173339844</v>
      </c>
      <c r="DF118">
        <v>98.614410400390625</v>
      </c>
      <c r="DG118">
        <v>0</v>
      </c>
      <c r="DH118">
        <v>0.5</v>
      </c>
      <c r="DI118">
        <v>0</v>
      </c>
      <c r="DQ118">
        <v>0.83695656061172485</v>
      </c>
      <c r="DR118">
        <v>1</v>
      </c>
      <c r="DS118">
        <v>1.190000057220459</v>
      </c>
      <c r="DT118">
        <v>4.8620786517858505E-2</v>
      </c>
      <c r="DU118">
        <v>0.31915280222892761</v>
      </c>
      <c r="DV118">
        <v>0.52022254467010498</v>
      </c>
      <c r="DW118">
        <v>0.83937537670135498</v>
      </c>
      <c r="DX118">
        <v>7.8113064765930176</v>
      </c>
      <c r="DY118">
        <v>585.666259765625</v>
      </c>
      <c r="DZ118">
        <v>282.96041870117188</v>
      </c>
      <c r="EA118">
        <v>6.5641226768493652</v>
      </c>
      <c r="EB118">
        <v>0.14142857491970062</v>
      </c>
    </row>
    <row r="119" spans="27:132">
      <c r="AA119">
        <v>249</v>
      </c>
      <c r="AB119">
        <v>0.20510174334049225</v>
      </c>
      <c r="AC119">
        <v>0.17282088100910187</v>
      </c>
      <c r="AD119">
        <v>0.14154428243637085</v>
      </c>
      <c r="AE119">
        <v>0.1592303067445755</v>
      </c>
      <c r="AF119">
        <v>0.19092646241188049</v>
      </c>
      <c r="AG119">
        <v>0.18962892889976501</v>
      </c>
      <c r="AH119">
        <v>0.15343394875526428</v>
      </c>
      <c r="AI119">
        <v>0.20480950176715851</v>
      </c>
      <c r="AJ119">
        <v>0.17055913805961609</v>
      </c>
      <c r="AP119">
        <v>0.97964972257614136</v>
      </c>
      <c r="AQ119">
        <v>1.4358255863189697</v>
      </c>
      <c r="AR119">
        <v>5.6911435127258301</v>
      </c>
      <c r="AS119">
        <v>10.153937339782715</v>
      </c>
      <c r="AT119">
        <v>21.814708709716797</v>
      </c>
      <c r="AU119">
        <v>11.037109375</v>
      </c>
      <c r="AV119">
        <v>10.656604766845703</v>
      </c>
      <c r="AW119">
        <v>14.519049644470215</v>
      </c>
      <c r="BD119">
        <v>0</v>
      </c>
      <c r="BE119">
        <v>0</v>
      </c>
      <c r="BF119">
        <v>0.1173570454120636</v>
      </c>
      <c r="BG119">
        <v>0</v>
      </c>
      <c r="BH119">
        <v>6.2770292162895203E-2</v>
      </c>
      <c r="BI119">
        <v>2.439538249745965E-3</v>
      </c>
      <c r="BJ119">
        <v>0.68498009443283081</v>
      </c>
      <c r="BK119">
        <v>0.13245302438735962</v>
      </c>
      <c r="BR119">
        <v>0</v>
      </c>
      <c r="BS119">
        <v>-2.2919032722711563E-2</v>
      </c>
      <c r="BT119">
        <v>-4.0910370647907257E-2</v>
      </c>
      <c r="BU119">
        <v>0</v>
      </c>
      <c r="BV119">
        <v>-4.2139538563787937E-3</v>
      </c>
      <c r="BW119">
        <v>1.2070353841409087E-3</v>
      </c>
      <c r="BX119">
        <v>-3.7420544773340225E-2</v>
      </c>
      <c r="BY119">
        <v>6.6971950232982635E-2</v>
      </c>
      <c r="CF119">
        <v>6.1228127479553223</v>
      </c>
      <c r="CG119">
        <v>11.965208053588867</v>
      </c>
      <c r="CH119">
        <v>94.852394104003906</v>
      </c>
      <c r="CI119">
        <v>101.53938293457031</v>
      </c>
      <c r="CJ119">
        <v>99.157760620117188</v>
      </c>
      <c r="CK119">
        <v>100.33733367919922</v>
      </c>
      <c r="CL119">
        <v>96.87823486328125</v>
      </c>
      <c r="CM119">
        <v>96.793670654296875</v>
      </c>
      <c r="CS119">
        <v>4.5310061424970627E-2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-0.61261653900146484</v>
      </c>
      <c r="CZ119">
        <v>-0.61259245872497559</v>
      </c>
      <c r="DA119">
        <v>-0.61259245872497559</v>
      </c>
      <c r="DB119">
        <v>249</v>
      </c>
      <c r="DC119">
        <v>866.30438232421875</v>
      </c>
      <c r="DD119">
        <v>0</v>
      </c>
      <c r="DE119">
        <v>73.872550964355469</v>
      </c>
      <c r="DF119">
        <v>98.922508239746094</v>
      </c>
      <c r="DG119">
        <v>0</v>
      </c>
      <c r="DH119">
        <v>0.5</v>
      </c>
      <c r="DI119">
        <v>0</v>
      </c>
      <c r="DQ119">
        <v>0.83369565010070801</v>
      </c>
      <c r="DR119">
        <v>1</v>
      </c>
      <c r="DS119">
        <v>1.190000057220459</v>
      </c>
      <c r="DT119">
        <v>4.3967220932245255E-2</v>
      </c>
      <c r="DU119">
        <v>0.27515614032745361</v>
      </c>
      <c r="DV119">
        <v>0.33743634819984436</v>
      </c>
      <c r="DW119">
        <v>0.61259245872497559</v>
      </c>
      <c r="DX119">
        <v>7.4472718238830566</v>
      </c>
      <c r="DY119">
        <v>593.113525390625</v>
      </c>
      <c r="DZ119">
        <v>283.2978515625</v>
      </c>
      <c r="EA119">
        <v>6.2582111358642578</v>
      </c>
      <c r="EB119">
        <v>0.13928571343421936</v>
      </c>
    </row>
    <row r="120" spans="27:132">
      <c r="AA120">
        <v>250</v>
      </c>
      <c r="AB120">
        <v>0.20498721301555634</v>
      </c>
      <c r="AC120">
        <v>0.17273156344890594</v>
      </c>
      <c r="AD120">
        <v>0.14155210554599762</v>
      </c>
      <c r="AE120">
        <v>0.15920861065387726</v>
      </c>
      <c r="AF120">
        <v>0.19085194170475006</v>
      </c>
      <c r="AG120">
        <v>0.18926259875297546</v>
      </c>
      <c r="AH120">
        <v>0.15275780856609344</v>
      </c>
      <c r="AI120">
        <v>0.19939194619655609</v>
      </c>
      <c r="AJ120">
        <v>0.16830252110958099</v>
      </c>
      <c r="AP120">
        <v>1.0025557279586792</v>
      </c>
      <c r="AQ120">
        <v>1.4536890983581543</v>
      </c>
      <c r="AR120">
        <v>5.6895790100097656</v>
      </c>
      <c r="AS120">
        <v>10.158276557922363</v>
      </c>
      <c r="AT120">
        <v>21.829612731933594</v>
      </c>
      <c r="AU120">
        <v>11.073741912841797</v>
      </c>
      <c r="AV120">
        <v>10.724218368530273</v>
      </c>
      <c r="AW120">
        <v>15.06080436706543</v>
      </c>
      <c r="BD120">
        <v>0</v>
      </c>
      <c r="BE120">
        <v>0</v>
      </c>
      <c r="BF120">
        <v>0.15726031363010406</v>
      </c>
      <c r="BG120">
        <v>0</v>
      </c>
      <c r="BH120">
        <v>7.7191516757011414E-2</v>
      </c>
      <c r="BI120">
        <v>0</v>
      </c>
      <c r="BJ120">
        <v>0.66759413480758667</v>
      </c>
      <c r="BK120">
        <v>9.7954057157039642E-2</v>
      </c>
      <c r="BR120">
        <v>0</v>
      </c>
      <c r="BS120">
        <v>-2.2905565798282623E-2</v>
      </c>
      <c r="BT120">
        <v>-4.0769472718238831E-2</v>
      </c>
      <c r="BU120">
        <v>0</v>
      </c>
      <c r="BV120">
        <v>-4.3387999758124352E-3</v>
      </c>
      <c r="BW120">
        <v>0</v>
      </c>
      <c r="BX120">
        <v>-3.663310781121254E-2</v>
      </c>
      <c r="BY120">
        <v>6.2180530279874802E-2</v>
      </c>
      <c r="CF120">
        <v>6.2659754753112793</v>
      </c>
      <c r="CG120">
        <v>12.114070892333984</v>
      </c>
      <c r="CH120">
        <v>94.826316833496094</v>
      </c>
      <c r="CI120">
        <v>101.58277130126953</v>
      </c>
      <c r="CJ120">
        <v>99.225502014160156</v>
      </c>
      <c r="CK120">
        <v>100.67036437988281</v>
      </c>
      <c r="CL120">
        <v>97.492904663085938</v>
      </c>
      <c r="CM120">
        <v>100.40537261962891</v>
      </c>
      <c r="CS120">
        <v>3.0065180733799934E-2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-0.7044374942779541</v>
      </c>
      <c r="CZ120">
        <v>-0.70444995164871216</v>
      </c>
      <c r="DA120">
        <v>-0.70444995164871216</v>
      </c>
      <c r="DB120">
        <v>250</v>
      </c>
      <c r="DC120">
        <v>869.56524658203125</v>
      </c>
      <c r="DD120">
        <v>0</v>
      </c>
      <c r="DE120">
        <v>74.536231994628906</v>
      </c>
      <c r="DF120">
        <v>99.125724792480469</v>
      </c>
      <c r="DG120">
        <v>0</v>
      </c>
      <c r="DH120">
        <v>0.5</v>
      </c>
      <c r="DI120">
        <v>0</v>
      </c>
      <c r="DQ120">
        <v>0.83043479919433594</v>
      </c>
      <c r="DR120">
        <v>1</v>
      </c>
      <c r="DS120">
        <v>1.1624000072479248</v>
      </c>
      <c r="DT120">
        <v>6.380666047334671E-2</v>
      </c>
      <c r="DU120">
        <v>0.45515528321266174</v>
      </c>
      <c r="DV120">
        <v>0.24929468333721161</v>
      </c>
      <c r="DW120">
        <v>0.70444995164871216</v>
      </c>
      <c r="DX120">
        <v>8.2918071746826172</v>
      </c>
      <c r="DY120">
        <v>601.40533447265625</v>
      </c>
      <c r="DZ120">
        <v>283.54714965820313</v>
      </c>
      <c r="EA120">
        <v>7.1333508491516113</v>
      </c>
      <c r="EB120">
        <v>0.13714286684989929</v>
      </c>
    </row>
    <row r="121" spans="27:132">
      <c r="AA121">
        <v>251</v>
      </c>
      <c r="AB121">
        <v>0.20487277209758759</v>
      </c>
      <c r="AC121">
        <v>0.17264285683631897</v>
      </c>
      <c r="AD121">
        <v>0.14164982736110687</v>
      </c>
      <c r="AE121">
        <v>0.15918636322021484</v>
      </c>
      <c r="AF121">
        <v>0.19082684814929962</v>
      </c>
      <c r="AG121">
        <v>0.18890227377414703</v>
      </c>
      <c r="AH121">
        <v>0.15240293741226196</v>
      </c>
      <c r="AI121">
        <v>0.19401875138282776</v>
      </c>
      <c r="AJ121">
        <v>0.16627487540245056</v>
      </c>
      <c r="AP121">
        <v>1.0254439115524292</v>
      </c>
      <c r="AQ121">
        <v>1.4714304208755493</v>
      </c>
      <c r="AR121">
        <v>5.6700344085693359</v>
      </c>
      <c r="AS121">
        <v>10.162725448608398</v>
      </c>
      <c r="AT121">
        <v>21.834632873535156</v>
      </c>
      <c r="AU121">
        <v>11.109774589538574</v>
      </c>
      <c r="AV121">
        <v>10.759705543518066</v>
      </c>
      <c r="AW121">
        <v>15.598124504089355</v>
      </c>
      <c r="BD121">
        <v>0</v>
      </c>
      <c r="BE121">
        <v>0</v>
      </c>
      <c r="BF121">
        <v>0.20656032860279083</v>
      </c>
      <c r="BG121">
        <v>0</v>
      </c>
      <c r="BH121">
        <v>9.2765755951404572E-2</v>
      </c>
      <c r="BI121">
        <v>0</v>
      </c>
      <c r="BJ121">
        <v>0.70067387819290161</v>
      </c>
      <c r="BK121">
        <v>0</v>
      </c>
      <c r="BR121">
        <v>0</v>
      </c>
      <c r="BS121">
        <v>-2.2888045758008957E-2</v>
      </c>
      <c r="BT121">
        <v>-4.0629111230373383E-2</v>
      </c>
      <c r="BU121">
        <v>0</v>
      </c>
      <c r="BV121">
        <v>-4.4501237571239471E-3</v>
      </c>
      <c r="BW121">
        <v>0</v>
      </c>
      <c r="BX121">
        <v>-3.6032773554325104E-2</v>
      </c>
      <c r="BY121">
        <v>0</v>
      </c>
      <c r="CF121">
        <v>6.4090266227722168</v>
      </c>
      <c r="CG121">
        <v>12.26191520690918</v>
      </c>
      <c r="CH121">
        <v>94.500579833984375</v>
      </c>
      <c r="CI121">
        <v>101.62726593017578</v>
      </c>
      <c r="CJ121">
        <v>99.248321533203125</v>
      </c>
      <c r="CK121">
        <v>100.99793243408203</v>
      </c>
      <c r="CL121">
        <v>97.815513610839844</v>
      </c>
      <c r="CM121">
        <v>103.98750305175781</v>
      </c>
      <c r="CS121">
        <v>1.2366971001029015E-2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-0.63939392566680908</v>
      </c>
      <c r="CZ121">
        <v>-0.63939255475997925</v>
      </c>
      <c r="DA121">
        <v>-0.63939255475997925</v>
      </c>
      <c r="DB121">
        <v>251</v>
      </c>
      <c r="DC121">
        <v>872.82611083984375</v>
      </c>
      <c r="DD121">
        <v>0</v>
      </c>
      <c r="DE121">
        <v>75.135002136230469</v>
      </c>
      <c r="DF121">
        <v>99.228134155273438</v>
      </c>
      <c r="DG121">
        <v>0</v>
      </c>
      <c r="DH121">
        <v>0.5</v>
      </c>
      <c r="DI121">
        <v>0</v>
      </c>
      <c r="DQ121">
        <v>0.82717394828796387</v>
      </c>
      <c r="DR121">
        <v>1</v>
      </c>
      <c r="DS121">
        <v>1.1348000764846802</v>
      </c>
      <c r="DT121">
        <v>7.3876030743122101E-2</v>
      </c>
      <c r="DU121">
        <v>0.5373193621635437</v>
      </c>
      <c r="DV121">
        <v>0.10207317769527435</v>
      </c>
      <c r="DW121">
        <v>0.63939255475997925</v>
      </c>
      <c r="DX121">
        <v>8.253692626953125</v>
      </c>
      <c r="DY121">
        <v>609.6590576171875</v>
      </c>
      <c r="DZ121">
        <v>283.64923095703125</v>
      </c>
      <c r="EA121">
        <v>7.2732572555541992</v>
      </c>
      <c r="EB121">
        <v>0.13500000536441803</v>
      </c>
    </row>
    <row r="122" spans="27:132">
      <c r="AA122">
        <v>252</v>
      </c>
      <c r="AB122">
        <v>0.20475843548774719</v>
      </c>
      <c r="AC122">
        <v>0.17255474627017975</v>
      </c>
      <c r="AD122">
        <v>0.14185227453708649</v>
      </c>
      <c r="AE122">
        <v>0.1591641902923584</v>
      </c>
      <c r="AF122">
        <v>0.19084902107715607</v>
      </c>
      <c r="AG122">
        <v>0.18854668736457825</v>
      </c>
      <c r="AH122">
        <v>0.15275852382183075</v>
      </c>
      <c r="AI122">
        <v>0.22839204967021942</v>
      </c>
      <c r="AJ122">
        <v>0.17796969413757324</v>
      </c>
      <c r="AP122">
        <v>1.0483112335205078</v>
      </c>
      <c r="AQ122">
        <v>1.4890525341033936</v>
      </c>
      <c r="AR122">
        <v>5.6295452117919922</v>
      </c>
      <c r="AS122">
        <v>10.167160034179688</v>
      </c>
      <c r="AT122">
        <v>21.830198287963867</v>
      </c>
      <c r="AU122">
        <v>11.145333290100098</v>
      </c>
      <c r="AV122">
        <v>10.724146842956543</v>
      </c>
      <c r="AW122">
        <v>12.160795211791992</v>
      </c>
      <c r="BD122">
        <v>0</v>
      </c>
      <c r="BE122">
        <v>0</v>
      </c>
      <c r="BF122">
        <v>0.2386297881603241</v>
      </c>
      <c r="BG122">
        <v>0</v>
      </c>
      <c r="BH122">
        <v>9.7849972546100616E-2</v>
      </c>
      <c r="BI122">
        <v>0</v>
      </c>
      <c r="BJ122">
        <v>0.6635202169418335</v>
      </c>
      <c r="BK122">
        <v>0</v>
      </c>
      <c r="BR122">
        <v>0</v>
      </c>
      <c r="BS122">
        <v>-2.2866947576403618E-2</v>
      </c>
      <c r="BT122">
        <v>-4.0489945560693741E-2</v>
      </c>
      <c r="BU122">
        <v>0</v>
      </c>
      <c r="BV122">
        <v>-4.4336444698274136E-3</v>
      </c>
      <c r="BW122">
        <v>0</v>
      </c>
      <c r="BX122">
        <v>-3.5559061914682388E-2</v>
      </c>
      <c r="BY122">
        <v>0</v>
      </c>
      <c r="CF122">
        <v>6.5519475936889648</v>
      </c>
      <c r="CG122">
        <v>12.40876579284668</v>
      </c>
      <c r="CH122">
        <v>93.825752258300781</v>
      </c>
      <c r="CI122">
        <v>101.67161560058594</v>
      </c>
      <c r="CJ122">
        <v>99.228157043457031</v>
      </c>
      <c r="CK122">
        <v>101.32118988037109</v>
      </c>
      <c r="CL122">
        <v>97.492256164550781</v>
      </c>
      <c r="CM122">
        <v>81.071968078613281</v>
      </c>
      <c r="CS122">
        <v>0</v>
      </c>
      <c r="CT122">
        <v>0</v>
      </c>
      <c r="CU122">
        <v>0</v>
      </c>
      <c r="CV122">
        <v>0</v>
      </c>
      <c r="CW122">
        <v>3.809999942779541</v>
      </c>
      <c r="CX122">
        <v>0</v>
      </c>
      <c r="CY122">
        <v>3.437340259552002</v>
      </c>
      <c r="CZ122">
        <v>-0.37266993522644043</v>
      </c>
      <c r="DA122">
        <v>3.4373300075531006</v>
      </c>
      <c r="DB122">
        <v>252</v>
      </c>
      <c r="DC122">
        <v>876.08697509765625</v>
      </c>
      <c r="DD122">
        <v>0</v>
      </c>
      <c r="DE122">
        <v>71.657180786132813</v>
      </c>
      <c r="DF122">
        <v>99.160652160644531</v>
      </c>
      <c r="DG122">
        <v>0</v>
      </c>
      <c r="DH122">
        <v>0.5</v>
      </c>
      <c r="DI122">
        <v>3.809999942779541</v>
      </c>
      <c r="DQ122">
        <v>0.82391303777694702</v>
      </c>
      <c r="DR122">
        <v>1</v>
      </c>
      <c r="DS122">
        <v>1.107200026512146</v>
      </c>
      <c r="DT122">
        <v>8.1474669277667999E-2</v>
      </c>
      <c r="DU122">
        <v>0.37266993522644043</v>
      </c>
      <c r="DV122">
        <v>0</v>
      </c>
      <c r="DW122">
        <v>0.37266993522644043</v>
      </c>
      <c r="DX122">
        <v>5.0643982887268066</v>
      </c>
      <c r="DY122">
        <v>614.72344970703125</v>
      </c>
      <c r="DZ122">
        <v>283.64923095703125</v>
      </c>
      <c r="EA122">
        <v>4.574059009552002</v>
      </c>
      <c r="EB122">
        <v>0.13285714387893677</v>
      </c>
    </row>
    <row r="123" spans="27:132">
      <c r="AA123">
        <v>253</v>
      </c>
      <c r="AB123">
        <v>0.20464421808719635</v>
      </c>
      <c r="AC123">
        <v>0.17246724665164948</v>
      </c>
      <c r="AD123">
        <v>0.14200468361377716</v>
      </c>
      <c r="AE123">
        <v>0.15914270281791687</v>
      </c>
      <c r="AF123">
        <v>0.19085201621055603</v>
      </c>
      <c r="AG123">
        <v>0.18819314241409302</v>
      </c>
      <c r="AH123">
        <v>0.15350541472434998</v>
      </c>
      <c r="AI123">
        <v>0.24474743008613586</v>
      </c>
      <c r="AJ123">
        <v>0.18391941487789154</v>
      </c>
      <c r="AP123">
        <v>1.0711547136306763</v>
      </c>
      <c r="AQ123">
        <v>1.5065524578094482</v>
      </c>
      <c r="AR123">
        <v>5.5990633964538574</v>
      </c>
      <c r="AS123">
        <v>10.171457290649414</v>
      </c>
      <c r="AT123">
        <v>21.829597473144531</v>
      </c>
      <c r="AU123">
        <v>11.18068790435791</v>
      </c>
      <c r="AV123">
        <v>10.649457931518555</v>
      </c>
      <c r="AW123">
        <v>10.525256156921387</v>
      </c>
      <c r="BD123">
        <v>0</v>
      </c>
      <c r="BE123">
        <v>0</v>
      </c>
      <c r="BF123">
        <v>0.13729089498519897</v>
      </c>
      <c r="BG123">
        <v>0</v>
      </c>
      <c r="BH123">
        <v>5.1487859338521957E-2</v>
      </c>
      <c r="BI123">
        <v>0</v>
      </c>
      <c r="BJ123">
        <v>0.39033663272857666</v>
      </c>
      <c r="BK123">
        <v>0.42088457942008972</v>
      </c>
      <c r="BR123">
        <v>0</v>
      </c>
      <c r="BS123">
        <v>-2.2842463105916977E-2</v>
      </c>
      <c r="BT123">
        <v>-4.0342193096876144E-2</v>
      </c>
      <c r="BU123">
        <v>0</v>
      </c>
      <c r="BV123">
        <v>-4.2974199168384075E-3</v>
      </c>
      <c r="BW123">
        <v>0</v>
      </c>
      <c r="BX123">
        <v>-3.5355061292648315E-2</v>
      </c>
      <c r="BY123">
        <v>6.7376233637332916E-2</v>
      </c>
      <c r="CF123">
        <v>6.6947193145751953</v>
      </c>
      <c r="CG123">
        <v>12.554598808288574</v>
      </c>
      <c r="CH123">
        <v>93.317726135253906</v>
      </c>
      <c r="CI123">
        <v>101.71458435058594</v>
      </c>
      <c r="CJ123">
        <v>99.225440979003906</v>
      </c>
      <c r="CK123">
        <v>101.64259338378906</v>
      </c>
      <c r="CL123">
        <v>96.813262939453125</v>
      </c>
      <c r="CM123">
        <v>70.168380737304688</v>
      </c>
      <c r="CS123">
        <v>8.9141733944416046E-2</v>
      </c>
      <c r="CT123">
        <v>0</v>
      </c>
      <c r="CU123">
        <v>0</v>
      </c>
      <c r="CV123">
        <v>0</v>
      </c>
      <c r="CW123">
        <v>1.7779999971389771</v>
      </c>
      <c r="CX123">
        <v>0</v>
      </c>
      <c r="CY123">
        <v>1.6613006591796875</v>
      </c>
      <c r="CZ123">
        <v>-0.11669043451547623</v>
      </c>
      <c r="DA123">
        <v>1.6613095998764038</v>
      </c>
      <c r="DB123">
        <v>253</v>
      </c>
      <c r="DC123">
        <v>879.34783935546875</v>
      </c>
      <c r="DD123">
        <v>0</v>
      </c>
      <c r="DE123">
        <v>69.955520629882813</v>
      </c>
      <c r="DF123">
        <v>99.050445556640625</v>
      </c>
      <c r="DG123">
        <v>0</v>
      </c>
      <c r="DH123">
        <v>0.5</v>
      </c>
      <c r="DI123">
        <v>1.7779999971389771</v>
      </c>
      <c r="DQ123">
        <v>0.82065218687057495</v>
      </c>
      <c r="DR123">
        <v>1</v>
      </c>
      <c r="DS123">
        <v>1.0796000957489014</v>
      </c>
      <c r="DT123">
        <v>6.0081582516431808E-2</v>
      </c>
      <c r="DU123">
        <v>4.4850245118141174E-2</v>
      </c>
      <c r="DV123">
        <v>7.1840189397335052E-2</v>
      </c>
      <c r="DW123">
        <v>0.11669043451547623</v>
      </c>
      <c r="DX123">
        <v>0.80590969324111938</v>
      </c>
      <c r="DY123">
        <v>615.52935791015625</v>
      </c>
      <c r="DZ123">
        <v>283.7210693359375</v>
      </c>
      <c r="EA123">
        <v>0.74648910760879517</v>
      </c>
      <c r="EB123">
        <v>0.1307142972946167</v>
      </c>
    </row>
    <row r="124" spans="27:132">
      <c r="AA124">
        <v>254</v>
      </c>
      <c r="AB124">
        <v>0.20453014969825745</v>
      </c>
      <c r="AC124">
        <v>0.17238038778305054</v>
      </c>
      <c r="AD124">
        <v>0.14211690425872803</v>
      </c>
      <c r="AE124">
        <v>0.15912164747714996</v>
      </c>
      <c r="AF124">
        <v>0.19084222614765167</v>
      </c>
      <c r="AG124">
        <v>0.18784092366695404</v>
      </c>
      <c r="AH124">
        <v>0.1539938896894455</v>
      </c>
      <c r="AI124">
        <v>0.30869412422180176</v>
      </c>
      <c r="AJ124">
        <v>0.20556063950061798</v>
      </c>
      <c r="AP124">
        <v>1.093968391418457</v>
      </c>
      <c r="AQ124">
        <v>1.5239243507385254</v>
      </c>
      <c r="AR124">
        <v>5.5766191482543945</v>
      </c>
      <c r="AS124">
        <v>10.175668716430664</v>
      </c>
      <c r="AT124">
        <v>21.831554412841797</v>
      </c>
      <c r="AU124">
        <v>11.215909004211426</v>
      </c>
      <c r="AV124">
        <v>10.600610733032227</v>
      </c>
      <c r="AW124">
        <v>4.130587100982666</v>
      </c>
      <c r="BD124">
        <v>0</v>
      </c>
      <c r="BE124">
        <v>0</v>
      </c>
      <c r="BF124">
        <v>0.10928617417812347</v>
      </c>
      <c r="BG124">
        <v>0</v>
      </c>
      <c r="BH124">
        <v>3.8003116846084595E-2</v>
      </c>
      <c r="BI124">
        <v>0</v>
      </c>
      <c r="BJ124">
        <v>0.36482569575309753</v>
      </c>
      <c r="BK124">
        <v>0.48788508772850037</v>
      </c>
      <c r="BR124">
        <v>0</v>
      </c>
      <c r="BS124">
        <v>-2.281448058784008E-2</v>
      </c>
      <c r="BT124">
        <v>-4.0186602622270584E-2</v>
      </c>
      <c r="BU124">
        <v>0</v>
      </c>
      <c r="BV124">
        <v>-4.2123999446630478E-3</v>
      </c>
      <c r="BW124">
        <v>0</v>
      </c>
      <c r="BX124">
        <v>-3.5221755504608154E-2</v>
      </c>
      <c r="BY124">
        <v>7.2849869728088379E-2</v>
      </c>
      <c r="CF124">
        <v>6.8373050689697266</v>
      </c>
      <c r="CG124">
        <v>12.699363708496094</v>
      </c>
      <c r="CH124">
        <v>92.943656921386719</v>
      </c>
      <c r="CI124">
        <v>101.75669860839844</v>
      </c>
      <c r="CJ124">
        <v>99.234336853027344</v>
      </c>
      <c r="CK124">
        <v>101.96279144287109</v>
      </c>
      <c r="CL124">
        <v>96.369194030761719</v>
      </c>
      <c r="CM124">
        <v>27.537248611450195</v>
      </c>
      <c r="CS124">
        <v>0.13451935350894928</v>
      </c>
      <c r="CT124">
        <v>0</v>
      </c>
      <c r="CU124">
        <v>0</v>
      </c>
      <c r="CV124">
        <v>0</v>
      </c>
      <c r="CW124">
        <v>6.6040000915527344</v>
      </c>
      <c r="CX124">
        <v>0</v>
      </c>
      <c r="CY124">
        <v>6.3843874931335449</v>
      </c>
      <c r="CZ124">
        <v>-0.21961700916290283</v>
      </c>
      <c r="DA124">
        <v>6.3843832015991211</v>
      </c>
      <c r="DB124">
        <v>254</v>
      </c>
      <c r="DC124">
        <v>882.60870361328125</v>
      </c>
      <c r="DD124">
        <v>0</v>
      </c>
      <c r="DE124">
        <v>63.530952453613281</v>
      </c>
      <c r="DF124">
        <v>99.000617980957031</v>
      </c>
      <c r="DG124">
        <v>0</v>
      </c>
      <c r="DH124">
        <v>0.5</v>
      </c>
      <c r="DI124">
        <v>6.6040000915527344</v>
      </c>
      <c r="DQ124">
        <v>0.81739133596420288</v>
      </c>
      <c r="DR124">
        <v>1</v>
      </c>
      <c r="DS124">
        <v>1.0520000457763672</v>
      </c>
      <c r="DT124">
        <v>4.9933917820453644E-2</v>
      </c>
      <c r="DU124">
        <v>5.7280939072370529E-2</v>
      </c>
      <c r="DV124">
        <v>0.162336066365242</v>
      </c>
      <c r="DW124">
        <v>0.21961700916290283</v>
      </c>
      <c r="DX124">
        <v>1.2067859172821045</v>
      </c>
      <c r="DY124">
        <v>616.73614501953125</v>
      </c>
      <c r="DZ124">
        <v>283.88339233398438</v>
      </c>
      <c r="EA124">
        <v>1.1471349000930786</v>
      </c>
      <c r="EB124">
        <v>0.12857143580913544</v>
      </c>
    </row>
    <row r="125" spans="27:132">
      <c r="AA125">
        <v>255</v>
      </c>
      <c r="AB125">
        <v>0.20441623032093048</v>
      </c>
      <c r="AC125">
        <v>0.17229416966438293</v>
      </c>
      <c r="AD125">
        <v>0.14177550375461578</v>
      </c>
      <c r="AE125">
        <v>0.15910084545612335</v>
      </c>
      <c r="AF125">
        <v>0.19068674743175507</v>
      </c>
      <c r="AG125">
        <v>0.18749138712882996</v>
      </c>
      <c r="AH125">
        <v>0.15126132965087891</v>
      </c>
      <c r="AI125">
        <v>0.29372191429138184</v>
      </c>
      <c r="AJ125">
        <v>0.19874818623065948</v>
      </c>
      <c r="AP125">
        <v>1.1167522668838501</v>
      </c>
      <c r="AQ125">
        <v>1.5411678552627563</v>
      </c>
      <c r="AR125">
        <v>5.6448993682861328</v>
      </c>
      <c r="AS125">
        <v>10.179828643798828</v>
      </c>
      <c r="AT125">
        <v>21.862651824951172</v>
      </c>
      <c r="AU125">
        <v>11.250864028930664</v>
      </c>
      <c r="AV125">
        <v>10.873866081237793</v>
      </c>
      <c r="AW125">
        <v>5.6278080940246582</v>
      </c>
      <c r="BD125">
        <v>0</v>
      </c>
      <c r="BE125">
        <v>0</v>
      </c>
      <c r="BF125">
        <v>8.3242148160934448E-2</v>
      </c>
      <c r="BG125">
        <v>0</v>
      </c>
      <c r="BH125">
        <v>2.7097141370177269E-2</v>
      </c>
      <c r="BI125">
        <v>0</v>
      </c>
      <c r="BJ125">
        <v>0.29982224106788635</v>
      </c>
      <c r="BK125">
        <v>0.58983838558197021</v>
      </c>
      <c r="BR125">
        <v>0</v>
      </c>
      <c r="BS125">
        <v>-2.2783081978559494E-2</v>
      </c>
      <c r="BT125">
        <v>-4.0028631687164307E-2</v>
      </c>
      <c r="BU125">
        <v>0</v>
      </c>
      <c r="BV125">
        <v>-4.1614817455410957E-3</v>
      </c>
      <c r="BW125">
        <v>0</v>
      </c>
      <c r="BX125">
        <v>-3.4954268485307693E-2</v>
      </c>
      <c r="BY125">
        <v>8.1895001232624054E-2</v>
      </c>
      <c r="CF125">
        <v>6.9797039031982422</v>
      </c>
      <c r="CG125">
        <v>12.843060493469238</v>
      </c>
      <c r="CH125">
        <v>94.081657409667969</v>
      </c>
      <c r="CI125">
        <v>101.79830169677734</v>
      </c>
      <c r="CJ125">
        <v>99.375679016113281</v>
      </c>
      <c r="CK125">
        <v>102.28055572509766</v>
      </c>
      <c r="CL125">
        <v>98.853340148925781</v>
      </c>
      <c r="CM125">
        <v>37.518722534179688</v>
      </c>
      <c r="CS125">
        <v>0.30584117770195007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-1.9489824771881104</v>
      </c>
      <c r="CZ125">
        <v>-1.9489963054656982</v>
      </c>
      <c r="DA125">
        <v>-1.9489963054656982</v>
      </c>
      <c r="DB125">
        <v>255</v>
      </c>
      <c r="DC125">
        <v>885.86956787109375</v>
      </c>
      <c r="DD125">
        <v>0</v>
      </c>
      <c r="DE125">
        <v>65.439918518066406</v>
      </c>
      <c r="DF125">
        <v>99.686851501464844</v>
      </c>
      <c r="DG125">
        <v>0</v>
      </c>
      <c r="DH125">
        <v>0.5</v>
      </c>
      <c r="DI125">
        <v>0</v>
      </c>
      <c r="DQ125">
        <v>0.81413042545318604</v>
      </c>
      <c r="DR125">
        <v>1</v>
      </c>
      <c r="DS125">
        <v>1.024399995803833</v>
      </c>
      <c r="DT125">
        <v>0.15600527822971344</v>
      </c>
      <c r="DU125">
        <v>0.64787530899047852</v>
      </c>
      <c r="DV125">
        <v>1.3011209964752197</v>
      </c>
      <c r="DW125">
        <v>1.9489963054656982</v>
      </c>
      <c r="DX125">
        <v>4.254237174987793</v>
      </c>
      <c r="DY125">
        <v>620.9903564453125</v>
      </c>
      <c r="DZ125">
        <v>285.18450927734375</v>
      </c>
      <c r="EA125">
        <v>4.1529064178466797</v>
      </c>
      <c r="EB125">
        <v>0.12642857432365417</v>
      </c>
    </row>
    <row r="126" spans="27:132">
      <c r="AA126">
        <v>256</v>
      </c>
      <c r="AB126">
        <v>0.20430248975753784</v>
      </c>
      <c r="AC126">
        <v>0.17220829427242279</v>
      </c>
      <c r="AD126">
        <v>0.14139817655086517</v>
      </c>
      <c r="AE126">
        <v>0.15907843410968781</v>
      </c>
      <c r="AF126">
        <v>0.1905265748500824</v>
      </c>
      <c r="AG126">
        <v>0.18715299665927887</v>
      </c>
      <c r="AH126">
        <v>0.15074194967746735</v>
      </c>
      <c r="AI126">
        <v>0.2752242386341095</v>
      </c>
      <c r="AJ126">
        <v>0.19223605096340179</v>
      </c>
      <c r="AP126">
        <v>1.1395002603530884</v>
      </c>
      <c r="AQ126">
        <v>1.5583429336547852</v>
      </c>
      <c r="AR126">
        <v>5.720365047454834</v>
      </c>
      <c r="AS126">
        <v>10.184310913085938</v>
      </c>
      <c r="AT126">
        <v>21.894685745239258</v>
      </c>
      <c r="AU126">
        <v>11.284702301025391</v>
      </c>
      <c r="AV126">
        <v>10.925804138183594</v>
      </c>
      <c r="AW126">
        <v>7.4775753021240234</v>
      </c>
      <c r="BD126">
        <v>0</v>
      </c>
      <c r="BE126">
        <v>0</v>
      </c>
      <c r="BF126">
        <v>8.9919969439506531E-2</v>
      </c>
      <c r="BG126">
        <v>0</v>
      </c>
      <c r="BH126">
        <v>2.8456516563892365E-2</v>
      </c>
      <c r="BI126">
        <v>0</v>
      </c>
      <c r="BJ126">
        <v>0.12195203453302383</v>
      </c>
      <c r="BK126">
        <v>0.75967150926589966</v>
      </c>
      <c r="BR126">
        <v>0</v>
      </c>
      <c r="BS126">
        <v>-2.2748332470655441E-2</v>
      </c>
      <c r="BT126">
        <v>-3.9923232048749924E-2</v>
      </c>
      <c r="BU126">
        <v>0</v>
      </c>
      <c r="BV126">
        <v>-4.4810688123106956E-3</v>
      </c>
      <c r="BW126">
        <v>0</v>
      </c>
      <c r="BX126">
        <v>-3.3838499337434769E-2</v>
      </c>
      <c r="BY126">
        <v>7.0717602968215942E-2</v>
      </c>
      <c r="CF126">
        <v>7.1218795776367188</v>
      </c>
      <c r="CG126">
        <v>12.986186027526855</v>
      </c>
      <c r="CH126">
        <v>95.33941650390625</v>
      </c>
      <c r="CI126">
        <v>101.84312438964844</v>
      </c>
      <c r="CJ126">
        <v>99.521293640136719</v>
      </c>
      <c r="CK126">
        <v>102.58818054199219</v>
      </c>
      <c r="CL126">
        <v>99.325508117675781</v>
      </c>
      <c r="CM126">
        <v>49.850505828857422</v>
      </c>
      <c r="CS126">
        <v>0.25493544340133667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-2.0874590873718262</v>
      </c>
      <c r="CZ126">
        <v>-2.087451696395874</v>
      </c>
      <c r="DA126">
        <v>-2.087451696395874</v>
      </c>
      <c r="DB126">
        <v>256</v>
      </c>
      <c r="DC126">
        <v>889.13043212890625</v>
      </c>
      <c r="DD126">
        <v>0</v>
      </c>
      <c r="DE126">
        <v>67.487442016601563</v>
      </c>
      <c r="DF126">
        <v>100.01644897460938</v>
      </c>
      <c r="DG126">
        <v>0</v>
      </c>
      <c r="DH126">
        <v>0.5</v>
      </c>
      <c r="DI126">
        <v>0</v>
      </c>
      <c r="DQ126">
        <v>0.81086957454681396</v>
      </c>
      <c r="DR126">
        <v>1</v>
      </c>
      <c r="DS126">
        <v>0.99680006504058838</v>
      </c>
      <c r="DT126">
        <v>0.15925365686416626</v>
      </c>
      <c r="DU126">
        <v>0.80419880151748657</v>
      </c>
      <c r="DV126">
        <v>1.2832529544830322</v>
      </c>
      <c r="DW126">
        <v>2.087451696395874</v>
      </c>
      <c r="DX126">
        <v>5.0336389541625977</v>
      </c>
      <c r="DY126">
        <v>626.02398681640625</v>
      </c>
      <c r="DZ126">
        <v>286.4677734375</v>
      </c>
      <c r="EA126">
        <v>5.0497980117797852</v>
      </c>
      <c r="EB126">
        <v>0.12428572028875351</v>
      </c>
    </row>
    <row r="127" spans="27:132">
      <c r="AA127">
        <v>257</v>
      </c>
      <c r="AB127">
        <v>0.20418892800807953</v>
      </c>
      <c r="AC127">
        <v>0.17212285101413727</v>
      </c>
      <c r="AD127">
        <v>0.14120568335056305</v>
      </c>
      <c r="AE127">
        <v>0.15905441343784332</v>
      </c>
      <c r="AF127">
        <v>0.19042995572090149</v>
      </c>
      <c r="AG127">
        <v>0.1868196576833725</v>
      </c>
      <c r="AH127">
        <v>0.15095490217208862</v>
      </c>
      <c r="AI127">
        <v>0.25793695449829102</v>
      </c>
      <c r="AJ127">
        <v>0.18661558628082275</v>
      </c>
      <c r="AP127">
        <v>1.1622127294540405</v>
      </c>
      <c r="AQ127">
        <v>1.5754315853118896</v>
      </c>
      <c r="AR127">
        <v>5.7588634490966797</v>
      </c>
      <c r="AS127">
        <v>10.189115524291992</v>
      </c>
      <c r="AT127">
        <v>21.914009094238281</v>
      </c>
      <c r="AU127">
        <v>11.318036079406738</v>
      </c>
      <c r="AV127">
        <v>10.904508590698242</v>
      </c>
      <c r="AW127">
        <v>9.2063045501708984</v>
      </c>
      <c r="BD127">
        <v>0</v>
      </c>
      <c r="BE127">
        <v>0</v>
      </c>
      <c r="BF127">
        <v>7.6631441712379456E-2</v>
      </c>
      <c r="BG127">
        <v>0</v>
      </c>
      <c r="BH127">
        <v>2.3613404482603073E-2</v>
      </c>
      <c r="BI127">
        <v>0</v>
      </c>
      <c r="BJ127">
        <v>7.7632755041122437E-2</v>
      </c>
      <c r="BK127">
        <v>0.82212233543395996</v>
      </c>
      <c r="BR127">
        <v>0</v>
      </c>
      <c r="BS127">
        <v>-2.2712133824825287E-2</v>
      </c>
      <c r="BT127">
        <v>-3.9801482111215591E-2</v>
      </c>
      <c r="BU127">
        <v>0</v>
      </c>
      <c r="BV127">
        <v>-4.8048528842628002E-3</v>
      </c>
      <c r="BW127">
        <v>0</v>
      </c>
      <c r="BX127">
        <v>-3.3334396779537201E-2</v>
      </c>
      <c r="BY127">
        <v>6.7285351455211639E-2</v>
      </c>
      <c r="CF127">
        <v>7.2638320922851563</v>
      </c>
      <c r="CG127">
        <v>13.128591537475586</v>
      </c>
      <c r="CH127">
        <v>95.981056213378906</v>
      </c>
      <c r="CI127">
        <v>101.89116668701172</v>
      </c>
      <c r="CJ127">
        <v>99.609130859375</v>
      </c>
      <c r="CK127">
        <v>102.89122009277344</v>
      </c>
      <c r="CL127">
        <v>99.131912231445313</v>
      </c>
      <c r="CM127">
        <v>61.375362396240234</v>
      </c>
      <c r="CS127">
        <v>0.20033480226993561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-1.843184232711792</v>
      </c>
      <c r="CZ127">
        <v>-1.8431950807571411</v>
      </c>
      <c r="DA127">
        <v>-1.8431950807571411</v>
      </c>
      <c r="DB127">
        <v>257</v>
      </c>
      <c r="DC127">
        <v>892.39129638671875</v>
      </c>
      <c r="DD127">
        <v>0</v>
      </c>
      <c r="DE127">
        <v>69.290840148925781</v>
      </c>
      <c r="DF127">
        <v>100.14089202880859</v>
      </c>
      <c r="DG127">
        <v>0</v>
      </c>
      <c r="DH127">
        <v>0.5</v>
      </c>
      <c r="DI127">
        <v>0</v>
      </c>
      <c r="DQ127">
        <v>0.80760872364044189</v>
      </c>
      <c r="DR127">
        <v>1</v>
      </c>
      <c r="DS127">
        <v>0.9692000150680542</v>
      </c>
      <c r="DT127">
        <v>0.15608884394168854</v>
      </c>
      <c r="DU127">
        <v>0.82141172885894775</v>
      </c>
      <c r="DV127">
        <v>1.0217833518981934</v>
      </c>
      <c r="DW127">
        <v>1.8431950807571411</v>
      </c>
      <c r="DX127">
        <v>5.1003789901733398</v>
      </c>
      <c r="DY127">
        <v>631.1243896484375</v>
      </c>
      <c r="DZ127">
        <v>287.48956298828125</v>
      </c>
      <c r="EA127">
        <v>5.2624626159667969</v>
      </c>
      <c r="EB127">
        <v>0.12214285880327225</v>
      </c>
    </row>
    <row r="128" spans="27:132">
      <c r="AA128">
        <v>258</v>
      </c>
      <c r="AB128">
        <v>0.20407555997371674</v>
      </c>
      <c r="AC128">
        <v>0.17203788459300995</v>
      </c>
      <c r="AD128">
        <v>0.14118161797523499</v>
      </c>
      <c r="AE128">
        <v>0.15902960300445557</v>
      </c>
      <c r="AF128">
        <v>0.19038987159729004</v>
      </c>
      <c r="AG128">
        <v>0.18648833036422729</v>
      </c>
      <c r="AH128">
        <v>0.1512766033411026</v>
      </c>
      <c r="AI128">
        <v>0.24734213948249817</v>
      </c>
      <c r="AJ128">
        <v>0.18329845368862152</v>
      </c>
      <c r="AP128">
        <v>1.1848863363265991</v>
      </c>
      <c r="AQ128">
        <v>1.5924249887466431</v>
      </c>
      <c r="AR128">
        <v>5.763676643371582</v>
      </c>
      <c r="AS128">
        <v>10.194077491760254</v>
      </c>
      <c r="AT128">
        <v>21.922025680541992</v>
      </c>
      <c r="AU128">
        <v>11.351168632507324</v>
      </c>
      <c r="AV128">
        <v>10.872339248657227</v>
      </c>
      <c r="AW128">
        <v>10.265785217285156</v>
      </c>
      <c r="BD128">
        <v>0</v>
      </c>
      <c r="BE128">
        <v>0</v>
      </c>
      <c r="BF128">
        <v>8.0551475286483765E-2</v>
      </c>
      <c r="BG128">
        <v>0</v>
      </c>
      <c r="BH128">
        <v>2.3502923548221588E-2</v>
      </c>
      <c r="BI128">
        <v>0</v>
      </c>
      <c r="BJ128">
        <v>0.12179415673017502</v>
      </c>
      <c r="BK128">
        <v>0.77415144443511963</v>
      </c>
      <c r="BR128">
        <v>0</v>
      </c>
      <c r="BS128">
        <v>-2.2674139589071274E-2</v>
      </c>
      <c r="BT128">
        <v>-3.9666339755058289E-2</v>
      </c>
      <c r="BU128">
        <v>0</v>
      </c>
      <c r="BV128">
        <v>-4.9615930765867233E-3</v>
      </c>
      <c r="BW128">
        <v>0</v>
      </c>
      <c r="BX128">
        <v>-3.3132269978523254E-2</v>
      </c>
      <c r="BY128">
        <v>6.629316508769989E-2</v>
      </c>
      <c r="CF128">
        <v>7.4055418968200684</v>
      </c>
      <c r="CG128">
        <v>13.270201683044434</v>
      </c>
      <c r="CH128">
        <v>96.061279296875</v>
      </c>
      <c r="CI128">
        <v>101.94078826904297</v>
      </c>
      <c r="CJ128">
        <v>99.64556884765625</v>
      </c>
      <c r="CK128">
        <v>103.19242095947266</v>
      </c>
      <c r="CL128">
        <v>98.839454650878906</v>
      </c>
      <c r="CM128">
        <v>68.438575744628906</v>
      </c>
      <c r="CS128">
        <v>0.15224418044090271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-1.1179298162460327</v>
      </c>
      <c r="CZ128">
        <v>-1.1179035902023315</v>
      </c>
      <c r="DA128">
        <v>-1.1179035902023315</v>
      </c>
      <c r="DB128">
        <v>258</v>
      </c>
      <c r="DC128">
        <v>895.65216064453125</v>
      </c>
      <c r="DD128">
        <v>0</v>
      </c>
      <c r="DE128">
        <v>70.369071960449219</v>
      </c>
      <c r="DF128">
        <v>100.17214965820313</v>
      </c>
      <c r="DG128">
        <v>0</v>
      </c>
      <c r="DH128">
        <v>0.5</v>
      </c>
      <c r="DI128">
        <v>0</v>
      </c>
      <c r="DQ128">
        <v>0.80434781312942505</v>
      </c>
      <c r="DR128">
        <v>1</v>
      </c>
      <c r="DS128">
        <v>0.94160002470016479</v>
      </c>
      <c r="DT128">
        <v>0.14685265719890594</v>
      </c>
      <c r="DU128">
        <v>0.56569206714630127</v>
      </c>
      <c r="DV128">
        <v>0.55221152305603027</v>
      </c>
      <c r="DW128">
        <v>1.1179035902023315</v>
      </c>
      <c r="DX128">
        <v>3.6271436214447021</v>
      </c>
      <c r="DY128">
        <v>634.75152587890625</v>
      </c>
      <c r="DZ128">
        <v>288.04177856445313</v>
      </c>
      <c r="EA128">
        <v>3.8521065711975098</v>
      </c>
      <c r="EB128">
        <v>0.12000000476837158</v>
      </c>
    </row>
    <row r="129" spans="27:132">
      <c r="AA129">
        <v>259</v>
      </c>
      <c r="AB129">
        <v>0.20396238565444946</v>
      </c>
      <c r="AC129">
        <v>0.17195339500904083</v>
      </c>
      <c r="AD129">
        <v>0.14113470911979675</v>
      </c>
      <c r="AE129">
        <v>0.15900473296642303</v>
      </c>
      <c r="AF129">
        <v>0.19034871459007263</v>
      </c>
      <c r="AG129">
        <v>0.18615880608558655</v>
      </c>
      <c r="AH129">
        <v>0.15125761926174164</v>
      </c>
      <c r="AI129">
        <v>0.23544137179851532</v>
      </c>
      <c r="AJ129">
        <v>0.1793188750743866</v>
      </c>
      <c r="AP129">
        <v>1.2075210809707642</v>
      </c>
      <c r="AQ129">
        <v>1.6093229055404663</v>
      </c>
      <c r="AR129">
        <v>5.7730579376220703</v>
      </c>
      <c r="AS129">
        <v>10.199050903320313</v>
      </c>
      <c r="AT129">
        <v>21.930257797241211</v>
      </c>
      <c r="AU129">
        <v>11.384120941162109</v>
      </c>
      <c r="AV129">
        <v>10.874237060546875</v>
      </c>
      <c r="AW129">
        <v>11.455862998962402</v>
      </c>
      <c r="BD129">
        <v>0</v>
      </c>
      <c r="BE129">
        <v>0</v>
      </c>
      <c r="BF129">
        <v>8.8139735162258148E-2</v>
      </c>
      <c r="BG129">
        <v>0</v>
      </c>
      <c r="BH129">
        <v>2.3794412612915039E-2</v>
      </c>
      <c r="BI129">
        <v>0</v>
      </c>
      <c r="BJ129">
        <v>0.18179275095462799</v>
      </c>
      <c r="BK129">
        <v>0.70627301931381226</v>
      </c>
      <c r="BR129">
        <v>0</v>
      </c>
      <c r="BS129">
        <v>-2.2634079679846764E-2</v>
      </c>
      <c r="BT129">
        <v>-3.9533723145723343E-2</v>
      </c>
      <c r="BU129">
        <v>0</v>
      </c>
      <c r="BV129">
        <v>-4.9732699990272522E-3</v>
      </c>
      <c r="BW129">
        <v>0</v>
      </c>
      <c r="BX129">
        <v>-3.2952215522527695E-2</v>
      </c>
      <c r="BY129">
        <v>6.6038504242897034E-2</v>
      </c>
      <c r="CF129">
        <v>7.5470099449157715</v>
      </c>
      <c r="CG129">
        <v>13.411018371582031</v>
      </c>
      <c r="CH129">
        <v>96.217636108398438</v>
      </c>
      <c r="CI129">
        <v>101.99052429199219</v>
      </c>
      <c r="CJ129">
        <v>99.6829833984375</v>
      </c>
      <c r="CK129">
        <v>103.49198913574219</v>
      </c>
      <c r="CL129">
        <v>98.856712341308594</v>
      </c>
      <c r="CM129">
        <v>76.372421264648438</v>
      </c>
      <c r="CS129">
        <v>0.12349129468202591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-1.2870281934738159</v>
      </c>
      <c r="CZ129">
        <v>-1.2870473861694336</v>
      </c>
      <c r="DA129">
        <v>-1.2870473861694336</v>
      </c>
      <c r="DB129">
        <v>259</v>
      </c>
      <c r="DC129">
        <v>898.9130859375</v>
      </c>
      <c r="DD129">
        <v>0</v>
      </c>
      <c r="DE129">
        <v>73.225914001464844</v>
      </c>
      <c r="DF129">
        <v>85.791740417480469</v>
      </c>
      <c r="DG129">
        <v>0</v>
      </c>
      <c r="DH129">
        <v>0.5</v>
      </c>
      <c r="DI129">
        <v>0</v>
      </c>
      <c r="DQ129">
        <v>0.80108696222305298</v>
      </c>
      <c r="DR129">
        <v>1</v>
      </c>
      <c r="DS129">
        <v>0.91400003433227539</v>
      </c>
      <c r="DT129">
        <v>0.14889191091060638</v>
      </c>
      <c r="DU129">
        <v>0.7320781946182251</v>
      </c>
      <c r="DV129">
        <v>0.55496925115585327</v>
      </c>
      <c r="DW129">
        <v>1.2870473861694336</v>
      </c>
      <c r="DX129">
        <v>4.493995189666748</v>
      </c>
      <c r="DY129">
        <v>639.24554443359375</v>
      </c>
      <c r="DZ129">
        <v>288.59674072265625</v>
      </c>
      <c r="EA129">
        <v>4.9168434143066406</v>
      </c>
      <c r="EB129">
        <v>0.11785715073347092</v>
      </c>
    </row>
    <row r="130" spans="27:132">
      <c r="AA130">
        <v>260</v>
      </c>
      <c r="AB130">
        <v>0.2038494199514389</v>
      </c>
      <c r="AC130">
        <v>0.1671874076128006</v>
      </c>
      <c r="AD130">
        <v>0.14097754657268524</v>
      </c>
      <c r="AE130">
        <v>0.15897978842258453</v>
      </c>
      <c r="AF130">
        <v>0.19025492668151855</v>
      </c>
      <c r="AG130">
        <v>0.18583232164382935</v>
      </c>
      <c r="AH130">
        <v>0.1509416252374649</v>
      </c>
      <c r="AI130">
        <v>0.22194366157054901</v>
      </c>
      <c r="AJ130">
        <v>0.17460897564888</v>
      </c>
      <c r="AP130">
        <v>1.230114221572876</v>
      </c>
      <c r="AQ130">
        <v>2.5625205039978027</v>
      </c>
      <c r="AR130">
        <v>5.8044905662536621</v>
      </c>
      <c r="AS130">
        <v>10.20404052734375</v>
      </c>
      <c r="AT130">
        <v>21.949014663696289</v>
      </c>
      <c r="AU130">
        <v>11.416769981384277</v>
      </c>
      <c r="AV130">
        <v>10.905837059020996</v>
      </c>
      <c r="AW130">
        <v>12.805633544921875</v>
      </c>
      <c r="BD130">
        <v>0</v>
      </c>
      <c r="BE130">
        <v>0.58453726768493652</v>
      </c>
      <c r="BF130">
        <v>4.421866312623024E-2</v>
      </c>
      <c r="BG130">
        <v>0</v>
      </c>
      <c r="BH130">
        <v>1.4824505895376205E-2</v>
      </c>
      <c r="BI130">
        <v>0</v>
      </c>
      <c r="BJ130">
        <v>8.0195598304271698E-2</v>
      </c>
      <c r="BK130">
        <v>0.27622401714324951</v>
      </c>
      <c r="BR130">
        <v>0</v>
      </c>
      <c r="BS130">
        <v>-2.2591890767216682E-2</v>
      </c>
      <c r="BT130">
        <v>-3.9401758462190628E-2</v>
      </c>
      <c r="BU130">
        <v>0</v>
      </c>
      <c r="BV130">
        <v>-4.9874233081936836E-3</v>
      </c>
      <c r="BW130">
        <v>0</v>
      </c>
      <c r="BX130">
        <v>-3.2648190855979919E-2</v>
      </c>
      <c r="BY130">
        <v>6.4220041036605835E-2</v>
      </c>
      <c r="CF130">
        <v>7.6882171630859375</v>
      </c>
      <c r="CG130">
        <v>21.354328155517578</v>
      </c>
      <c r="CH130">
        <v>96.74151611328125</v>
      </c>
      <c r="CI130">
        <v>102.04041290283203</v>
      </c>
      <c r="CJ130">
        <v>99.76824951171875</v>
      </c>
      <c r="CK130">
        <v>103.78879547119141</v>
      </c>
      <c r="CL130">
        <v>99.14398193359375</v>
      </c>
      <c r="CM130">
        <v>85.370895385742188</v>
      </c>
      <c r="CS130">
        <v>0.31664556264877319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-2.4449973106384277</v>
      </c>
      <c r="CZ130">
        <v>-2.4449918270111084</v>
      </c>
      <c r="DA130">
        <v>-2.4449918270111084</v>
      </c>
      <c r="DB130">
        <v>260</v>
      </c>
      <c r="DC130">
        <v>902.1739501953125</v>
      </c>
      <c r="DD130">
        <v>0</v>
      </c>
      <c r="DE130">
        <v>75.6483154296875</v>
      </c>
      <c r="DF130">
        <v>87.281509399414063</v>
      </c>
      <c r="DG130">
        <v>0</v>
      </c>
      <c r="DH130">
        <v>0.5</v>
      </c>
      <c r="DI130">
        <v>0</v>
      </c>
      <c r="DQ130">
        <v>0.79782611131668091</v>
      </c>
      <c r="DR130">
        <v>1</v>
      </c>
      <c r="DS130">
        <v>0.88640004396438599</v>
      </c>
      <c r="DT130">
        <v>0.14771267771720886</v>
      </c>
      <c r="DU130">
        <v>0.8430601954460144</v>
      </c>
      <c r="DV130">
        <v>1.6019316911697388</v>
      </c>
      <c r="DW130">
        <v>2.4449918270111084</v>
      </c>
      <c r="DX130">
        <v>5.0590686798095703</v>
      </c>
      <c r="DY130">
        <v>644.30462646484375</v>
      </c>
      <c r="DZ130">
        <v>290.19866943359375</v>
      </c>
      <c r="EA130">
        <v>5.707432746887207</v>
      </c>
      <c r="EB130">
        <v>0.11571428924798965</v>
      </c>
    </row>
    <row r="131" spans="27:132">
      <c r="AA131">
        <v>261</v>
      </c>
      <c r="AB131">
        <v>0.20361354947090149</v>
      </c>
      <c r="AC131">
        <v>0.16360902786254883</v>
      </c>
      <c r="AD131">
        <v>0.14089733362197876</v>
      </c>
      <c r="AE131">
        <v>0.15895412862300873</v>
      </c>
      <c r="AF131">
        <v>0.19021280109882355</v>
      </c>
      <c r="AG131">
        <v>0.18550975620746613</v>
      </c>
      <c r="AH131">
        <v>0.15112081170082092</v>
      </c>
      <c r="AI131">
        <v>0.21226945519447327</v>
      </c>
      <c r="AJ131">
        <v>0.1715036928653717</v>
      </c>
      <c r="AP131">
        <v>1.2772883176803589</v>
      </c>
      <c r="AQ131">
        <v>3.2781965732574463</v>
      </c>
      <c r="AR131">
        <v>5.820533275604248</v>
      </c>
      <c r="AS131">
        <v>10.209172248840332</v>
      </c>
      <c r="AT131">
        <v>21.957439422607422</v>
      </c>
      <c r="AU131">
        <v>11.449027061462402</v>
      </c>
      <c r="AV131">
        <v>10.887918472290039</v>
      </c>
      <c r="AW131">
        <v>13.773054122924805</v>
      </c>
      <c r="BD131">
        <v>0</v>
      </c>
      <c r="BE131">
        <v>0.67612570524215698</v>
      </c>
      <c r="BF131">
        <v>4.4062953442335129E-2</v>
      </c>
      <c r="BG131">
        <v>0</v>
      </c>
      <c r="BH131">
        <v>1.2535661458969116E-2</v>
      </c>
      <c r="BI131">
        <v>0</v>
      </c>
      <c r="BJ131">
        <v>6.9453336298465729E-2</v>
      </c>
      <c r="BK131">
        <v>0.19782234728336334</v>
      </c>
      <c r="BR131">
        <v>0</v>
      </c>
      <c r="BS131">
        <v>-4.7174267470836639E-2</v>
      </c>
      <c r="BT131">
        <v>-3.1611870974302292E-2</v>
      </c>
      <c r="BU131">
        <v>0</v>
      </c>
      <c r="BV131">
        <v>-5.1327897235751152E-3</v>
      </c>
      <c r="BW131">
        <v>0</v>
      </c>
      <c r="BX131">
        <v>-3.2256171107292175E-2</v>
      </c>
      <c r="BY131">
        <v>6.0776855796575546E-2</v>
      </c>
      <c r="CF131">
        <v>7.9830551147460938</v>
      </c>
      <c r="CG131">
        <v>27.318294525146484</v>
      </c>
      <c r="CH131">
        <v>97.008888244628906</v>
      </c>
      <c r="CI131">
        <v>102.09173583984375</v>
      </c>
      <c r="CJ131">
        <v>99.806541442871094</v>
      </c>
      <c r="CK131">
        <v>104.08203887939453</v>
      </c>
      <c r="CL131">
        <v>98.981086730957031</v>
      </c>
      <c r="CM131">
        <v>91.820365905761719</v>
      </c>
      <c r="CS131">
        <v>0.2609582245349884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-1.7741918563842773</v>
      </c>
      <c r="CZ131">
        <v>-1.774207592010498</v>
      </c>
      <c r="DA131">
        <v>-1.774207592010498</v>
      </c>
      <c r="DB131">
        <v>261</v>
      </c>
      <c r="DC131">
        <v>905.434814453125</v>
      </c>
      <c r="DD131">
        <v>0</v>
      </c>
      <c r="DE131">
        <v>77.375343322753906</v>
      </c>
      <c r="DF131">
        <v>88.336517333984375</v>
      </c>
      <c r="DG131">
        <v>0</v>
      </c>
      <c r="DH131">
        <v>0.5</v>
      </c>
      <c r="DI131">
        <v>0</v>
      </c>
      <c r="DQ131">
        <v>0.79456520080566406</v>
      </c>
      <c r="DR131">
        <v>1</v>
      </c>
      <c r="DS131">
        <v>0.85880005359649658</v>
      </c>
      <c r="DT131">
        <v>0.14354044198989868</v>
      </c>
      <c r="DU131">
        <v>0.6926957368850708</v>
      </c>
      <c r="DV131">
        <v>1.0815118551254272</v>
      </c>
      <c r="DW131">
        <v>1.774207592010498</v>
      </c>
      <c r="DX131">
        <v>4.1443872451782227</v>
      </c>
      <c r="DY131">
        <v>648.44903564453125</v>
      </c>
      <c r="DZ131">
        <v>291.28018188476563</v>
      </c>
      <c r="EA131">
        <v>4.8257880210876465</v>
      </c>
      <c r="EB131">
        <v>0.11357143521308899</v>
      </c>
    </row>
    <row r="132" spans="27:132">
      <c r="AA132">
        <v>262</v>
      </c>
      <c r="AB132">
        <v>0.20331589877605438</v>
      </c>
      <c r="AC132">
        <v>0.16072928905487061</v>
      </c>
      <c r="AD132">
        <v>0.14084094762802124</v>
      </c>
      <c r="AE132">
        <v>0.15892839431762695</v>
      </c>
      <c r="AF132">
        <v>0.19019131362438202</v>
      </c>
      <c r="AG132">
        <v>0.18518957495689392</v>
      </c>
      <c r="AH132">
        <v>0.15128384530544281</v>
      </c>
      <c r="AI132">
        <v>0.20437094569206238</v>
      </c>
      <c r="AJ132">
        <v>0.16897954046726227</v>
      </c>
      <c r="AP132">
        <v>1.3368184566497803</v>
      </c>
      <c r="AQ132">
        <v>3.8541445732116699</v>
      </c>
      <c r="AR132">
        <v>5.831810474395752</v>
      </c>
      <c r="AS132">
        <v>10.214319229125977</v>
      </c>
      <c r="AT132">
        <v>21.961736679077148</v>
      </c>
      <c r="AU132">
        <v>11.481044769287109</v>
      </c>
      <c r="AV132">
        <v>10.871614456176758</v>
      </c>
      <c r="AW132">
        <v>14.562904357910156</v>
      </c>
      <c r="BD132">
        <v>0</v>
      </c>
      <c r="BE132">
        <v>0.73466640710830688</v>
      </c>
      <c r="BF132">
        <v>4.3949402868747711E-2</v>
      </c>
      <c r="BG132">
        <v>0</v>
      </c>
      <c r="BH132">
        <v>1.1370348744094372E-2</v>
      </c>
      <c r="BI132">
        <v>0</v>
      </c>
      <c r="BJ132">
        <v>8.9827761054039001E-2</v>
      </c>
      <c r="BK132">
        <v>0.12018610537052155</v>
      </c>
      <c r="BR132">
        <v>0</v>
      </c>
      <c r="BS132">
        <v>-5.9528961777687073E-2</v>
      </c>
      <c r="BT132">
        <v>-2.5230647996068001E-2</v>
      </c>
      <c r="BU132">
        <v>0</v>
      </c>
      <c r="BV132">
        <v>-5.1462925039231777E-3</v>
      </c>
      <c r="BW132">
        <v>0</v>
      </c>
      <c r="BX132">
        <v>-3.201749175786972E-2</v>
      </c>
      <c r="BY132">
        <v>5.8899879455566406E-2</v>
      </c>
      <c r="CF132">
        <v>8.3551187515258789</v>
      </c>
      <c r="CG132">
        <v>32.11785888671875</v>
      </c>
      <c r="CH132">
        <v>97.196846008300781</v>
      </c>
      <c r="CI132">
        <v>102.14320373535156</v>
      </c>
      <c r="CJ132">
        <v>99.826072692871094</v>
      </c>
      <c r="CK132">
        <v>104.37310791015625</v>
      </c>
      <c r="CL132">
        <v>98.832870483398438</v>
      </c>
      <c r="CM132">
        <v>97.086036682128906</v>
      </c>
      <c r="CS132">
        <v>0.22125639021396637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-1.4617890119552612</v>
      </c>
      <c r="CZ132">
        <v>-1.4617664813995361</v>
      </c>
      <c r="DA132">
        <v>-1.4617664813995361</v>
      </c>
      <c r="DB132">
        <v>262</v>
      </c>
      <c r="DC132">
        <v>908.6956787109375</v>
      </c>
      <c r="DD132">
        <v>0</v>
      </c>
      <c r="DE132">
        <v>78.777572631835938</v>
      </c>
      <c r="DF132">
        <v>89.187042236328125</v>
      </c>
      <c r="DG132">
        <v>0</v>
      </c>
      <c r="DH132">
        <v>0.5</v>
      </c>
      <c r="DI132">
        <v>0</v>
      </c>
      <c r="DQ132">
        <v>0.79130434989929199</v>
      </c>
      <c r="DR132">
        <v>1</v>
      </c>
      <c r="DS132">
        <v>0.8312000036239624</v>
      </c>
      <c r="DT132">
        <v>0.13973203301429749</v>
      </c>
      <c r="DU132">
        <v>0.63111907243728638</v>
      </c>
      <c r="DV132">
        <v>0.83064734935760498</v>
      </c>
      <c r="DW132">
        <v>1.4617664813995361</v>
      </c>
      <c r="DX132">
        <v>3.7542297840118408</v>
      </c>
      <c r="DY132">
        <v>652.2032470703125</v>
      </c>
      <c r="DZ132">
        <v>292.11083984375</v>
      </c>
      <c r="EA132">
        <v>4.5166382789611816</v>
      </c>
      <c r="EB132">
        <v>0.11142857372760773</v>
      </c>
    </row>
    <row r="133" spans="27:132">
      <c r="AA133">
        <v>263</v>
      </c>
      <c r="AB133">
        <v>0.20298658311367035</v>
      </c>
      <c r="AC133">
        <v>0.15770852565765381</v>
      </c>
      <c r="AD133">
        <v>0.14075763523578644</v>
      </c>
      <c r="AE133">
        <v>0.1589028537273407</v>
      </c>
      <c r="AF133">
        <v>0.19017161428928375</v>
      </c>
      <c r="AG133">
        <v>0.18487194180488586</v>
      </c>
      <c r="AH133">
        <v>0.15125946700572968</v>
      </c>
      <c r="AI133">
        <v>0.19576577842235565</v>
      </c>
      <c r="AJ133">
        <v>0.16609489917755127</v>
      </c>
      <c r="AP133">
        <v>1.4026815891265869</v>
      </c>
      <c r="AQ133">
        <v>4.4582977294921875</v>
      </c>
      <c r="AR133">
        <v>5.848473072052002</v>
      </c>
      <c r="AS133">
        <v>10.219428062438965</v>
      </c>
      <c r="AT133">
        <v>21.965679168701172</v>
      </c>
      <c r="AU133">
        <v>11.512808799743652</v>
      </c>
      <c r="AV133">
        <v>10.874053001403809</v>
      </c>
      <c r="AW133">
        <v>15.423421859741211</v>
      </c>
      <c r="BD133">
        <v>0</v>
      </c>
      <c r="BE133">
        <v>0.78844904899597168</v>
      </c>
      <c r="BF133">
        <v>4.4202927500009537E-2</v>
      </c>
      <c r="BG133">
        <v>0</v>
      </c>
      <c r="BH133">
        <v>1.0970714502036572E-2</v>
      </c>
      <c r="BI133">
        <v>0</v>
      </c>
      <c r="BJ133">
        <v>0.11042704433202744</v>
      </c>
      <c r="BK133">
        <v>4.5950267463922501E-2</v>
      </c>
      <c r="BR133">
        <v>0</v>
      </c>
      <c r="BS133">
        <v>-6.5864048898220062E-2</v>
      </c>
      <c r="BT133">
        <v>-1.9790718331933022E-2</v>
      </c>
      <c r="BU133">
        <v>0</v>
      </c>
      <c r="BV133">
        <v>-5.1080277189612389E-3</v>
      </c>
      <c r="BW133">
        <v>0</v>
      </c>
      <c r="BX133">
        <v>-3.1763967126607895E-2</v>
      </c>
      <c r="BY133">
        <v>5.6867346167564392E-2</v>
      </c>
      <c r="CF133">
        <v>8.7667627334594727</v>
      </c>
      <c r="CG133">
        <v>37.152462005615234</v>
      </c>
      <c r="CH133">
        <v>97.47454833984375</v>
      </c>
      <c r="CI133">
        <v>102.19428253173828</v>
      </c>
      <c r="CJ133">
        <v>99.843986511230469</v>
      </c>
      <c r="CK133">
        <v>104.661865234375</v>
      </c>
      <c r="CL133">
        <v>98.855033874511719</v>
      </c>
      <c r="CM133">
        <v>102.82281494140625</v>
      </c>
      <c r="CS133">
        <v>0.18902122974395752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-1.590430736541748</v>
      </c>
      <c r="CZ133">
        <v>-1.5904443264007568</v>
      </c>
      <c r="DA133">
        <v>-1.5904443264007568</v>
      </c>
      <c r="DB133">
        <v>263</v>
      </c>
      <c r="DC133">
        <v>911.95654296875</v>
      </c>
      <c r="DD133">
        <v>0</v>
      </c>
      <c r="DE133">
        <v>80.302162170410156</v>
      </c>
      <c r="DF133">
        <v>90.109367370605469</v>
      </c>
      <c r="DG133">
        <v>0</v>
      </c>
      <c r="DH133">
        <v>0.5</v>
      </c>
      <c r="DI133">
        <v>0</v>
      </c>
      <c r="DQ133">
        <v>0.78804349899291992</v>
      </c>
      <c r="DR133">
        <v>1</v>
      </c>
      <c r="DS133">
        <v>0.803600013256073</v>
      </c>
      <c r="DT133">
        <v>0.14104214310646057</v>
      </c>
      <c r="DU133">
        <v>0.76575398445129395</v>
      </c>
      <c r="DV133">
        <v>0.82469028234481812</v>
      </c>
      <c r="DW133">
        <v>1.5904443264007568</v>
      </c>
      <c r="DX133">
        <v>4.362950325012207</v>
      </c>
      <c r="DY133">
        <v>656.56622314453125</v>
      </c>
      <c r="DZ133">
        <v>292.93551635742188</v>
      </c>
      <c r="EA133">
        <v>5.4292564392089844</v>
      </c>
      <c r="EB133">
        <v>0.10928571969270706</v>
      </c>
    </row>
    <row r="134" spans="27:132">
      <c r="AA134">
        <v>264</v>
      </c>
      <c r="AB134">
        <v>0.20263822376728058</v>
      </c>
      <c r="AC134">
        <v>0.15508104860782623</v>
      </c>
      <c r="AD134">
        <v>0.14068040251731873</v>
      </c>
      <c r="AE134">
        <v>0.15887752175331116</v>
      </c>
      <c r="AF134">
        <v>0.19016067683696747</v>
      </c>
      <c r="AG134">
        <v>0.18455733358860016</v>
      </c>
      <c r="AH134">
        <v>0.15077544748783112</v>
      </c>
      <c r="AI134">
        <v>0.18758147954940796</v>
      </c>
      <c r="AJ134">
        <v>0.16304412484169006</v>
      </c>
      <c r="AP134">
        <v>1.4723533391952515</v>
      </c>
      <c r="AQ134">
        <v>4.983792781829834</v>
      </c>
      <c r="AR134">
        <v>5.8639192581176758</v>
      </c>
      <c r="AS134">
        <v>10.224493980407715</v>
      </c>
      <c r="AT134">
        <v>21.967864990234375</v>
      </c>
      <c r="AU134">
        <v>11.544268608093262</v>
      </c>
      <c r="AV134">
        <v>10.922453880310059</v>
      </c>
      <c r="AW134">
        <v>16.241851806640625</v>
      </c>
      <c r="BD134">
        <v>0</v>
      </c>
      <c r="BE134">
        <v>0.83306515216827393</v>
      </c>
      <c r="BF134">
        <v>4.2077317833900452E-2</v>
      </c>
      <c r="BG134">
        <v>0</v>
      </c>
      <c r="BH134">
        <v>1.0397549718618393E-2</v>
      </c>
      <c r="BI134">
        <v>0</v>
      </c>
      <c r="BJ134">
        <v>0.11445996910333633</v>
      </c>
      <c r="BK134">
        <v>0</v>
      </c>
      <c r="BR134">
        <v>0</v>
      </c>
      <c r="BS134">
        <v>-6.9673217833042145E-2</v>
      </c>
      <c r="BT134">
        <v>-1.3912199065089226E-2</v>
      </c>
      <c r="BU134">
        <v>0</v>
      </c>
      <c r="BV134">
        <v>-5.0660721026360989E-3</v>
      </c>
      <c r="BW134">
        <v>0</v>
      </c>
      <c r="BX134">
        <v>-3.1461507081985474E-2</v>
      </c>
      <c r="BY134">
        <v>0</v>
      </c>
      <c r="CF134">
        <v>9.2022123336791992</v>
      </c>
      <c r="CG134">
        <v>41.531589508056641</v>
      </c>
      <c r="CH134">
        <v>97.73199462890625</v>
      </c>
      <c r="CI134">
        <v>102.24494934082031</v>
      </c>
      <c r="CJ134">
        <v>99.853927612304688</v>
      </c>
      <c r="CK134">
        <v>104.9478759765625</v>
      </c>
      <c r="CL134">
        <v>99.295051574707031</v>
      </c>
      <c r="CM134">
        <v>108.27901458740234</v>
      </c>
      <c r="CS134">
        <v>0.15397319197654724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-1.5161633491516113</v>
      </c>
      <c r="CZ134">
        <v>-1.5161606073379517</v>
      </c>
      <c r="DA134">
        <v>-1.5161606073379517</v>
      </c>
      <c r="DB134">
        <v>264</v>
      </c>
      <c r="DC134">
        <v>915.2174072265625</v>
      </c>
      <c r="DD134">
        <v>0</v>
      </c>
      <c r="DE134">
        <v>81.748641967773438</v>
      </c>
      <c r="DF134">
        <v>90.981658935546875</v>
      </c>
      <c r="DG134">
        <v>0</v>
      </c>
      <c r="DH134">
        <v>0.5</v>
      </c>
      <c r="DI134">
        <v>0</v>
      </c>
      <c r="DQ134">
        <v>0.78478258848190308</v>
      </c>
      <c r="DR134">
        <v>1</v>
      </c>
      <c r="DS134">
        <v>0.77600002288818359</v>
      </c>
      <c r="DT134">
        <v>0.14015254378318787</v>
      </c>
      <c r="DU134">
        <v>0.81843030452728271</v>
      </c>
      <c r="DV134">
        <v>0.69773030281066895</v>
      </c>
      <c r="DW134">
        <v>1.5161606073379517</v>
      </c>
      <c r="DX134">
        <v>4.5315051078796387</v>
      </c>
      <c r="DY134">
        <v>661.09771728515625</v>
      </c>
      <c r="DZ134">
        <v>293.63323974609375</v>
      </c>
      <c r="EA134">
        <v>5.8395681381225586</v>
      </c>
      <c r="EB134">
        <v>0.1071428582072258</v>
      </c>
    </row>
    <row r="135" spans="27:132">
      <c r="AA135">
        <v>265</v>
      </c>
      <c r="AB135">
        <v>0.20228442549705505</v>
      </c>
      <c r="AC135">
        <v>0.15321843326091766</v>
      </c>
      <c r="AD135">
        <v>0.1406254768371582</v>
      </c>
      <c r="AE135">
        <v>0.15885250270366669</v>
      </c>
      <c r="AF135">
        <v>0.19016030430793762</v>
      </c>
      <c r="AG135">
        <v>0.1842467337846756</v>
      </c>
      <c r="AH135">
        <v>0.15071843564510345</v>
      </c>
      <c r="AI135">
        <v>0.18014173209667206</v>
      </c>
      <c r="AJ135">
        <v>0.16052620112895966</v>
      </c>
      <c r="AP135">
        <v>1.5431129932403564</v>
      </c>
      <c r="AQ135">
        <v>5.356316089630127</v>
      </c>
      <c r="AR135">
        <v>5.8749046325683594</v>
      </c>
      <c r="AS135">
        <v>10.229496955871582</v>
      </c>
      <c r="AT135">
        <v>21.967939376831055</v>
      </c>
      <c r="AU135">
        <v>11.575328826904297</v>
      </c>
      <c r="AV135">
        <v>10.928155899047852</v>
      </c>
      <c r="AW135">
        <v>16.98582649230957</v>
      </c>
      <c r="BD135">
        <v>0</v>
      </c>
      <c r="BE135">
        <v>0.87593257427215576</v>
      </c>
      <c r="BF135">
        <v>3.9732493460178375E-2</v>
      </c>
      <c r="BG135">
        <v>0</v>
      </c>
      <c r="BH135">
        <v>1.023605652153492E-2</v>
      </c>
      <c r="BI135">
        <v>0</v>
      </c>
      <c r="BJ135">
        <v>7.4098855257034302E-2</v>
      </c>
      <c r="BK135">
        <v>0</v>
      </c>
      <c r="BR135">
        <v>0</v>
      </c>
      <c r="BS135">
        <v>-7.0759914815425873E-2</v>
      </c>
      <c r="BT135">
        <v>-8.726225234568119E-3</v>
      </c>
      <c r="BU135">
        <v>0</v>
      </c>
      <c r="BV135">
        <v>-5.0030779093503952E-3</v>
      </c>
      <c r="BW135">
        <v>0</v>
      </c>
      <c r="BX135">
        <v>-3.1059302389621735E-2</v>
      </c>
      <c r="BY135">
        <v>0</v>
      </c>
      <c r="CF135">
        <v>9.6444597244262695</v>
      </c>
      <c r="CG135">
        <v>44.635948181152344</v>
      </c>
      <c r="CH135">
        <v>97.915077209472656</v>
      </c>
      <c r="CI135">
        <v>102.29499053955078</v>
      </c>
      <c r="CJ135">
        <v>99.854263305664063</v>
      </c>
      <c r="CK135">
        <v>105.23023986816406</v>
      </c>
      <c r="CL135">
        <v>99.346885681152344</v>
      </c>
      <c r="CM135">
        <v>113.23884582519531</v>
      </c>
      <c r="CS135">
        <v>0.12072081863880157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-1.2400895357131958</v>
      </c>
      <c r="CZ135">
        <v>-1.2400810718536377</v>
      </c>
      <c r="DA135">
        <v>-1.2400810718536377</v>
      </c>
      <c r="DB135">
        <v>265</v>
      </c>
      <c r="DC135">
        <v>918.478271484375</v>
      </c>
      <c r="DD135">
        <v>0</v>
      </c>
      <c r="DE135">
        <v>82.91796875</v>
      </c>
      <c r="DF135">
        <v>91.572418212890625</v>
      </c>
      <c r="DG135">
        <v>0</v>
      </c>
      <c r="DH135">
        <v>0.5</v>
      </c>
      <c r="DI135">
        <v>0</v>
      </c>
      <c r="DQ135">
        <v>0.78152173757553101</v>
      </c>
      <c r="DR135">
        <v>1</v>
      </c>
      <c r="DS135">
        <v>0.74840003252029419</v>
      </c>
      <c r="DT135">
        <v>0.13548740744590759</v>
      </c>
      <c r="DU135">
        <v>0.74397444725036621</v>
      </c>
      <c r="DV135">
        <v>0.49610665440559387</v>
      </c>
      <c r="DW135">
        <v>1.2400810718536377</v>
      </c>
      <c r="DX135">
        <v>4.1095366477966309</v>
      </c>
      <c r="DY135">
        <v>665.207275390625</v>
      </c>
      <c r="DZ135">
        <v>294.12933349609375</v>
      </c>
      <c r="EA135">
        <v>5.4910964965820313</v>
      </c>
      <c r="EB135">
        <v>0.10500000417232513</v>
      </c>
    </row>
    <row r="136" spans="27:132">
      <c r="AA136">
        <v>266</v>
      </c>
      <c r="AB136">
        <v>0.20193293690681458</v>
      </c>
      <c r="AC136">
        <v>0.15197238326072693</v>
      </c>
      <c r="AD136">
        <v>0.14058521389961243</v>
      </c>
      <c r="AE136">
        <v>0.15882793068885803</v>
      </c>
      <c r="AF136">
        <v>0.19016654789447784</v>
      </c>
      <c r="AG136">
        <v>0.18393911421298981</v>
      </c>
      <c r="AH136">
        <v>0.1507796049118042</v>
      </c>
      <c r="AI136">
        <v>0.17324274778366089</v>
      </c>
      <c r="AJ136">
        <v>0.1582673192024231</v>
      </c>
      <c r="AP136">
        <v>1.6134108304977417</v>
      </c>
      <c r="AQ136">
        <v>5.6055264472961426</v>
      </c>
      <c r="AR136">
        <v>5.8829569816589355</v>
      </c>
      <c r="AS136">
        <v>10.23441219329834</v>
      </c>
      <c r="AT136">
        <v>21.966691970825195</v>
      </c>
      <c r="AU136">
        <v>11.606090545654297</v>
      </c>
      <c r="AV136">
        <v>10.922039031982422</v>
      </c>
      <c r="AW136">
        <v>17.675725936889648</v>
      </c>
      <c r="BD136">
        <v>0</v>
      </c>
      <c r="BE136">
        <v>0.88360178470611572</v>
      </c>
      <c r="BF136">
        <v>3.6844793707132339E-2</v>
      </c>
      <c r="BG136">
        <v>0</v>
      </c>
      <c r="BH136">
        <v>1.0301738977432251E-2</v>
      </c>
      <c r="BI136">
        <v>0</v>
      </c>
      <c r="BJ136">
        <v>6.925172358751297E-2</v>
      </c>
      <c r="BK136">
        <v>0</v>
      </c>
      <c r="BR136">
        <v>0</v>
      </c>
      <c r="BS136">
        <v>-7.0297412574291229E-2</v>
      </c>
      <c r="BT136">
        <v>-5.0612264312803745E-3</v>
      </c>
      <c r="BU136">
        <v>0</v>
      </c>
      <c r="BV136">
        <v>-4.914943128824234E-3</v>
      </c>
      <c r="BW136">
        <v>0</v>
      </c>
      <c r="BX136">
        <v>-3.0762340873479843E-2</v>
      </c>
      <c r="BY136">
        <v>0</v>
      </c>
      <c r="CF136">
        <v>10.083821296691895</v>
      </c>
      <c r="CG136">
        <v>46.712699890136719</v>
      </c>
      <c r="CH136">
        <v>98.049285888671875</v>
      </c>
      <c r="CI136">
        <v>102.34413146972656</v>
      </c>
      <c r="CJ136">
        <v>99.848587036132813</v>
      </c>
      <c r="CK136">
        <v>105.50989532470703</v>
      </c>
      <c r="CL136">
        <v>99.291275024414063</v>
      </c>
      <c r="CM136">
        <v>117.83817291259766</v>
      </c>
      <c r="CS136">
        <v>9.383980929851532E-2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-1.0457634925842285</v>
      </c>
      <c r="CZ136">
        <v>-1.045767068862915</v>
      </c>
      <c r="DA136">
        <v>-1.045767068862915</v>
      </c>
      <c r="DB136">
        <v>266</v>
      </c>
      <c r="DC136">
        <v>921.7391357421875</v>
      </c>
      <c r="DD136">
        <v>0</v>
      </c>
      <c r="DE136">
        <v>83.893440246582031</v>
      </c>
      <c r="DF136">
        <v>91.96905517578125</v>
      </c>
      <c r="DG136">
        <v>0</v>
      </c>
      <c r="DH136">
        <v>0.5</v>
      </c>
      <c r="DI136">
        <v>0</v>
      </c>
      <c r="DQ136">
        <v>0.77826088666915894</v>
      </c>
      <c r="DR136">
        <v>1</v>
      </c>
      <c r="DS136">
        <v>0.72080004215240479</v>
      </c>
      <c r="DT136">
        <v>0.13112874329090118</v>
      </c>
      <c r="DU136">
        <v>0.68989872932434082</v>
      </c>
      <c r="DV136">
        <v>0.35586833953857422</v>
      </c>
      <c r="DW136">
        <v>1.045767068862915</v>
      </c>
      <c r="DX136">
        <v>3.7922961711883545</v>
      </c>
      <c r="DY136">
        <v>668.99957275390625</v>
      </c>
      <c r="DZ136">
        <v>294.48519897460938</v>
      </c>
      <c r="EA136">
        <v>5.2612318992614746</v>
      </c>
      <c r="EB136">
        <v>0.10285714268684387</v>
      </c>
    </row>
    <row r="137" spans="27:132">
      <c r="AA137">
        <v>267</v>
      </c>
      <c r="AB137">
        <v>0.2015860378742218</v>
      </c>
      <c r="AC137">
        <v>0.1511223167181015</v>
      </c>
      <c r="AD137">
        <v>0.14055226743221283</v>
      </c>
      <c r="AE137">
        <v>0.15880386531352997</v>
      </c>
      <c r="AF137">
        <v>0.19017627835273743</v>
      </c>
      <c r="AG137">
        <v>0.1836341917514801</v>
      </c>
      <c r="AH137">
        <v>0.15088318288326263</v>
      </c>
      <c r="AI137">
        <v>0.16720311343669891</v>
      </c>
      <c r="AJ137">
        <v>0.15632316470146179</v>
      </c>
      <c r="AP137">
        <v>1.6827905178070068</v>
      </c>
      <c r="AQ137">
        <v>5.7755398750305176</v>
      </c>
      <c r="AR137">
        <v>5.8895463943481445</v>
      </c>
      <c r="AS137">
        <v>10.239224433898926</v>
      </c>
      <c r="AT137">
        <v>21.964746475219727</v>
      </c>
      <c r="AU137">
        <v>11.63658332824707</v>
      </c>
      <c r="AV137">
        <v>10.911681175231934</v>
      </c>
      <c r="AW137">
        <v>18.279687881469727</v>
      </c>
      <c r="BD137">
        <v>0</v>
      </c>
      <c r="BE137">
        <v>0.88014662265777588</v>
      </c>
      <c r="BF137">
        <v>3.4338343888521194E-2</v>
      </c>
      <c r="BG137">
        <v>0</v>
      </c>
      <c r="BH137">
        <v>1.0660873726010323E-2</v>
      </c>
      <c r="BI137">
        <v>0</v>
      </c>
      <c r="BJ137">
        <v>7.4854157865047455E-2</v>
      </c>
      <c r="BK137">
        <v>0</v>
      </c>
      <c r="BR137">
        <v>0</v>
      </c>
      <c r="BS137">
        <v>-6.9380640983581543E-2</v>
      </c>
      <c r="BT137">
        <v>-2.6471314486116171E-3</v>
      </c>
      <c r="BU137">
        <v>0</v>
      </c>
      <c r="BV137">
        <v>-4.8119542188942432E-3</v>
      </c>
      <c r="BW137">
        <v>0</v>
      </c>
      <c r="BX137">
        <v>-3.049214743077755E-2</v>
      </c>
      <c r="BY137">
        <v>0</v>
      </c>
      <c r="CF137">
        <v>10.517444610595703</v>
      </c>
      <c r="CG137">
        <v>48.129474639892578</v>
      </c>
      <c r="CH137">
        <v>98.159111022949219</v>
      </c>
      <c r="CI137">
        <v>102.39226531982422</v>
      </c>
      <c r="CJ137">
        <v>99.839744567871094</v>
      </c>
      <c r="CK137">
        <v>105.78709411621094</v>
      </c>
      <c r="CL137">
        <v>99.197113037109375</v>
      </c>
      <c r="CM137">
        <v>121.86459350585938</v>
      </c>
      <c r="CS137">
        <v>7.141510397195816E-2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-0.8729398250579834</v>
      </c>
      <c r="CZ137">
        <v>-0.87294679880142212</v>
      </c>
      <c r="DA137">
        <v>-0.87294679880142212</v>
      </c>
      <c r="DB137">
        <v>267</v>
      </c>
      <c r="DC137">
        <v>925</v>
      </c>
      <c r="DD137">
        <v>0</v>
      </c>
      <c r="DE137">
        <v>84.697006225585938</v>
      </c>
      <c r="DF137">
        <v>92.246284484863281</v>
      </c>
      <c r="DG137">
        <v>0</v>
      </c>
      <c r="DH137">
        <v>0.5</v>
      </c>
      <c r="DI137">
        <v>0</v>
      </c>
      <c r="DQ137">
        <v>0.77499997615814209</v>
      </c>
      <c r="DR137">
        <v>1</v>
      </c>
      <c r="DS137">
        <v>0.69319999217987061</v>
      </c>
      <c r="DT137">
        <v>0.11115620285272598</v>
      </c>
      <c r="DU137">
        <v>0.60396337509155273</v>
      </c>
      <c r="DV137">
        <v>0.26898342370986938</v>
      </c>
      <c r="DW137">
        <v>0.87294679880142212</v>
      </c>
      <c r="DX137">
        <v>3.7664783000946045</v>
      </c>
      <c r="DY137">
        <v>672.76605224609375</v>
      </c>
      <c r="DZ137">
        <v>294.75418090820313</v>
      </c>
      <c r="EA137">
        <v>5.4334654808044434</v>
      </c>
      <c r="EB137">
        <v>0.10071428865194321</v>
      </c>
    </row>
    <row r="138" spans="27:132">
      <c r="AA138">
        <v>268</v>
      </c>
      <c r="AB138">
        <v>0.20124393701553345</v>
      </c>
      <c r="AC138">
        <v>0.15066669881343842</v>
      </c>
      <c r="AD138">
        <v>0.14052827656269073</v>
      </c>
      <c r="AE138">
        <v>0.15878035128116608</v>
      </c>
      <c r="AF138">
        <v>0.19018962979316711</v>
      </c>
      <c r="AG138">
        <v>0.1833319216966629</v>
      </c>
      <c r="AH138">
        <v>0.15103273093700409</v>
      </c>
      <c r="AI138">
        <v>0.16279931366443634</v>
      </c>
      <c r="AJ138">
        <v>0.15495492517948151</v>
      </c>
      <c r="AP138">
        <v>1.7512106895446777</v>
      </c>
      <c r="AQ138">
        <v>5.8666629791259766</v>
      </c>
      <c r="AR138">
        <v>5.8943448066711426</v>
      </c>
      <c r="AS138">
        <v>10.243927955627441</v>
      </c>
      <c r="AT138">
        <v>21.962074279785156</v>
      </c>
      <c r="AU138">
        <v>11.666810035705566</v>
      </c>
      <c r="AV138">
        <v>10.896726608276367</v>
      </c>
      <c r="AW138">
        <v>18.720067977905273</v>
      </c>
      <c r="BD138">
        <v>0</v>
      </c>
      <c r="BE138">
        <v>0.87261146306991577</v>
      </c>
      <c r="BF138">
        <v>3.2127652317285538E-2</v>
      </c>
      <c r="BG138">
        <v>0</v>
      </c>
      <c r="BH138">
        <v>1.1187242344021797E-2</v>
      </c>
      <c r="BI138">
        <v>0</v>
      </c>
      <c r="BJ138">
        <v>8.4073662757873535E-2</v>
      </c>
      <c r="BK138">
        <v>0</v>
      </c>
      <c r="BR138">
        <v>0</v>
      </c>
      <c r="BS138">
        <v>-6.8419322371482849E-2</v>
      </c>
      <c r="BT138">
        <v>-1.0357808787375689E-3</v>
      </c>
      <c r="BU138">
        <v>0</v>
      </c>
      <c r="BV138">
        <v>-4.7020786441862583E-3</v>
      </c>
      <c r="BW138">
        <v>0</v>
      </c>
      <c r="BX138">
        <v>-3.0226562172174454E-2</v>
      </c>
      <c r="BY138">
        <v>0</v>
      </c>
      <c r="CF138">
        <v>10.945071220397949</v>
      </c>
      <c r="CG138">
        <v>48.888839721679688</v>
      </c>
      <c r="CH138">
        <v>98.239082336425781</v>
      </c>
      <c r="CI138">
        <v>102.43929290771484</v>
      </c>
      <c r="CJ138">
        <v>99.827606201171875</v>
      </c>
      <c r="CK138">
        <v>106.0618896484375</v>
      </c>
      <c r="CL138">
        <v>99.0611572265625</v>
      </c>
      <c r="CM138">
        <v>124.80046081542969</v>
      </c>
      <c r="CS138">
        <v>5.2942287176847458E-2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-0.62201917171478271</v>
      </c>
      <c r="CZ138">
        <v>-0.62202686071395874</v>
      </c>
      <c r="DA138">
        <v>-0.62202686071395874</v>
      </c>
      <c r="DB138">
        <v>268</v>
      </c>
      <c r="DC138">
        <v>928.2608642578125</v>
      </c>
      <c r="DD138">
        <v>0</v>
      </c>
      <c r="DE138">
        <v>85.250625610351563</v>
      </c>
      <c r="DF138">
        <v>92.403549194335938</v>
      </c>
      <c r="DG138">
        <v>0</v>
      </c>
      <c r="DH138">
        <v>0.5</v>
      </c>
      <c r="DI138">
        <v>0</v>
      </c>
      <c r="DQ138">
        <v>0.77173912525177002</v>
      </c>
      <c r="DR138">
        <v>1</v>
      </c>
      <c r="DS138">
        <v>0.6656000018119812</v>
      </c>
      <c r="DT138">
        <v>8.5431322455406189E-2</v>
      </c>
      <c r="DU138">
        <v>0.44038042426109314</v>
      </c>
      <c r="DV138">
        <v>0.18164645135402679</v>
      </c>
      <c r="DW138">
        <v>0.62202686071395874</v>
      </c>
      <c r="DX138">
        <v>3.4310276508331299</v>
      </c>
      <c r="DY138">
        <v>676.19708251953125</v>
      </c>
      <c r="DZ138">
        <v>294.93582153320313</v>
      </c>
      <c r="EA138">
        <v>5.1547889709472656</v>
      </c>
      <c r="EB138">
        <v>9.8571434617042542E-2</v>
      </c>
    </row>
    <row r="139" spans="27:132">
      <c r="AA139">
        <v>269</v>
      </c>
      <c r="AB139">
        <v>0.20090597867965698</v>
      </c>
      <c r="AC139">
        <v>0.15021316707134247</v>
      </c>
      <c r="AD139">
        <v>0.14050142467021942</v>
      </c>
      <c r="AE139">
        <v>0.15875741839408875</v>
      </c>
      <c r="AF139">
        <v>0.19020165503025055</v>
      </c>
      <c r="AG139">
        <v>0.18303230404853821</v>
      </c>
      <c r="AH139">
        <v>0.15115423500537872</v>
      </c>
      <c r="AI139">
        <v>0.15778028964996338</v>
      </c>
      <c r="AJ139">
        <v>0.15336291491985321</v>
      </c>
      <c r="AP139">
        <v>1.8188023567199707</v>
      </c>
      <c r="AQ139">
        <v>5.957369327545166</v>
      </c>
      <c r="AR139">
        <v>5.8997154235839844</v>
      </c>
      <c r="AS139">
        <v>10.248515129089355</v>
      </c>
      <c r="AT139">
        <v>21.95966911315918</v>
      </c>
      <c r="AU139">
        <v>11.696771621704102</v>
      </c>
      <c r="AV139">
        <v>10.884575843811035</v>
      </c>
      <c r="AW139">
        <v>19.22197151184082</v>
      </c>
      <c r="BD139">
        <v>0</v>
      </c>
      <c r="BE139">
        <v>0.86082887649536133</v>
      </c>
      <c r="BF139">
        <v>3.0317040160298347E-2</v>
      </c>
      <c r="BG139">
        <v>0</v>
      </c>
      <c r="BH139">
        <v>1.187229435890913E-2</v>
      </c>
      <c r="BI139">
        <v>0</v>
      </c>
      <c r="BJ139">
        <v>9.6981771290302277E-2</v>
      </c>
      <c r="BK139">
        <v>0</v>
      </c>
      <c r="BR139">
        <v>0</v>
      </c>
      <c r="BS139">
        <v>-6.7591898143291473E-2</v>
      </c>
      <c r="BT139">
        <v>-1.96909109945409E-4</v>
      </c>
      <c r="BU139">
        <v>0</v>
      </c>
      <c r="BV139">
        <v>-4.58519347012043E-3</v>
      </c>
      <c r="BW139">
        <v>0</v>
      </c>
      <c r="BX139">
        <v>-2.996218204498291E-2</v>
      </c>
      <c r="BY139">
        <v>0</v>
      </c>
      <c r="CF139">
        <v>11.367518424987793</v>
      </c>
      <c r="CG139">
        <v>49.644725799560547</v>
      </c>
      <c r="CH139">
        <v>98.328582763671875</v>
      </c>
      <c r="CI139">
        <v>102.48515319824219</v>
      </c>
      <c r="CJ139">
        <v>99.816673278808594</v>
      </c>
      <c r="CK139">
        <v>106.33426666259766</v>
      </c>
      <c r="CL139">
        <v>98.950698852539063</v>
      </c>
      <c r="CM139">
        <v>128.146484375</v>
      </c>
      <c r="CS139">
        <v>4.0215495973825455E-2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-0.68557262420654297</v>
      </c>
      <c r="CZ139">
        <v>-0.68556255102157593</v>
      </c>
      <c r="DA139">
        <v>-0.68556255102157593</v>
      </c>
      <c r="DB139">
        <v>269</v>
      </c>
      <c r="DC139">
        <v>931.521728515625</v>
      </c>
      <c r="DD139">
        <v>0</v>
      </c>
      <c r="DE139">
        <v>85.86859130859375</v>
      </c>
      <c r="DF139">
        <v>92.564750671386719</v>
      </c>
      <c r="DG139">
        <v>0</v>
      </c>
      <c r="DH139">
        <v>0.5</v>
      </c>
      <c r="DI139">
        <v>0</v>
      </c>
      <c r="DQ139">
        <v>0.76847827434539795</v>
      </c>
      <c r="DR139">
        <v>1</v>
      </c>
      <c r="DS139">
        <v>0.6380000114440918</v>
      </c>
      <c r="DT139">
        <v>7.0116080343723297E-2</v>
      </c>
      <c r="DU139">
        <v>0.50190216302871704</v>
      </c>
      <c r="DV139">
        <v>0.18366040289402008</v>
      </c>
      <c r="DW139">
        <v>0.68556255102157593</v>
      </c>
      <c r="DX139">
        <v>4.5669064521789551</v>
      </c>
      <c r="DY139">
        <v>680.76397705078125</v>
      </c>
      <c r="DZ139">
        <v>295.11947631835938</v>
      </c>
      <c r="EA139">
        <v>7.1581602096557617</v>
      </c>
      <c r="EB139">
        <v>9.6428573131561279E-2</v>
      </c>
    </row>
    <row r="140" spans="27:132">
      <c r="AA140">
        <v>270</v>
      </c>
      <c r="AB140">
        <v>0.20057214796543121</v>
      </c>
      <c r="AC140">
        <v>0.15003576874732971</v>
      </c>
      <c r="AD140">
        <v>0.14048111438751221</v>
      </c>
      <c r="AE140">
        <v>0.15873505175113678</v>
      </c>
      <c r="AF140">
        <v>0.19021648168563843</v>
      </c>
      <c r="AG140">
        <v>0.18273542821407318</v>
      </c>
      <c r="AH140">
        <v>0.15132157504558563</v>
      </c>
      <c r="AI140">
        <v>0.15442414581775665</v>
      </c>
      <c r="AJ140">
        <v>0.15235576033592224</v>
      </c>
      <c r="AP140">
        <v>1.885568380355835</v>
      </c>
      <c r="AQ140">
        <v>5.9928488731384277</v>
      </c>
      <c r="AR140">
        <v>5.9037771224975586</v>
      </c>
      <c r="AS140">
        <v>10.252987861633301</v>
      </c>
      <c r="AT140">
        <v>21.956705093383789</v>
      </c>
      <c r="AU140">
        <v>11.726459503173828</v>
      </c>
      <c r="AV140">
        <v>10.867841720581055</v>
      </c>
      <c r="AW140">
        <v>19.557586669921875</v>
      </c>
      <c r="BD140">
        <v>0</v>
      </c>
      <c r="BE140">
        <v>0.85178083181381226</v>
      </c>
      <c r="BF140">
        <v>2.8473559767007828E-2</v>
      </c>
      <c r="BG140">
        <v>0</v>
      </c>
      <c r="BH140">
        <v>1.2492327019572258E-2</v>
      </c>
      <c r="BI140">
        <v>0</v>
      </c>
      <c r="BJ140">
        <v>0.10725328326225281</v>
      </c>
      <c r="BK140">
        <v>0</v>
      </c>
      <c r="BR140">
        <v>0</v>
      </c>
      <c r="BS140">
        <v>-6.6766351461410522E-2</v>
      </c>
      <c r="BT140">
        <v>6.2309368513524532E-4</v>
      </c>
      <c r="BU140">
        <v>0</v>
      </c>
      <c r="BV140">
        <v>-4.473718348890543E-3</v>
      </c>
      <c r="BW140">
        <v>0</v>
      </c>
      <c r="BX140">
        <v>-2.968703955411911E-2</v>
      </c>
      <c r="BY140">
        <v>0</v>
      </c>
      <c r="CF140">
        <v>11.784807205200195</v>
      </c>
      <c r="CG140">
        <v>49.940387725830078</v>
      </c>
      <c r="CH140">
        <v>98.396286010742188</v>
      </c>
      <c r="CI140">
        <v>102.52989196777344</v>
      </c>
      <c r="CJ140">
        <v>99.803199768066406</v>
      </c>
      <c r="CK140">
        <v>106.60415649414063</v>
      </c>
      <c r="CL140">
        <v>98.798576354980469</v>
      </c>
      <c r="CM140">
        <v>130.3839111328125</v>
      </c>
      <c r="CS140">
        <v>2.6009378954768181E-2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-0.45639276504516602</v>
      </c>
      <c r="CZ140">
        <v>-0.45638296008110046</v>
      </c>
      <c r="DA140">
        <v>-0.45638296008110046</v>
      </c>
      <c r="DB140">
        <v>270</v>
      </c>
      <c r="DC140">
        <v>934.7825927734375</v>
      </c>
      <c r="DD140">
        <v>0</v>
      </c>
      <c r="DE140">
        <v>86.258216857910156</v>
      </c>
      <c r="DF140">
        <v>92.6397705078125</v>
      </c>
      <c r="DG140">
        <v>0</v>
      </c>
      <c r="DH140">
        <v>0.5</v>
      </c>
      <c r="DI140">
        <v>0</v>
      </c>
      <c r="DQ140">
        <v>0.76521742343902588</v>
      </c>
      <c r="DR140">
        <v>1</v>
      </c>
      <c r="DS140">
        <v>0.61040002107620239</v>
      </c>
      <c r="DT140">
        <v>4.4119365513324738E-2</v>
      </c>
      <c r="DU140">
        <v>0.33561399579048157</v>
      </c>
      <c r="DV140">
        <v>0.1207689568400383</v>
      </c>
      <c r="DW140">
        <v>0.45638296008110046</v>
      </c>
      <c r="DX140">
        <v>4.643284797668457</v>
      </c>
      <c r="DY140">
        <v>685.40728759765625</v>
      </c>
      <c r="DZ140">
        <v>295.240234375</v>
      </c>
      <c r="EA140">
        <v>7.6069540977478027</v>
      </c>
      <c r="EB140">
        <v>9.4285719096660614E-2</v>
      </c>
    </row>
    <row r="141" spans="27:132">
      <c r="AA141">
        <v>271</v>
      </c>
      <c r="AB141">
        <v>0.20024167001247406</v>
      </c>
      <c r="AC141">
        <v>0.1500699371099472</v>
      </c>
      <c r="AD141">
        <v>0.14046686887741089</v>
      </c>
      <c r="AE141">
        <v>0.15871326625347137</v>
      </c>
      <c r="AF141">
        <v>0.19023352861404419</v>
      </c>
      <c r="AG141">
        <v>0.1824413388967514</v>
      </c>
      <c r="AH141">
        <v>0.15152890980243683</v>
      </c>
      <c r="AI141">
        <v>0.15240655839443207</v>
      </c>
      <c r="AJ141">
        <v>0.15182146430015564</v>
      </c>
      <c r="AP141">
        <v>1.9516639709472656</v>
      </c>
      <c r="AQ141">
        <v>5.9860153198242188</v>
      </c>
      <c r="AR141">
        <v>5.9066262245178223</v>
      </c>
      <c r="AS141">
        <v>10.257344245910645</v>
      </c>
      <c r="AT141">
        <v>21.953296661376953</v>
      </c>
      <c r="AU141">
        <v>11.755868911743164</v>
      </c>
      <c r="AV141">
        <v>10.847108840942383</v>
      </c>
      <c r="AW141">
        <v>19.759344100952148</v>
      </c>
      <c r="BD141">
        <v>0</v>
      </c>
      <c r="BE141">
        <v>0.83893287181854248</v>
      </c>
      <c r="BF141">
        <v>2.6908170431852341E-2</v>
      </c>
      <c r="BG141">
        <v>0</v>
      </c>
      <c r="BH141">
        <v>1.3208519667387009E-2</v>
      </c>
      <c r="BI141">
        <v>0</v>
      </c>
      <c r="BJ141">
        <v>0.12095046043395996</v>
      </c>
      <c r="BK141">
        <v>0</v>
      </c>
      <c r="BR141">
        <v>0</v>
      </c>
      <c r="BS141">
        <v>-6.6095322370529175E-2</v>
      </c>
      <c r="BT141">
        <v>9.180748020298779E-4</v>
      </c>
      <c r="BU141">
        <v>0</v>
      </c>
      <c r="BV141">
        <v>-4.3572555296123028E-3</v>
      </c>
      <c r="BW141">
        <v>0</v>
      </c>
      <c r="BX141">
        <v>-2.9408939182758331E-2</v>
      </c>
      <c r="BY141">
        <v>0</v>
      </c>
      <c r="CF141">
        <v>12.197904586791992</v>
      </c>
      <c r="CG141">
        <v>49.883441925048828</v>
      </c>
      <c r="CH141">
        <v>98.443771362304688</v>
      </c>
      <c r="CI141">
        <v>102.57346343994141</v>
      </c>
      <c r="CJ141">
        <v>99.787696838378906</v>
      </c>
      <c r="CK141">
        <v>106.87150573730469</v>
      </c>
      <c r="CL141">
        <v>98.610084533691406</v>
      </c>
      <c r="CM141">
        <v>131.72895812988281</v>
      </c>
      <c r="CS141">
        <v>1.7052410170435905E-2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-0.27349591255187988</v>
      </c>
      <c r="CZ141">
        <v>-0.27349221706390381</v>
      </c>
      <c r="DA141">
        <v>-0.27349221706390381</v>
      </c>
      <c r="DB141">
        <v>271</v>
      </c>
      <c r="DC141">
        <v>938.04351806640625</v>
      </c>
      <c r="DD141">
        <v>0</v>
      </c>
      <c r="DE141">
        <v>86.465606689453125</v>
      </c>
      <c r="DF141">
        <v>92.647590637207031</v>
      </c>
      <c r="DG141">
        <v>0</v>
      </c>
      <c r="DH141">
        <v>0.5</v>
      </c>
      <c r="DI141">
        <v>0</v>
      </c>
      <c r="DQ141">
        <v>0.76195651292800903</v>
      </c>
      <c r="DR141">
        <v>1</v>
      </c>
      <c r="DS141">
        <v>0.58280003070831299</v>
      </c>
      <c r="DT141">
        <v>2.7952447533607483E-2</v>
      </c>
      <c r="DU141">
        <v>0.2017592191696167</v>
      </c>
      <c r="DV141">
        <v>7.1732982993125916E-2</v>
      </c>
      <c r="DW141">
        <v>0.27349221706390381</v>
      </c>
      <c r="DX141">
        <v>4.2066183090209961</v>
      </c>
      <c r="DY141">
        <v>689.6138916015625</v>
      </c>
      <c r="DZ141">
        <v>295.31198120117188</v>
      </c>
      <c r="EA141">
        <v>7.2179446220397949</v>
      </c>
      <c r="EB141">
        <v>9.2142857611179352E-2</v>
      </c>
    </row>
    <row r="142" spans="27:132">
      <c r="AA142">
        <v>272</v>
      </c>
      <c r="AB142">
        <v>0.19991396367549896</v>
      </c>
      <c r="AC142">
        <v>0.15028667449951172</v>
      </c>
      <c r="AD142">
        <v>0.14045920968055725</v>
      </c>
      <c r="AE142">
        <v>0.15869207680225372</v>
      </c>
      <c r="AF142">
        <v>0.19025276601314545</v>
      </c>
      <c r="AG142">
        <v>0.18215011060237885</v>
      </c>
      <c r="AH142">
        <v>0.15178175270557404</v>
      </c>
      <c r="AI142">
        <v>0.15178675949573517</v>
      </c>
      <c r="AJ142">
        <v>0.15178342163562775</v>
      </c>
      <c r="AP142">
        <v>2.0172052383422852</v>
      </c>
      <c r="AQ142">
        <v>5.9426679611206055</v>
      </c>
      <c r="AR142">
        <v>5.9081583023071289</v>
      </c>
      <c r="AS142">
        <v>10.26158332824707</v>
      </c>
      <c r="AT142">
        <v>21.949447631835938</v>
      </c>
      <c r="AU142">
        <v>11.784991264343262</v>
      </c>
      <c r="AV142">
        <v>10.821824073791504</v>
      </c>
      <c r="AW142">
        <v>19.821323394775391</v>
      </c>
      <c r="BD142">
        <v>0</v>
      </c>
      <c r="BE142">
        <v>0.82311409711837769</v>
      </c>
      <c r="BF142">
        <v>2.5619134306907654E-2</v>
      </c>
      <c r="BG142">
        <v>0</v>
      </c>
      <c r="BH142">
        <v>1.3979717157781124E-2</v>
      </c>
      <c r="BI142">
        <v>0</v>
      </c>
      <c r="BJ142">
        <v>0.13728699088096619</v>
      </c>
      <c r="BK142">
        <v>0</v>
      </c>
      <c r="BR142">
        <v>0</v>
      </c>
      <c r="BS142">
        <v>-6.554073840379715E-2</v>
      </c>
      <c r="BT142">
        <v>8.1807043170556426E-4</v>
      </c>
      <c r="BU142">
        <v>0</v>
      </c>
      <c r="BV142">
        <v>-4.2372895404696465E-3</v>
      </c>
      <c r="BW142">
        <v>0</v>
      </c>
      <c r="BX142">
        <v>-2.9122726991772652E-2</v>
      </c>
      <c r="BY142">
        <v>0</v>
      </c>
      <c r="CF142">
        <v>12.607537269592285</v>
      </c>
      <c r="CG142">
        <v>49.522212982177734</v>
      </c>
      <c r="CH142">
        <v>98.46929931640625</v>
      </c>
      <c r="CI142">
        <v>102.61583709716797</v>
      </c>
      <c r="CJ142">
        <v>99.770210266113281</v>
      </c>
      <c r="CK142">
        <v>107.13626098632813</v>
      </c>
      <c r="CL142">
        <v>98.380233764648438</v>
      </c>
      <c r="CM142">
        <v>132.14216613769531</v>
      </c>
      <c r="CS142">
        <v>1.2284894473850727E-2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-8.9928507804870605E-2</v>
      </c>
      <c r="CZ142">
        <v>-8.9936286211013794E-2</v>
      </c>
      <c r="DA142">
        <v>-8.9936286211013794E-2</v>
      </c>
      <c r="DB142">
        <v>272</v>
      </c>
      <c r="DC142">
        <v>941.30438232421875</v>
      </c>
      <c r="DD142">
        <v>0</v>
      </c>
      <c r="DE142">
        <v>86.489990234375</v>
      </c>
      <c r="DF142">
        <v>92.595375061035156</v>
      </c>
      <c r="DG142">
        <v>0</v>
      </c>
      <c r="DH142">
        <v>0.5</v>
      </c>
      <c r="DI142">
        <v>0</v>
      </c>
      <c r="DQ142">
        <v>0.75869566202163696</v>
      </c>
      <c r="DR142">
        <v>1</v>
      </c>
      <c r="DS142">
        <v>0.55519998073577881</v>
      </c>
      <c r="DT142">
        <v>1.5120814554393291E-2</v>
      </c>
      <c r="DU142">
        <v>6.1979208141565323E-2</v>
      </c>
      <c r="DV142">
        <v>2.7957074344158173E-2</v>
      </c>
      <c r="DW142">
        <v>8.9936286211013794E-2</v>
      </c>
      <c r="DX142">
        <v>2.2757277488708496</v>
      </c>
      <c r="DY142">
        <v>691.8896484375</v>
      </c>
      <c r="DZ142">
        <v>295.33993530273438</v>
      </c>
      <c r="EA142">
        <v>4.098933219909668</v>
      </c>
      <c r="EB142">
        <v>9.0000003576278687E-2</v>
      </c>
    </row>
    <row r="143" spans="27:132">
      <c r="AA143">
        <v>273</v>
      </c>
      <c r="AB143">
        <v>0.19958867132663727</v>
      </c>
      <c r="AC143">
        <v>0.15047627687454224</v>
      </c>
      <c r="AD143">
        <v>0.14045308530330658</v>
      </c>
      <c r="AE143">
        <v>0.15867151319980621</v>
      </c>
      <c r="AF143">
        <v>0.19027079641819</v>
      </c>
      <c r="AG143">
        <v>0.18186187744140625</v>
      </c>
      <c r="AH143">
        <v>0.15201650559902191</v>
      </c>
      <c r="AI143">
        <v>0.15116561949253082</v>
      </c>
      <c r="AJ143">
        <v>0.15173287689685822</v>
      </c>
      <c r="AP143">
        <v>2.0822634696960449</v>
      </c>
      <c r="AQ143">
        <v>5.904747486114502</v>
      </c>
      <c r="AR143">
        <v>5.9093828201293945</v>
      </c>
      <c r="AS143">
        <v>10.265695571899414</v>
      </c>
      <c r="AT143">
        <v>21.945840835571289</v>
      </c>
      <c r="AU143">
        <v>11.813815116882324</v>
      </c>
      <c r="AV143">
        <v>10.798349380493164</v>
      </c>
      <c r="AW143">
        <v>19.88343620300293</v>
      </c>
      <c r="BD143">
        <v>0</v>
      </c>
      <c r="BE143">
        <v>0.80426579713821411</v>
      </c>
      <c r="BF143">
        <v>2.4621769785881042E-2</v>
      </c>
      <c r="BG143">
        <v>0</v>
      </c>
      <c r="BH143">
        <v>1.4785051345825195E-2</v>
      </c>
      <c r="BI143">
        <v>0</v>
      </c>
      <c r="BJ143">
        <v>0.15632739663124084</v>
      </c>
      <c r="BK143">
        <v>0</v>
      </c>
      <c r="BR143">
        <v>0</v>
      </c>
      <c r="BS143">
        <v>-6.5057575702667236E-2</v>
      </c>
      <c r="BT143">
        <v>3.8008674164302647E-4</v>
      </c>
      <c r="BU143">
        <v>0</v>
      </c>
      <c r="BV143">
        <v>-4.1139922104775906E-3</v>
      </c>
      <c r="BW143">
        <v>0</v>
      </c>
      <c r="BX143">
        <v>-2.8823370113968849E-2</v>
      </c>
      <c r="BY143">
        <v>0</v>
      </c>
      <c r="CF143">
        <v>13.014152526855469</v>
      </c>
      <c r="CG143">
        <v>49.206207275390625</v>
      </c>
      <c r="CH143">
        <v>98.489715576171875</v>
      </c>
      <c r="CI143">
        <v>102.65696716308594</v>
      </c>
      <c r="CJ143">
        <v>99.753822326660156</v>
      </c>
      <c r="CK143">
        <v>107.39829254150391</v>
      </c>
      <c r="CL143">
        <v>98.166816711425781</v>
      </c>
      <c r="CM143">
        <v>132.55625915527344</v>
      </c>
      <c r="CS143">
        <v>1.1724302545189857E-2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-9.632110595703125E-2</v>
      </c>
      <c r="CZ143">
        <v>-9.6327915787696838E-2</v>
      </c>
      <c r="DA143">
        <v>-9.6327915787696838E-2</v>
      </c>
      <c r="DB143">
        <v>273</v>
      </c>
      <c r="DC143">
        <v>944.56524658203125</v>
      </c>
      <c r="DD143">
        <v>0</v>
      </c>
      <c r="DE143">
        <v>86.521270751953125</v>
      </c>
      <c r="DF143">
        <v>92.552543640136719</v>
      </c>
      <c r="DG143">
        <v>0</v>
      </c>
      <c r="DH143">
        <v>0.5</v>
      </c>
      <c r="DI143">
        <v>0</v>
      </c>
      <c r="DQ143">
        <v>0.75543481111526489</v>
      </c>
      <c r="DR143">
        <v>1</v>
      </c>
      <c r="DS143">
        <v>0.5275999903678894</v>
      </c>
      <c r="DT143">
        <v>1.12301055341959E-2</v>
      </c>
      <c r="DU143">
        <v>6.211426854133606E-2</v>
      </c>
      <c r="DV143">
        <v>3.421364352107048E-2</v>
      </c>
      <c r="DW143">
        <v>9.6327915787696838E-2</v>
      </c>
      <c r="DX143">
        <v>2.9181814193725586</v>
      </c>
      <c r="DY143">
        <v>694.80780029296875</v>
      </c>
      <c r="DZ143">
        <v>295.3741455078125</v>
      </c>
      <c r="EA143">
        <v>5.5310492515563965</v>
      </c>
      <c r="EB143">
        <v>8.7857142090797424E-2</v>
      </c>
    </row>
    <row r="144" spans="27:132">
      <c r="AA144">
        <v>274</v>
      </c>
      <c r="AB144">
        <v>0.1992659866809845</v>
      </c>
      <c r="AC144">
        <v>0.15066428482532501</v>
      </c>
      <c r="AD144">
        <v>0.14044903218746185</v>
      </c>
      <c r="AE144">
        <v>0.15865153074264526</v>
      </c>
      <c r="AF144">
        <v>0.19028812646865845</v>
      </c>
      <c r="AG144">
        <v>0.18157678842544556</v>
      </c>
      <c r="AH144">
        <v>0.15224234759807587</v>
      </c>
      <c r="AI144">
        <v>0.15069366991519928</v>
      </c>
      <c r="AJ144">
        <v>0.1517261266708374</v>
      </c>
      <c r="AP144">
        <v>2.1468005180358887</v>
      </c>
      <c r="AQ144">
        <v>5.8671460151672363</v>
      </c>
      <c r="AR144">
        <v>5.9101934432983398</v>
      </c>
      <c r="AS144">
        <v>10.269692420959473</v>
      </c>
      <c r="AT144">
        <v>21.942375183105469</v>
      </c>
      <c r="AU144">
        <v>11.842323303222656</v>
      </c>
      <c r="AV144">
        <v>10.775764465332031</v>
      </c>
      <c r="AW144">
        <v>19.930633544921875</v>
      </c>
      <c r="BD144">
        <v>0</v>
      </c>
      <c r="BE144">
        <v>0.78747463226318359</v>
      </c>
      <c r="BF144">
        <v>2.3786254227161407E-2</v>
      </c>
      <c r="BG144">
        <v>0</v>
      </c>
      <c r="BH144">
        <v>1.5508991666138172E-2</v>
      </c>
      <c r="BI144">
        <v>0</v>
      </c>
      <c r="BJ144">
        <v>0.17323008179664612</v>
      </c>
      <c r="BK144">
        <v>0</v>
      </c>
      <c r="BR144">
        <v>0</v>
      </c>
      <c r="BS144">
        <v>-6.4537093043327332E-2</v>
      </c>
      <c r="BT144">
        <v>-2.9892721613578033E-6</v>
      </c>
      <c r="BU144">
        <v>0</v>
      </c>
      <c r="BV144">
        <v>-3.9959326386451721E-3</v>
      </c>
      <c r="BW144">
        <v>0</v>
      </c>
      <c r="BX144">
        <v>-2.8509343042969704E-2</v>
      </c>
      <c r="BY144">
        <v>0</v>
      </c>
      <c r="CF144">
        <v>13.417509078979492</v>
      </c>
      <c r="CG144">
        <v>48.892864227294922</v>
      </c>
      <c r="CH144">
        <v>98.503227233886719</v>
      </c>
      <c r="CI144">
        <v>102.69692993164063</v>
      </c>
      <c r="CJ144">
        <v>99.738067626953125</v>
      </c>
      <c r="CK144">
        <v>107.65746307373047</v>
      </c>
      <c r="CL144">
        <v>97.961509704589844</v>
      </c>
      <c r="CM144">
        <v>132.87089538574219</v>
      </c>
      <c r="CS144">
        <v>1.1005278676748276E-2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-8.1405043601989746E-2</v>
      </c>
      <c r="CZ144">
        <v>-8.1397369503974915E-2</v>
      </c>
      <c r="DA144">
        <v>-8.1397369503974915E-2</v>
      </c>
      <c r="DB144">
        <v>274</v>
      </c>
      <c r="DC144">
        <v>947.82611083984375</v>
      </c>
      <c r="DD144">
        <v>0</v>
      </c>
      <c r="DE144">
        <v>86.538139343261719</v>
      </c>
      <c r="DF144">
        <v>92.510429382324219</v>
      </c>
      <c r="DG144">
        <v>0</v>
      </c>
      <c r="DH144">
        <v>0.5</v>
      </c>
      <c r="DI144">
        <v>0</v>
      </c>
      <c r="DQ144">
        <v>0.75217390060424805</v>
      </c>
      <c r="DR144">
        <v>1</v>
      </c>
      <c r="DS144">
        <v>0.5</v>
      </c>
      <c r="DT144">
        <v>7.5931595638394356E-3</v>
      </c>
      <c r="DU144">
        <v>4.7195535153150558E-2</v>
      </c>
      <c r="DV144">
        <v>3.4201838076114655E-2</v>
      </c>
      <c r="DW144">
        <v>8.1397369503974915E-2</v>
      </c>
      <c r="DX144">
        <v>3.1077666282653809</v>
      </c>
      <c r="DY144">
        <v>697.91558837890625</v>
      </c>
      <c r="DZ144">
        <v>295.40835571289063</v>
      </c>
      <c r="EA144">
        <v>6.2155332565307617</v>
      </c>
      <c r="EB144">
        <v>8.5714288055896759E-2</v>
      </c>
    </row>
    <row r="145" spans="27:132">
      <c r="AA145">
        <v>275</v>
      </c>
      <c r="AB145">
        <v>0.1989460289478302</v>
      </c>
      <c r="AC145">
        <v>0.15087278187274933</v>
      </c>
      <c r="AD145">
        <v>0.14044764637947083</v>
      </c>
      <c r="AE145">
        <v>0.15863212943077087</v>
      </c>
      <c r="AF145">
        <v>0.19030523300170898</v>
      </c>
      <c r="AG145">
        <v>0.18129496276378632</v>
      </c>
      <c r="AH145">
        <v>0.15247057378292084</v>
      </c>
      <c r="AI145">
        <v>0.15044066309928894</v>
      </c>
      <c r="AJ145">
        <v>0.1517939418554306</v>
      </c>
      <c r="AP145">
        <v>2.210792064666748</v>
      </c>
      <c r="AQ145">
        <v>5.825446605682373</v>
      </c>
      <c r="AR145">
        <v>5.9104704856872559</v>
      </c>
      <c r="AS145">
        <v>10.273571968078613</v>
      </c>
      <c r="AT145">
        <v>21.938953399658203</v>
      </c>
      <c r="AU145">
        <v>11.870506286621094</v>
      </c>
      <c r="AV145">
        <v>10.752941131591797</v>
      </c>
      <c r="AW145">
        <v>19.9559326171875</v>
      </c>
      <c r="BD145">
        <v>0</v>
      </c>
      <c r="BE145">
        <v>0.77189671993255615</v>
      </c>
      <c r="BF145">
        <v>2.3107115179300308E-2</v>
      </c>
      <c r="BG145">
        <v>0</v>
      </c>
      <c r="BH145">
        <v>1.6175169497728348E-2</v>
      </c>
      <c r="BI145">
        <v>0</v>
      </c>
      <c r="BJ145">
        <v>0.18882101774215698</v>
      </c>
      <c r="BK145">
        <v>0</v>
      </c>
      <c r="BR145">
        <v>0</v>
      </c>
      <c r="BS145">
        <v>-6.3992127776145935E-2</v>
      </c>
      <c r="BT145">
        <v>-3.7923973286524415E-4</v>
      </c>
      <c r="BU145">
        <v>0</v>
      </c>
      <c r="BV145">
        <v>-3.8816614542156458E-3</v>
      </c>
      <c r="BW145">
        <v>0</v>
      </c>
      <c r="BX145">
        <v>-2.8182243928313255E-2</v>
      </c>
      <c r="BY145">
        <v>0</v>
      </c>
      <c r="CF145">
        <v>13.817456245422363</v>
      </c>
      <c r="CG145">
        <v>48.545368194580078</v>
      </c>
      <c r="CH145">
        <v>98.507850646972656</v>
      </c>
      <c r="CI145">
        <v>102.73573303222656</v>
      </c>
      <c r="CJ145">
        <v>99.722511291503906</v>
      </c>
      <c r="CK145">
        <v>107.91366577148438</v>
      </c>
      <c r="CL145">
        <v>97.7540283203125</v>
      </c>
      <c r="CM145">
        <v>133.03956604003906</v>
      </c>
      <c r="CS145">
        <v>1.0617505759000778E-2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-5.3688883781433105E-2</v>
      </c>
      <c r="CZ145">
        <v>-5.368669331073761E-2</v>
      </c>
      <c r="DA145">
        <v>-5.368669331073761E-2</v>
      </c>
      <c r="DB145">
        <v>275</v>
      </c>
      <c r="DC145">
        <v>951.08697509765625</v>
      </c>
      <c r="DD145">
        <v>0</v>
      </c>
      <c r="DE145">
        <v>86.527824401855469</v>
      </c>
      <c r="DF145">
        <v>92.460960388183594</v>
      </c>
      <c r="DG145">
        <v>0</v>
      </c>
      <c r="DH145">
        <v>0.5</v>
      </c>
      <c r="DI145">
        <v>0</v>
      </c>
      <c r="DQ145">
        <v>0.74891304969787598</v>
      </c>
      <c r="DR145">
        <v>1</v>
      </c>
      <c r="DS145">
        <v>0.5</v>
      </c>
      <c r="DT145">
        <v>4.7315424308180809E-3</v>
      </c>
      <c r="DU145">
        <v>2.5300139561295509E-2</v>
      </c>
      <c r="DV145">
        <v>2.838655561208725E-2</v>
      </c>
      <c r="DW145">
        <v>5.368669331073761E-2</v>
      </c>
      <c r="DX145">
        <v>2.6735615730285645</v>
      </c>
      <c r="DY145">
        <v>700.58917236328125</v>
      </c>
      <c r="DZ145">
        <v>295.43673706054688</v>
      </c>
      <c r="EA145">
        <v>5.3471231460571289</v>
      </c>
      <c r="EB145">
        <v>8.3571434020996094E-2</v>
      </c>
    </row>
    <row r="146" spans="27:132">
      <c r="AA146">
        <v>276</v>
      </c>
      <c r="AB146">
        <v>0.19862890243530273</v>
      </c>
      <c r="AC146">
        <v>0.15107117593288422</v>
      </c>
      <c r="AD146">
        <v>0.14044816792011261</v>
      </c>
      <c r="AE146">
        <v>0.15861327946186066</v>
      </c>
      <c r="AF146">
        <v>0.19032153487205505</v>
      </c>
      <c r="AG146">
        <v>0.18101654946804047</v>
      </c>
      <c r="AH146">
        <v>0.15268711745738983</v>
      </c>
      <c r="AI146">
        <v>0.15027712285518646</v>
      </c>
      <c r="AJ146">
        <v>0.15188378095626831</v>
      </c>
      <c r="AP146">
        <v>2.2742173671722412</v>
      </c>
      <c r="AQ146">
        <v>5.7857675552368164</v>
      </c>
      <c r="AR146">
        <v>5.9103665351867676</v>
      </c>
      <c r="AS146">
        <v>10.277341842651367</v>
      </c>
      <c r="AT146">
        <v>21.935693740844727</v>
      </c>
      <c r="AU146">
        <v>11.898346900939941</v>
      </c>
      <c r="AV146">
        <v>10.731287002563477</v>
      </c>
      <c r="AW146">
        <v>19.972286224365234</v>
      </c>
      <c r="BD146">
        <v>0</v>
      </c>
      <c r="BE146">
        <v>0.75668162107467651</v>
      </c>
      <c r="BF146">
        <v>2.2581757977604866E-2</v>
      </c>
      <c r="BG146">
        <v>0</v>
      </c>
      <c r="BH146">
        <v>1.6797833144664764E-2</v>
      </c>
      <c r="BI146">
        <v>0</v>
      </c>
      <c r="BJ146">
        <v>0.2039388120174408</v>
      </c>
      <c r="BK146">
        <v>0</v>
      </c>
      <c r="BR146">
        <v>0</v>
      </c>
      <c r="BS146">
        <v>-6.342586874961853E-2</v>
      </c>
      <c r="BT146">
        <v>-7.9046131577342749E-4</v>
      </c>
      <c r="BU146">
        <v>0</v>
      </c>
      <c r="BV146">
        <v>-3.7700165994465351E-3</v>
      </c>
      <c r="BW146">
        <v>0</v>
      </c>
      <c r="BX146">
        <v>-2.7841700240969658E-2</v>
      </c>
      <c r="BY146">
        <v>0</v>
      </c>
      <c r="CF146">
        <v>14.213864326477051</v>
      </c>
      <c r="CG146">
        <v>48.214710235595703</v>
      </c>
      <c r="CH146">
        <v>98.506111145019531</v>
      </c>
      <c r="CI146">
        <v>102.7734375</v>
      </c>
      <c r="CJ146">
        <v>99.707695007324219</v>
      </c>
      <c r="CK146">
        <v>108.16677093505859</v>
      </c>
      <c r="CL146">
        <v>97.557174682617188</v>
      </c>
      <c r="CM146">
        <v>133.14859008789063</v>
      </c>
      <c r="CS146">
        <v>1.0854554362595081E-2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-4.6685338020324707E-2</v>
      </c>
      <c r="CZ146">
        <v>-4.6690382063388824E-2</v>
      </c>
      <c r="DA146">
        <v>-4.6690382063388824E-2</v>
      </c>
      <c r="DB146">
        <v>276</v>
      </c>
      <c r="DC146">
        <v>954.34783935546875</v>
      </c>
      <c r="DD146">
        <v>0</v>
      </c>
      <c r="DE146">
        <v>86.511100769042969</v>
      </c>
      <c r="DF146">
        <v>92.415016174316406</v>
      </c>
      <c r="DG146">
        <v>0</v>
      </c>
      <c r="DH146">
        <v>0.5</v>
      </c>
      <c r="DI146">
        <v>0</v>
      </c>
      <c r="DQ146">
        <v>0.74565219879150391</v>
      </c>
      <c r="DR146">
        <v>1</v>
      </c>
      <c r="DS146">
        <v>0.5</v>
      </c>
      <c r="DT146">
        <v>2.9256462585180998E-3</v>
      </c>
      <c r="DU146">
        <v>1.6353501006960869E-2</v>
      </c>
      <c r="DV146">
        <v>3.0336881056427956E-2</v>
      </c>
      <c r="DW146">
        <v>4.6690382063388824E-2</v>
      </c>
      <c r="DX146">
        <v>2.7948527336120605</v>
      </c>
      <c r="DY146">
        <v>703.384033203125</v>
      </c>
      <c r="DZ146">
        <v>295.46707153320313</v>
      </c>
      <c r="EA146">
        <v>5.5897054672241211</v>
      </c>
      <c r="EB146">
        <v>8.1428572535514832E-2</v>
      </c>
    </row>
    <row r="147" spans="27:132">
      <c r="AA147">
        <v>277</v>
      </c>
      <c r="AB147">
        <v>0.19831474125385284</v>
      </c>
      <c r="AC147">
        <v>0.15127448737621307</v>
      </c>
      <c r="AD147">
        <v>0.14045093953609467</v>
      </c>
      <c r="AE147">
        <v>0.15859496593475342</v>
      </c>
      <c r="AF147">
        <v>0.19033738970756531</v>
      </c>
      <c r="AG147">
        <v>0.18074163794517517</v>
      </c>
      <c r="AH147">
        <v>0.15290048718452454</v>
      </c>
      <c r="AI147">
        <v>0.15018285810947418</v>
      </c>
      <c r="AJ147">
        <v>0.15199461579322815</v>
      </c>
      <c r="AP147">
        <v>2.3370497226715088</v>
      </c>
      <c r="AQ147">
        <v>5.7451052665710449</v>
      </c>
      <c r="AR147">
        <v>5.9098119735717773</v>
      </c>
      <c r="AS147">
        <v>10.281004905700684</v>
      </c>
      <c r="AT147">
        <v>21.932523727416992</v>
      </c>
      <c r="AU147">
        <v>11.925838470458984</v>
      </c>
      <c r="AV147">
        <v>10.70995044708252</v>
      </c>
      <c r="AW147">
        <v>19.981714248657227</v>
      </c>
      <c r="BD147">
        <v>0</v>
      </c>
      <c r="BE147">
        <v>0.74271988868713379</v>
      </c>
      <c r="BF147">
        <v>2.2190922871232033E-2</v>
      </c>
      <c r="BG147">
        <v>0</v>
      </c>
      <c r="BH147">
        <v>1.7368253320455551E-2</v>
      </c>
      <c r="BI147">
        <v>0</v>
      </c>
      <c r="BJ147">
        <v>0.21772097051143646</v>
      </c>
      <c r="BK147">
        <v>0</v>
      </c>
      <c r="BR147">
        <v>0</v>
      </c>
      <c r="BS147">
        <v>-6.2832072377204895E-2</v>
      </c>
      <c r="BT147">
        <v>-1.1787064140662551E-3</v>
      </c>
      <c r="BU147">
        <v>0</v>
      </c>
      <c r="BV147">
        <v>-3.6623578052967787E-3</v>
      </c>
      <c r="BW147">
        <v>0</v>
      </c>
      <c r="BX147">
        <v>-2.7490511536598206E-2</v>
      </c>
      <c r="BY147">
        <v>0</v>
      </c>
      <c r="CF147">
        <v>14.606565475463867</v>
      </c>
      <c r="CG147">
        <v>47.875858306884766</v>
      </c>
      <c r="CH147">
        <v>98.496871948242188</v>
      </c>
      <c r="CI147">
        <v>102.81005859375</v>
      </c>
      <c r="CJ147">
        <v>99.693283081054688</v>
      </c>
      <c r="CK147">
        <v>108.41668701171875</v>
      </c>
      <c r="CL147">
        <v>97.363197326660156</v>
      </c>
      <c r="CM147">
        <v>133.21142578125</v>
      </c>
      <c r="CS147">
        <v>1.1239072307944298E-2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-3.7685036659240723E-2</v>
      </c>
      <c r="CZ147">
        <v>-3.7689860910177231E-2</v>
      </c>
      <c r="DA147">
        <v>-3.7689860910177231E-2</v>
      </c>
      <c r="DB147">
        <v>277</v>
      </c>
      <c r="DC147">
        <v>957.60870361328125</v>
      </c>
      <c r="DD147">
        <v>0</v>
      </c>
      <c r="DE147">
        <v>86.485954284667969</v>
      </c>
      <c r="DF147">
        <v>92.366996765136719</v>
      </c>
      <c r="DG147">
        <v>0</v>
      </c>
      <c r="DH147">
        <v>0.5</v>
      </c>
      <c r="DI147">
        <v>0</v>
      </c>
      <c r="DQ147">
        <v>0.74239128828048706</v>
      </c>
      <c r="DR147">
        <v>1</v>
      </c>
      <c r="DS147">
        <v>0.5</v>
      </c>
      <c r="DT147">
        <v>1.8743425607681274E-3</v>
      </c>
      <c r="DU147">
        <v>9.4268554821610451E-3</v>
      </c>
      <c r="DV147">
        <v>2.826300635933876E-2</v>
      </c>
      <c r="DW147">
        <v>3.7689860910177231E-2</v>
      </c>
      <c r="DX147">
        <v>2.5147099494934082</v>
      </c>
      <c r="DY147">
        <v>705.89874267578125</v>
      </c>
      <c r="DZ147">
        <v>295.49533081054688</v>
      </c>
      <c r="EA147">
        <v>5.0294198989868164</v>
      </c>
      <c r="EB147">
        <v>7.9285718500614166E-2</v>
      </c>
    </row>
    <row r="148" spans="27:132">
      <c r="AA148">
        <v>278</v>
      </c>
      <c r="AB148">
        <v>0.19800367951393127</v>
      </c>
      <c r="AC148">
        <v>0.15148060023784637</v>
      </c>
      <c r="AD148">
        <v>0.14045588672161102</v>
      </c>
      <c r="AE148">
        <v>0.15857717394828796</v>
      </c>
      <c r="AF148">
        <v>0.19035279750823975</v>
      </c>
      <c r="AG148">
        <v>0.18047034740447998</v>
      </c>
      <c r="AH148">
        <v>0.15311034023761749</v>
      </c>
      <c r="AI148">
        <v>0.15013033151626587</v>
      </c>
      <c r="AJ148">
        <v>0.15211699903011322</v>
      </c>
      <c r="AP148">
        <v>2.3992619514465332</v>
      </c>
      <c r="AQ148">
        <v>5.7038826942443848</v>
      </c>
      <c r="AR148">
        <v>5.9088225364685059</v>
      </c>
      <c r="AS148">
        <v>10.284563064575195</v>
      </c>
      <c r="AT148">
        <v>21.929441452026367</v>
      </c>
      <c r="AU148">
        <v>11.952967643737793</v>
      </c>
      <c r="AV148">
        <v>10.68896484375</v>
      </c>
      <c r="AW148">
        <v>19.986967086791992</v>
      </c>
      <c r="BD148">
        <v>0</v>
      </c>
      <c r="BE148">
        <v>0.7293858528137207</v>
      </c>
      <c r="BF148">
        <v>2.1927254274487495E-2</v>
      </c>
      <c r="BG148">
        <v>0</v>
      </c>
      <c r="BH148">
        <v>1.7897281795740128E-2</v>
      </c>
      <c r="BI148">
        <v>0</v>
      </c>
      <c r="BJ148">
        <v>0.23078960180282593</v>
      </c>
      <c r="BK148">
        <v>0</v>
      </c>
      <c r="BR148">
        <v>0</v>
      </c>
      <c r="BS148">
        <v>-6.2212739139795303E-2</v>
      </c>
      <c r="BT148">
        <v>-1.57258624676615E-3</v>
      </c>
      <c r="BU148">
        <v>0</v>
      </c>
      <c r="BV148">
        <v>-3.5577306989580393E-3</v>
      </c>
      <c r="BW148">
        <v>0</v>
      </c>
      <c r="BX148">
        <v>-2.7128400281071663E-2</v>
      </c>
      <c r="BY148">
        <v>0</v>
      </c>
      <c r="CF148">
        <v>14.995392799377441</v>
      </c>
      <c r="CG148">
        <v>47.532337188720703</v>
      </c>
      <c r="CH148">
        <v>98.480377197265625</v>
      </c>
      <c r="CI148">
        <v>102.84564208984375</v>
      </c>
      <c r="CJ148">
        <v>99.679275512695313</v>
      </c>
      <c r="CK148">
        <v>108.66331481933594</v>
      </c>
      <c r="CL148">
        <v>97.17242431640625</v>
      </c>
      <c r="CM148">
        <v>133.24644470214844</v>
      </c>
      <c r="CS148">
        <v>1.1817134916782379E-2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-3.1873583793640137E-2</v>
      </c>
      <c r="CZ148">
        <v>-3.1874038279056549E-2</v>
      </c>
      <c r="DA148">
        <v>-3.1874038279056549E-2</v>
      </c>
      <c r="DB148">
        <v>278</v>
      </c>
      <c r="DC148">
        <v>960.86956787109375</v>
      </c>
      <c r="DD148">
        <v>0</v>
      </c>
      <c r="DE148">
        <v>86.455612182617188</v>
      </c>
      <c r="DF148">
        <v>92.31756591796875</v>
      </c>
      <c r="DG148">
        <v>0</v>
      </c>
      <c r="DH148">
        <v>0.5</v>
      </c>
      <c r="DI148">
        <v>0</v>
      </c>
      <c r="DQ148">
        <v>0.73913043737411499</v>
      </c>
      <c r="DR148">
        <v>1</v>
      </c>
      <c r="DS148">
        <v>0.5</v>
      </c>
      <c r="DT148">
        <v>1.1658489238470793E-3</v>
      </c>
      <c r="DU148">
        <v>5.2527743391692638E-3</v>
      </c>
      <c r="DV148">
        <v>2.6621263474225998E-2</v>
      </c>
      <c r="DW148">
        <v>3.1874038279056549E-2</v>
      </c>
      <c r="DX148">
        <v>2.2527680397033691</v>
      </c>
      <c r="DY148">
        <v>708.1514892578125</v>
      </c>
      <c r="DZ148">
        <v>295.52194213867188</v>
      </c>
      <c r="EA148">
        <v>4.5055360794067383</v>
      </c>
      <c r="EB148">
        <v>7.7142857015132904E-2</v>
      </c>
    </row>
    <row r="149" spans="27:132">
      <c r="AA149">
        <v>279</v>
      </c>
      <c r="AB149">
        <v>0.19769583642482758</v>
      </c>
      <c r="AC149">
        <v>0.15164937078952789</v>
      </c>
      <c r="AD149">
        <v>0.14046178758144379</v>
      </c>
      <c r="AE149">
        <v>0.1585598886013031</v>
      </c>
      <c r="AF149">
        <v>0.19036675989627838</v>
      </c>
      <c r="AG149">
        <v>0.18020278215408325</v>
      </c>
      <c r="AH149">
        <v>0.15329021215438843</v>
      </c>
      <c r="AI149">
        <v>0.1500815749168396</v>
      </c>
      <c r="AJ149">
        <v>0.15222066640853882</v>
      </c>
      <c r="AP149">
        <v>2.4608306884765625</v>
      </c>
      <c r="AQ149">
        <v>5.6701288223266602</v>
      </c>
      <c r="AR149">
        <v>5.9076428413391113</v>
      </c>
      <c r="AS149">
        <v>10.288020133972168</v>
      </c>
      <c r="AT149">
        <v>21.92664909362793</v>
      </c>
      <c r="AU149">
        <v>11.979723930358887</v>
      </c>
      <c r="AV149">
        <v>10.670977592468262</v>
      </c>
      <c r="AW149">
        <v>19.991842269897461</v>
      </c>
      <c r="BD149">
        <v>0</v>
      </c>
      <c r="BE149">
        <v>0.71666067838668823</v>
      </c>
      <c r="BF149">
        <v>2.1781088784337044E-2</v>
      </c>
      <c r="BG149">
        <v>0</v>
      </c>
      <c r="BH149">
        <v>1.8388396129012108E-2</v>
      </c>
      <c r="BI149">
        <v>0</v>
      </c>
      <c r="BJ149">
        <v>0.2431698739528656</v>
      </c>
      <c r="BK149">
        <v>0</v>
      </c>
      <c r="BR149">
        <v>0</v>
      </c>
      <c r="BS149">
        <v>-6.156717985868454E-2</v>
      </c>
      <c r="BT149">
        <v>-1.9681721460074186E-3</v>
      </c>
      <c r="BU149">
        <v>0</v>
      </c>
      <c r="BV149">
        <v>-3.4560495987534523E-3</v>
      </c>
      <c r="BW149">
        <v>0</v>
      </c>
      <c r="BX149">
        <v>-2.6756148785352707E-2</v>
      </c>
      <c r="BY149">
        <v>0</v>
      </c>
      <c r="CF149">
        <v>15.380196571350098</v>
      </c>
      <c r="CG149">
        <v>47.251052856445313</v>
      </c>
      <c r="CH149">
        <v>98.460708618164063</v>
      </c>
      <c r="CI149">
        <v>102.88021850585938</v>
      </c>
      <c r="CJ149">
        <v>99.666580200195313</v>
      </c>
      <c r="CK149">
        <v>108.90655517578125</v>
      </c>
      <c r="CL149">
        <v>97.008903503417969</v>
      </c>
      <c r="CM149">
        <v>133.27896118164063</v>
      </c>
      <c r="CS149">
        <v>1.2514578178524971E-2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-4.0963292121887207E-2</v>
      </c>
      <c r="CZ149">
        <v>-4.0940649807453156E-2</v>
      </c>
      <c r="DA149">
        <v>-4.0940649807453156E-2</v>
      </c>
      <c r="DB149">
        <v>279</v>
      </c>
      <c r="DC149">
        <v>964.13043212890625</v>
      </c>
      <c r="DD149">
        <v>0</v>
      </c>
      <c r="DE149">
        <v>86.434982299804688</v>
      </c>
      <c r="DF149">
        <v>92.282142639160156</v>
      </c>
      <c r="DG149">
        <v>0</v>
      </c>
      <c r="DH149">
        <v>0.5</v>
      </c>
      <c r="DI149">
        <v>0</v>
      </c>
      <c r="DQ149">
        <v>0.73586958646774292</v>
      </c>
      <c r="DR149">
        <v>1</v>
      </c>
      <c r="DS149">
        <v>0.5</v>
      </c>
      <c r="DT149">
        <v>8.4607145981863141E-4</v>
      </c>
      <c r="DU149">
        <v>4.8763840459287167E-3</v>
      </c>
      <c r="DV149">
        <v>3.6064267158508301E-2</v>
      </c>
      <c r="DW149">
        <v>4.0940649807453156E-2</v>
      </c>
      <c r="DX149">
        <v>2.8817803859710693</v>
      </c>
      <c r="DY149">
        <v>711.03326416015625</v>
      </c>
      <c r="DZ149">
        <v>295.55801391601563</v>
      </c>
      <c r="EA149">
        <v>5.7635607719421387</v>
      </c>
      <c r="EB149">
        <v>7.5000002980232239E-2</v>
      </c>
    </row>
    <row r="150" spans="27:132">
      <c r="AA150">
        <v>280</v>
      </c>
      <c r="AB150">
        <v>0.1973913162946701</v>
      </c>
      <c r="AC150">
        <v>0.15180154144763947</v>
      </c>
      <c r="AD150">
        <v>0.14046889543533325</v>
      </c>
      <c r="AE150">
        <v>0.15854309499263763</v>
      </c>
      <c r="AF150">
        <v>0.190379798412323</v>
      </c>
      <c r="AG150">
        <v>0.17993894219398499</v>
      </c>
      <c r="AH150">
        <v>0.15345290303230286</v>
      </c>
      <c r="AI150">
        <v>0.15004867315292358</v>
      </c>
      <c r="AJ150">
        <v>0.15231816470623016</v>
      </c>
      <c r="AP150">
        <v>2.5217344760894775</v>
      </c>
      <c r="AQ150">
        <v>5.6396946907043457</v>
      </c>
      <c r="AR150">
        <v>5.9062209129333496</v>
      </c>
      <c r="AS150">
        <v>10.291378974914551</v>
      </c>
      <c r="AT150">
        <v>21.924041748046875</v>
      </c>
      <c r="AU150">
        <v>12.006107330322266</v>
      </c>
      <c r="AV150">
        <v>10.654708862304688</v>
      </c>
      <c r="AW150">
        <v>19.995132446289063</v>
      </c>
      <c r="BD150">
        <v>0</v>
      </c>
      <c r="BE150">
        <v>0.70601922273635864</v>
      </c>
      <c r="BF150">
        <v>2.1735366433858871E-2</v>
      </c>
      <c r="BG150">
        <v>0</v>
      </c>
      <c r="BH150">
        <v>1.8832182511687279E-2</v>
      </c>
      <c r="BI150">
        <v>0</v>
      </c>
      <c r="BJ150">
        <v>0.25341320037841797</v>
      </c>
      <c r="BK150">
        <v>0</v>
      </c>
      <c r="BR150">
        <v>0</v>
      </c>
      <c r="BS150">
        <v>-6.0905046761035919E-2</v>
      </c>
      <c r="BT150">
        <v>-2.2887245286256075E-3</v>
      </c>
      <c r="BU150">
        <v>0</v>
      </c>
      <c r="BV150">
        <v>-3.3597962465137243E-3</v>
      </c>
      <c r="BW150">
        <v>0</v>
      </c>
      <c r="BX150">
        <v>-2.6383347809314728E-2</v>
      </c>
      <c r="BY150">
        <v>0</v>
      </c>
      <c r="CF150">
        <v>15.760847091674805</v>
      </c>
      <c r="CG150">
        <v>46.9974365234375</v>
      </c>
      <c r="CH150">
        <v>98.437019348144531</v>
      </c>
      <c r="CI150">
        <v>102.91380310058594</v>
      </c>
      <c r="CJ150">
        <v>99.65472412109375</v>
      </c>
      <c r="CK150">
        <v>109.14641571044922</v>
      </c>
      <c r="CL150">
        <v>96.861000061035156</v>
      </c>
      <c r="CM150">
        <v>133.30088806152344</v>
      </c>
      <c r="CS150">
        <v>1.2988845817744732E-2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-4.3183565139770508E-2</v>
      </c>
      <c r="CZ150">
        <v>-4.3204940855503082E-2</v>
      </c>
      <c r="DA150">
        <v>-4.3204940855503082E-2</v>
      </c>
      <c r="DB150">
        <v>280</v>
      </c>
      <c r="DC150">
        <v>967.39129638671875</v>
      </c>
      <c r="DD150">
        <v>0</v>
      </c>
      <c r="DE150">
        <v>86.41729736328125</v>
      </c>
      <c r="DF150">
        <v>92.253005981445313</v>
      </c>
      <c r="DG150">
        <v>0</v>
      </c>
      <c r="DH150">
        <v>0.5</v>
      </c>
      <c r="DI150">
        <v>0</v>
      </c>
      <c r="DQ150">
        <v>0.73260867595672607</v>
      </c>
      <c r="DR150">
        <v>1</v>
      </c>
      <c r="DS150">
        <v>0.5</v>
      </c>
      <c r="DT150">
        <v>5.353797459974885E-4</v>
      </c>
      <c r="DU150">
        <v>3.2904266845434904E-3</v>
      </c>
      <c r="DV150">
        <v>3.9914514869451523E-2</v>
      </c>
      <c r="DW150">
        <v>4.3204940855503082E-2</v>
      </c>
      <c r="DX150">
        <v>3.072983980178833</v>
      </c>
      <c r="DY150">
        <v>714.10626220703125</v>
      </c>
      <c r="DZ150">
        <v>295.59793090820313</v>
      </c>
      <c r="EA150">
        <v>6.145967960357666</v>
      </c>
      <c r="EB150">
        <v>7.2857141494750977E-2</v>
      </c>
    </row>
    <row r="151" spans="27:132">
      <c r="AA151">
        <v>281</v>
      </c>
      <c r="AB151">
        <v>0.19709016382694244</v>
      </c>
      <c r="AC151">
        <v>0.15195387601852417</v>
      </c>
      <c r="AD151">
        <v>0.14047752320766449</v>
      </c>
      <c r="AE151">
        <v>0.15852676331996918</v>
      </c>
      <c r="AF151">
        <v>0.19039237499237061</v>
      </c>
      <c r="AG151">
        <v>0.17967885732650757</v>
      </c>
      <c r="AH151">
        <v>0.15361057221889496</v>
      </c>
      <c r="AI151">
        <v>0.15003024041652679</v>
      </c>
      <c r="AJ151">
        <v>0.15241712331771851</v>
      </c>
      <c r="AP151">
        <v>2.5819649696350098</v>
      </c>
      <c r="AQ151">
        <v>5.609227180480957</v>
      </c>
      <c r="AR151">
        <v>5.9044952392578125</v>
      </c>
      <c r="AS151">
        <v>10.294645309448242</v>
      </c>
      <c r="AT151">
        <v>21.921525955200195</v>
      </c>
      <c r="AU151">
        <v>12.032116889953613</v>
      </c>
      <c r="AV151">
        <v>10.638941764831543</v>
      </c>
      <c r="AW151">
        <v>19.996976852416992</v>
      </c>
      <c r="BD151">
        <v>0</v>
      </c>
      <c r="BE151">
        <v>0.69659155607223511</v>
      </c>
      <c r="BF151">
        <v>2.1775232627987862E-2</v>
      </c>
      <c r="BG151">
        <v>0</v>
      </c>
      <c r="BH151">
        <v>1.9241258502006531E-2</v>
      </c>
      <c r="BI151">
        <v>0</v>
      </c>
      <c r="BJ151">
        <v>0.26239189505577087</v>
      </c>
      <c r="BK151">
        <v>0</v>
      </c>
      <c r="BR151">
        <v>0</v>
      </c>
      <c r="BS151">
        <v>-6.0229606926441193E-2</v>
      </c>
      <c r="BT151">
        <v>-2.5743383448570967E-3</v>
      </c>
      <c r="BU151">
        <v>0</v>
      </c>
      <c r="BV151">
        <v>-3.2676314003765583E-3</v>
      </c>
      <c r="BW151">
        <v>0</v>
      </c>
      <c r="BX151">
        <v>-2.6009067893028259E-2</v>
      </c>
      <c r="BY151">
        <v>0</v>
      </c>
      <c r="CF151">
        <v>16.137287139892578</v>
      </c>
      <c r="CG151">
        <v>46.743545532226563</v>
      </c>
      <c r="CH151">
        <v>98.408256530761719</v>
      </c>
      <c r="CI151">
        <v>102.94646453857422</v>
      </c>
      <c r="CJ151">
        <v>99.643295288085938</v>
      </c>
      <c r="CK151">
        <v>109.38285064697266</v>
      </c>
      <c r="CL151">
        <v>96.717666625976563</v>
      </c>
      <c r="CM151">
        <v>133.31317138671875</v>
      </c>
      <c r="CS151">
        <v>1.3395459391176701E-2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-4.0873885154724121E-2</v>
      </c>
      <c r="CZ151">
        <v>-4.0873777121305466E-2</v>
      </c>
      <c r="DA151">
        <v>-4.0873777121305466E-2</v>
      </c>
      <c r="DB151">
        <v>281</v>
      </c>
      <c r="DC151">
        <v>970.65216064453125</v>
      </c>
      <c r="DD151">
        <v>0</v>
      </c>
      <c r="DE151">
        <v>86.397933959960938</v>
      </c>
      <c r="DF151">
        <v>92.223548889160156</v>
      </c>
      <c r="DG151">
        <v>0</v>
      </c>
      <c r="DH151">
        <v>0.5</v>
      </c>
      <c r="DI151">
        <v>0</v>
      </c>
      <c r="DQ151">
        <v>0.729347825050354</v>
      </c>
      <c r="DR151">
        <v>1</v>
      </c>
      <c r="DS151">
        <v>0.5</v>
      </c>
      <c r="DT151">
        <v>3.1634370679967105E-4</v>
      </c>
      <c r="DU151">
        <v>1.8434596713632345E-3</v>
      </c>
      <c r="DV151">
        <v>3.9030317217111588E-2</v>
      </c>
      <c r="DW151">
        <v>4.0873777121305466E-2</v>
      </c>
      <c r="DX151">
        <v>2.9136974811553955</v>
      </c>
      <c r="DY151">
        <v>717.01995849609375</v>
      </c>
      <c r="DZ151">
        <v>295.636962890625</v>
      </c>
      <c r="EA151">
        <v>5.827394962310791</v>
      </c>
      <c r="EB151">
        <v>7.0714287459850311E-2</v>
      </c>
    </row>
    <row r="152" spans="27:132">
      <c r="AA152">
        <v>282</v>
      </c>
      <c r="AB152">
        <v>0.19679246842861176</v>
      </c>
      <c r="AC152">
        <v>0.15207746624946594</v>
      </c>
      <c r="AD152">
        <v>0.14048673212528229</v>
      </c>
      <c r="AE152">
        <v>0.15851087868213654</v>
      </c>
      <c r="AF152">
        <v>0.19040369987487793</v>
      </c>
      <c r="AG152">
        <v>0.17942255735397339</v>
      </c>
      <c r="AH152">
        <v>0.15374097228050232</v>
      </c>
      <c r="AI152">
        <v>0.15001654624938965</v>
      </c>
      <c r="AJ152">
        <v>0.1524994969367981</v>
      </c>
      <c r="AP152">
        <v>2.6415040493011475</v>
      </c>
      <c r="AQ152">
        <v>5.5845093727111816</v>
      </c>
      <c r="AR152">
        <v>5.902653694152832</v>
      </c>
      <c r="AS152">
        <v>10.297822952270508</v>
      </c>
      <c r="AT152">
        <v>21.919261932373047</v>
      </c>
      <c r="AU152">
        <v>12.057746887207031</v>
      </c>
      <c r="AV152">
        <v>10.625901222229004</v>
      </c>
      <c r="AW152">
        <v>19.998346328735352</v>
      </c>
      <c r="BD152">
        <v>0</v>
      </c>
      <c r="BE152">
        <v>0.68763887882232666</v>
      </c>
      <c r="BF152">
        <v>2.1890938282012939E-2</v>
      </c>
      <c r="BG152">
        <v>0</v>
      </c>
      <c r="BH152">
        <v>1.9622737541794777E-2</v>
      </c>
      <c r="BI152">
        <v>0</v>
      </c>
      <c r="BJ152">
        <v>0.27084749937057495</v>
      </c>
      <c r="BK152">
        <v>0</v>
      </c>
      <c r="BR152">
        <v>0</v>
      </c>
      <c r="BS152">
        <v>-5.953839048743248E-2</v>
      </c>
      <c r="BT152">
        <v>-2.8574652969837189E-3</v>
      </c>
      <c r="BU152">
        <v>0</v>
      </c>
      <c r="BV152">
        <v>-3.178237471729517E-3</v>
      </c>
      <c r="BW152">
        <v>0</v>
      </c>
      <c r="BX152">
        <v>-2.5630557909607887E-2</v>
      </c>
      <c r="BY152">
        <v>0</v>
      </c>
      <c r="CF152">
        <v>16.509407043457031</v>
      </c>
      <c r="CG152">
        <v>46.537559509277344</v>
      </c>
      <c r="CH152">
        <v>98.3775634765625</v>
      </c>
      <c r="CI152">
        <v>102.97823333740234</v>
      </c>
      <c r="CJ152">
        <v>99.63299560546875</v>
      </c>
      <c r="CK152">
        <v>109.61585235595703</v>
      </c>
      <c r="CL152">
        <v>96.59912109375</v>
      </c>
      <c r="CM152">
        <v>133.32231140136719</v>
      </c>
      <c r="CS152">
        <v>1.3840610161423683E-2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-4.7862529754638672E-2</v>
      </c>
      <c r="CZ152">
        <v>-4.7854650765657425E-2</v>
      </c>
      <c r="DA152">
        <v>-4.7854650765657425E-2</v>
      </c>
      <c r="DB152">
        <v>282</v>
      </c>
      <c r="DC152">
        <v>973.91302490234375</v>
      </c>
      <c r="DD152">
        <v>0</v>
      </c>
      <c r="DE152">
        <v>86.386238098144531</v>
      </c>
      <c r="DF152">
        <v>92.205413818359375</v>
      </c>
      <c r="DG152">
        <v>0</v>
      </c>
      <c r="DH152">
        <v>0.5</v>
      </c>
      <c r="DI152">
        <v>0</v>
      </c>
      <c r="DQ152">
        <v>0.72608697414398193</v>
      </c>
      <c r="DR152">
        <v>1</v>
      </c>
      <c r="DS152">
        <v>0.5</v>
      </c>
      <c r="DT152">
        <v>2.0389541168697178E-4</v>
      </c>
      <c r="DU152">
        <v>1.3696054229512811E-3</v>
      </c>
      <c r="DV152">
        <v>4.6485044062137604E-2</v>
      </c>
      <c r="DW152">
        <v>4.7854650765657425E-2</v>
      </c>
      <c r="DX152">
        <v>3.358597993850708</v>
      </c>
      <c r="DY152">
        <v>720.3785400390625</v>
      </c>
      <c r="DZ152">
        <v>295.68344116210938</v>
      </c>
      <c r="EA152">
        <v>6.717195987701416</v>
      </c>
      <c r="EB152">
        <v>6.8571433424949646E-2</v>
      </c>
    </row>
    <row r="153" spans="27:132">
      <c r="AA153">
        <v>283</v>
      </c>
      <c r="AB153">
        <v>0.19649824500083923</v>
      </c>
      <c r="AC153">
        <v>0.15221752226352692</v>
      </c>
      <c r="AD153">
        <v>0.14049763977527618</v>
      </c>
      <c r="AE153">
        <v>0.15849541127681732</v>
      </c>
      <c r="AF153">
        <v>0.19041509926319122</v>
      </c>
      <c r="AG153">
        <v>0.17916996777057648</v>
      </c>
      <c r="AH153">
        <v>0.15388029813766479</v>
      </c>
      <c r="AI153">
        <v>0.15001039206981659</v>
      </c>
      <c r="AJ153">
        <v>0.15259033441543579</v>
      </c>
      <c r="AP153">
        <v>2.7003486156463623</v>
      </c>
      <c r="AQ153">
        <v>5.5564980506896973</v>
      </c>
      <c r="AR153">
        <v>5.9004721641540527</v>
      </c>
      <c r="AS153">
        <v>10.300915718078613</v>
      </c>
      <c r="AT153">
        <v>21.916982650756836</v>
      </c>
      <c r="AU153">
        <v>12.083004951477051</v>
      </c>
      <c r="AV153">
        <v>10.611968994140625</v>
      </c>
      <c r="AW153">
        <v>19.998960494995117</v>
      </c>
      <c r="BD153">
        <v>0</v>
      </c>
      <c r="BE153">
        <v>0.68031138181686401</v>
      </c>
      <c r="BF153">
        <v>2.2075308486819267E-2</v>
      </c>
      <c r="BG153">
        <v>0</v>
      </c>
      <c r="BH153">
        <v>1.9973959773778915E-2</v>
      </c>
      <c r="BI153">
        <v>0</v>
      </c>
      <c r="BJ153">
        <v>0.27763935923576355</v>
      </c>
      <c r="BK153">
        <v>0</v>
      </c>
      <c r="BR153">
        <v>0</v>
      </c>
      <c r="BS153">
        <v>-5.8845996856689453E-2</v>
      </c>
      <c r="BT153">
        <v>-3.0825904104858637E-3</v>
      </c>
      <c r="BU153">
        <v>0</v>
      </c>
      <c r="BV153">
        <v>-3.0936133116483688E-3</v>
      </c>
      <c r="BW153">
        <v>0</v>
      </c>
      <c r="BX153">
        <v>-2.5258470326662064E-2</v>
      </c>
      <c r="BY153">
        <v>0</v>
      </c>
      <c r="CF153">
        <v>16.877185821533203</v>
      </c>
      <c r="CG153">
        <v>46.304134368896484</v>
      </c>
      <c r="CH153">
        <v>98.341201782226563</v>
      </c>
      <c r="CI153">
        <v>103.00917053222656</v>
      </c>
      <c r="CJ153">
        <v>99.622634887695313</v>
      </c>
      <c r="CK153">
        <v>109.84548187255859</v>
      </c>
      <c r="CL153">
        <v>96.472457885742188</v>
      </c>
      <c r="CM153">
        <v>133.326416015625</v>
      </c>
      <c r="CS153">
        <v>1.4109345152974129E-2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-4.1410326957702637E-2</v>
      </c>
      <c r="CZ153">
        <v>-4.1408531367778778E-2</v>
      </c>
      <c r="DA153">
        <v>-4.1408531367778778E-2</v>
      </c>
      <c r="DB153">
        <v>283</v>
      </c>
      <c r="DC153">
        <v>977.17388916015625</v>
      </c>
      <c r="DD153">
        <v>0</v>
      </c>
      <c r="DE153">
        <v>86.368804931640625</v>
      </c>
      <c r="DF153">
        <v>92.180343627929688</v>
      </c>
      <c r="DG153">
        <v>0</v>
      </c>
      <c r="DH153">
        <v>0.5</v>
      </c>
      <c r="DI153">
        <v>0</v>
      </c>
      <c r="DQ153">
        <v>0.72282606363296509</v>
      </c>
      <c r="DR153">
        <v>1</v>
      </c>
      <c r="DS153">
        <v>0.5</v>
      </c>
      <c r="DT153">
        <v>1.0638093226589262E-4</v>
      </c>
      <c r="DU153">
        <v>6.151439156383276E-4</v>
      </c>
      <c r="DV153">
        <v>4.0793389081954956E-2</v>
      </c>
      <c r="DW153">
        <v>4.1408531367778778E-2</v>
      </c>
      <c r="DX153">
        <v>2.8912320137023926</v>
      </c>
      <c r="DY153">
        <v>723.269775390625</v>
      </c>
      <c r="DZ153">
        <v>295.7242431640625</v>
      </c>
      <c r="EA153">
        <v>5.7824640274047852</v>
      </c>
      <c r="EB153">
        <v>6.6428571939468384E-2</v>
      </c>
    </row>
    <row r="154" spans="27:132">
      <c r="AA154">
        <v>284</v>
      </c>
      <c r="AB154">
        <v>0.19620758295059204</v>
      </c>
      <c r="AC154">
        <v>0.1523345410823822</v>
      </c>
      <c r="AD154">
        <v>0.14050912857055664</v>
      </c>
      <c r="AE154">
        <v>0.15848036110401154</v>
      </c>
      <c r="AF154">
        <v>0.19042541086673737</v>
      </c>
      <c r="AG154">
        <v>0.178921177983284</v>
      </c>
      <c r="AH154">
        <v>0.15399619936943054</v>
      </c>
      <c r="AI154">
        <v>0.15000604093074799</v>
      </c>
      <c r="AJ154">
        <v>0.15266615152359009</v>
      </c>
      <c r="AP154">
        <v>2.7584810256958008</v>
      </c>
      <c r="AQ154">
        <v>5.5330944061279297</v>
      </c>
      <c r="AR154">
        <v>5.8981742858886719</v>
      </c>
      <c r="AS154">
        <v>10.303925514221191</v>
      </c>
      <c r="AT154">
        <v>21.914918899536133</v>
      </c>
      <c r="AU154">
        <v>12.107884407043457</v>
      </c>
      <c r="AV154">
        <v>10.600379943847656</v>
      </c>
      <c r="AW154">
        <v>19.999395370483398</v>
      </c>
      <c r="BD154">
        <v>0</v>
      </c>
      <c r="BE154">
        <v>0.67264395952224731</v>
      </c>
      <c r="BF154">
        <v>2.2315660491585732E-2</v>
      </c>
      <c r="BG154">
        <v>0</v>
      </c>
      <c r="BH154">
        <v>2.0306495949625969E-2</v>
      </c>
      <c r="BI154">
        <v>0</v>
      </c>
      <c r="BJ154">
        <v>0.28473386168479919</v>
      </c>
      <c r="BK154">
        <v>0</v>
      </c>
      <c r="BR154">
        <v>0</v>
      </c>
      <c r="BS154">
        <v>-5.8133754879236221E-2</v>
      </c>
      <c r="BT154">
        <v>-3.3371953759342432E-3</v>
      </c>
      <c r="BU154">
        <v>0</v>
      </c>
      <c r="BV154">
        <v>-3.0102413147687912E-3</v>
      </c>
      <c r="BW154">
        <v>0</v>
      </c>
      <c r="BX154">
        <v>-2.4878555908799171E-2</v>
      </c>
      <c r="BY154">
        <v>0</v>
      </c>
      <c r="CF154">
        <v>17.240512847900391</v>
      </c>
      <c r="CG154">
        <v>46.109104156494141</v>
      </c>
      <c r="CH154">
        <v>98.302909851074219</v>
      </c>
      <c r="CI154">
        <v>103.03926849365234</v>
      </c>
      <c r="CJ154">
        <v>99.613258361816406</v>
      </c>
      <c r="CK154">
        <v>110.0716552734375</v>
      </c>
      <c r="CL154">
        <v>96.367095947265625</v>
      </c>
      <c r="CM154">
        <v>133.32931518554688</v>
      </c>
      <c r="CS154">
        <v>1.4510134235024452E-2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-4.7087669372558594E-2</v>
      </c>
      <c r="CZ154">
        <v>-4.7104727476835251E-2</v>
      </c>
      <c r="DA154">
        <v>-4.7104727476835251E-2</v>
      </c>
      <c r="DB154">
        <v>284</v>
      </c>
      <c r="DC154">
        <v>980.434814453125</v>
      </c>
      <c r="DD154">
        <v>0</v>
      </c>
      <c r="DE154">
        <v>86.357780456542969</v>
      </c>
      <c r="DF154">
        <v>92.1644287109375</v>
      </c>
      <c r="DG154">
        <v>0</v>
      </c>
      <c r="DH154">
        <v>0.5</v>
      </c>
      <c r="DI154">
        <v>0</v>
      </c>
      <c r="DQ154">
        <v>0.71956521272659302</v>
      </c>
      <c r="DR154">
        <v>1</v>
      </c>
      <c r="DS154">
        <v>0.5</v>
      </c>
      <c r="DT154">
        <v>6.7715656768996269E-5</v>
      </c>
      <c r="DU154">
        <v>4.355895216576755E-4</v>
      </c>
      <c r="DV154">
        <v>4.6669136732816696E-2</v>
      </c>
      <c r="DW154">
        <v>4.7104727476835251E-2</v>
      </c>
      <c r="DX154">
        <v>3.2163131237030029</v>
      </c>
      <c r="DY154">
        <v>726.486083984375</v>
      </c>
      <c r="DZ154">
        <v>295.77090454101563</v>
      </c>
      <c r="EA154">
        <v>6.4326262474060059</v>
      </c>
      <c r="EB154">
        <v>6.4285717904567719E-2</v>
      </c>
    </row>
    <row r="155" spans="27:132">
      <c r="AA155">
        <v>285</v>
      </c>
      <c r="AB155">
        <v>0.19592046737670898</v>
      </c>
      <c r="AC155">
        <v>0.15241667628288269</v>
      </c>
      <c r="AD155">
        <v>0.14052048325538635</v>
      </c>
      <c r="AE155">
        <v>0.15846569836139679</v>
      </c>
      <c r="AF155">
        <v>0.19043427705764771</v>
      </c>
      <c r="AG155">
        <v>0.17867611348628998</v>
      </c>
      <c r="AH155">
        <v>0.15407799184322357</v>
      </c>
      <c r="AI155">
        <v>0.15000288188457489</v>
      </c>
      <c r="AJ155">
        <v>0.15271961688995361</v>
      </c>
      <c r="AP155">
        <v>2.8159041404724121</v>
      </c>
      <c r="AQ155">
        <v>5.516667366027832</v>
      </c>
      <c r="AR155">
        <v>5.8959031105041504</v>
      </c>
      <c r="AS155">
        <v>10.306858062744141</v>
      </c>
      <c r="AT155">
        <v>21.913145065307617</v>
      </c>
      <c r="AU155">
        <v>12.132390975952148</v>
      </c>
      <c r="AV155">
        <v>10.59220027923584</v>
      </c>
      <c r="AW155">
        <v>19.999710083007813</v>
      </c>
      <c r="BD155">
        <v>0</v>
      </c>
      <c r="BE155">
        <v>0.6662980318069458</v>
      </c>
      <c r="BF155">
        <v>2.2615417838096619E-2</v>
      </c>
      <c r="BG155">
        <v>0</v>
      </c>
      <c r="BH155">
        <v>2.0614961162209511E-2</v>
      </c>
      <c r="BI155">
        <v>0</v>
      </c>
      <c r="BJ155">
        <v>0.29047158360481262</v>
      </c>
      <c r="BK155">
        <v>0</v>
      </c>
      <c r="BR155">
        <v>0</v>
      </c>
      <c r="BS155">
        <v>-5.7423852384090424E-2</v>
      </c>
      <c r="BT155">
        <v>-3.544963663443923E-3</v>
      </c>
      <c r="BU155">
        <v>0</v>
      </c>
      <c r="BV155">
        <v>-2.9311380349099636E-3</v>
      </c>
      <c r="BW155">
        <v>0</v>
      </c>
      <c r="BX155">
        <v>-2.4506630375981331E-2</v>
      </c>
      <c r="BY155">
        <v>0</v>
      </c>
      <c r="CF155">
        <v>17.599407196044922</v>
      </c>
      <c r="CG155">
        <v>45.972209930419922</v>
      </c>
      <c r="CH155">
        <v>98.265060424804688</v>
      </c>
      <c r="CI155">
        <v>103.06859588623047</v>
      </c>
      <c r="CJ155">
        <v>99.605201721191406</v>
      </c>
      <c r="CK155">
        <v>110.29444122314453</v>
      </c>
      <c r="CL155">
        <v>96.292739868164063</v>
      </c>
      <c r="CM155">
        <v>133.3314208984375</v>
      </c>
      <c r="CS155">
        <v>1.4763625338673592E-2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-5.6549906730651855E-2</v>
      </c>
      <c r="CZ155">
        <v>-5.6525122374296188E-2</v>
      </c>
      <c r="DA155">
        <v>-5.6525122374296188E-2</v>
      </c>
      <c r="DB155">
        <v>285</v>
      </c>
      <c r="DC155">
        <v>983.6956787109375</v>
      </c>
      <c r="DD155">
        <v>0</v>
      </c>
      <c r="DE155">
        <v>86.356887817382813</v>
      </c>
      <c r="DF155">
        <v>92.162742614746094</v>
      </c>
      <c r="DG155">
        <v>0</v>
      </c>
      <c r="DH155">
        <v>0.5</v>
      </c>
      <c r="DI155">
        <v>0</v>
      </c>
      <c r="DQ155">
        <v>0.71630436182022095</v>
      </c>
      <c r="DR155">
        <v>1</v>
      </c>
      <c r="DS155">
        <v>0.5</v>
      </c>
      <c r="DT155">
        <v>4.1486993723083287E-5</v>
      </c>
      <c r="DU155">
        <v>3.1590499565936625E-4</v>
      </c>
      <c r="DV155">
        <v>5.6209217756986618E-2</v>
      </c>
      <c r="DW155">
        <v>5.6525122374296188E-2</v>
      </c>
      <c r="DX155">
        <v>3.8072774410247803</v>
      </c>
      <c r="DY155">
        <v>730.2933349609375</v>
      </c>
      <c r="DZ155">
        <v>295.82711791992188</v>
      </c>
      <c r="EA155">
        <v>7.6145548820495605</v>
      </c>
      <c r="EB155">
        <v>6.2142856419086456E-2</v>
      </c>
    </row>
    <row r="156" spans="27:132">
      <c r="AA156">
        <v>286</v>
      </c>
      <c r="AB156">
        <v>0.19563682377338409</v>
      </c>
      <c r="AC156">
        <v>0.1525530219078064</v>
      </c>
      <c r="AD156">
        <v>0.14053443074226379</v>
      </c>
      <c r="AE156">
        <v>0.15845140814781189</v>
      </c>
      <c r="AF156">
        <v>0.19044449925422668</v>
      </c>
      <c r="AG156">
        <v>0.17843461036682129</v>
      </c>
      <c r="AH156">
        <v>0.1542048305273056</v>
      </c>
      <c r="AI156">
        <v>0.15000186860561371</v>
      </c>
      <c r="AJ156">
        <v>0.15280383825302124</v>
      </c>
      <c r="AP156">
        <v>2.8726327419281006</v>
      </c>
      <c r="AQ156">
        <v>5.4893984794616699</v>
      </c>
      <c r="AR156">
        <v>5.8931140899658203</v>
      </c>
      <c r="AS156">
        <v>10.30971622467041</v>
      </c>
      <c r="AT156">
        <v>21.911102294921875</v>
      </c>
      <c r="AU156">
        <v>12.15654182434082</v>
      </c>
      <c r="AV156">
        <v>10.579516410827637</v>
      </c>
      <c r="AW156">
        <v>19.999813079833984</v>
      </c>
      <c r="BD156">
        <v>0</v>
      </c>
      <c r="BE156">
        <v>0.66174548864364624</v>
      </c>
      <c r="BF156">
        <v>2.2961843758821487E-2</v>
      </c>
      <c r="BG156">
        <v>0</v>
      </c>
      <c r="BH156">
        <v>2.090081013739109E-2</v>
      </c>
      <c r="BI156">
        <v>0</v>
      </c>
      <c r="BJ156">
        <v>0.294391930103302</v>
      </c>
      <c r="BK156">
        <v>0</v>
      </c>
      <c r="BR156">
        <v>0</v>
      </c>
      <c r="BS156">
        <v>-5.6729983538389206E-2</v>
      </c>
      <c r="BT156">
        <v>-3.6835952196270227E-3</v>
      </c>
      <c r="BU156">
        <v>0</v>
      </c>
      <c r="BV156">
        <v>-2.8570350259542465E-3</v>
      </c>
      <c r="BW156">
        <v>0</v>
      </c>
      <c r="BX156">
        <v>-2.4150734767317772E-2</v>
      </c>
      <c r="BY156">
        <v>0</v>
      </c>
      <c r="CF156">
        <v>17.953962326049805</v>
      </c>
      <c r="CG156">
        <v>45.744968414306641</v>
      </c>
      <c r="CH156">
        <v>98.21856689453125</v>
      </c>
      <c r="CI156">
        <v>103.09717559814453</v>
      </c>
      <c r="CJ156">
        <v>99.595909118652344</v>
      </c>
      <c r="CK156">
        <v>110.51398468017578</v>
      </c>
      <c r="CL156">
        <v>96.17742919921875</v>
      </c>
      <c r="CM156">
        <v>133.33209228515625</v>
      </c>
      <c r="CS156">
        <v>1.4784178696572781E-2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-3.9026141166687012E-2</v>
      </c>
      <c r="CZ156">
        <v>-3.9050467312335968E-2</v>
      </c>
      <c r="DA156">
        <v>-3.9050467312335968E-2</v>
      </c>
      <c r="DB156">
        <v>286</v>
      </c>
      <c r="DC156">
        <v>986.95654296875</v>
      </c>
      <c r="DD156">
        <v>0</v>
      </c>
      <c r="DE156">
        <v>86.339202880859375</v>
      </c>
      <c r="DF156">
        <v>92.138046264648438</v>
      </c>
      <c r="DG156">
        <v>0</v>
      </c>
      <c r="DH156">
        <v>0.5</v>
      </c>
      <c r="DI156">
        <v>0</v>
      </c>
      <c r="DQ156">
        <v>0.7130434513092041</v>
      </c>
      <c r="DR156">
        <v>1</v>
      </c>
      <c r="DS156">
        <v>0.5</v>
      </c>
      <c r="DT156">
        <v>1.919285386975389E-5</v>
      </c>
      <c r="DU156">
        <v>1.0112824384123087E-4</v>
      </c>
      <c r="DV156">
        <v>3.8949340581893921E-2</v>
      </c>
      <c r="DW156">
        <v>3.9050467312335968E-2</v>
      </c>
      <c r="DX156">
        <v>2.634528636932373</v>
      </c>
      <c r="DY156">
        <v>732.9278564453125</v>
      </c>
      <c r="DZ156">
        <v>295.86605834960938</v>
      </c>
      <c r="EA156">
        <v>5.2690572738647461</v>
      </c>
      <c r="EB156">
        <v>6.0000002384185791E-2</v>
      </c>
    </row>
    <row r="157" spans="27:132">
      <c r="AA157">
        <v>287</v>
      </c>
      <c r="AB157">
        <v>0.19535687565803528</v>
      </c>
      <c r="AC157">
        <v>0.15268109738826752</v>
      </c>
      <c r="AD157">
        <v>0.14054934680461884</v>
      </c>
      <c r="AE157">
        <v>0.15843750536441803</v>
      </c>
      <c r="AF157">
        <v>0.19045412540435791</v>
      </c>
      <c r="AG157">
        <v>0.17819692194461823</v>
      </c>
      <c r="AH157">
        <v>0.15432119369506836</v>
      </c>
      <c r="AI157">
        <v>0.15000122785568237</v>
      </c>
      <c r="AJ157">
        <v>0.1528812050819397</v>
      </c>
      <c r="AP157">
        <v>2.9286224842071533</v>
      </c>
      <c r="AQ157">
        <v>5.4637832641601563</v>
      </c>
      <c r="AR157">
        <v>5.8901305198669434</v>
      </c>
      <c r="AS157">
        <v>10.312497138977051</v>
      </c>
      <c r="AT157">
        <v>21.909175872802734</v>
      </c>
      <c r="AU157">
        <v>12.180309295654297</v>
      </c>
      <c r="AV157">
        <v>10.567880630493164</v>
      </c>
      <c r="AW157">
        <v>19.999876022338867</v>
      </c>
      <c r="BD157">
        <v>0</v>
      </c>
      <c r="BE157">
        <v>0.65502274036407471</v>
      </c>
      <c r="BF157">
        <v>2.333759143948555E-2</v>
      </c>
      <c r="BG157">
        <v>0</v>
      </c>
      <c r="BH157">
        <v>2.1175174042582512E-2</v>
      </c>
      <c r="BI157">
        <v>0</v>
      </c>
      <c r="BJ157">
        <v>0.30046454071998596</v>
      </c>
      <c r="BK157">
        <v>0</v>
      </c>
      <c r="BR157">
        <v>0</v>
      </c>
      <c r="BS157">
        <v>-5.5989973247051239E-2</v>
      </c>
      <c r="BT157">
        <v>-3.9252839051187038E-3</v>
      </c>
      <c r="BU157">
        <v>0</v>
      </c>
      <c r="BV157">
        <v>-2.7808188460767269E-3</v>
      </c>
      <c r="BW157">
        <v>0</v>
      </c>
      <c r="BX157">
        <v>-2.3769184947013855E-2</v>
      </c>
      <c r="BY157">
        <v>0</v>
      </c>
      <c r="CF157">
        <v>18.303897857666016</v>
      </c>
      <c r="CG157">
        <v>45.531509399414063</v>
      </c>
      <c r="CH157">
        <v>98.168846130371094</v>
      </c>
      <c r="CI157">
        <v>103.12498474121094</v>
      </c>
      <c r="CJ157">
        <v>99.587158203125</v>
      </c>
      <c r="CK157">
        <v>110.73006439208984</v>
      </c>
      <c r="CL157">
        <v>96.071647644042969</v>
      </c>
      <c r="CM157">
        <v>133.33251953125</v>
      </c>
      <c r="CS157">
        <v>1.519062090665102E-2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-4.0456652641296387E-2</v>
      </c>
      <c r="CZ157">
        <v>-4.0445294231176376E-2</v>
      </c>
      <c r="DA157">
        <v>-4.0445294231176376E-2</v>
      </c>
      <c r="DB157">
        <v>287</v>
      </c>
      <c r="DC157">
        <v>990.2174072265625</v>
      </c>
      <c r="DD157">
        <v>0</v>
      </c>
      <c r="DE157">
        <v>86.323654174804688</v>
      </c>
      <c r="DF157">
        <v>92.116363525390625</v>
      </c>
      <c r="DG157">
        <v>0</v>
      </c>
      <c r="DH157">
        <v>0.5</v>
      </c>
      <c r="DI157">
        <v>0</v>
      </c>
      <c r="DQ157">
        <v>0.70978260040283203</v>
      </c>
      <c r="DR157">
        <v>1</v>
      </c>
      <c r="DS157">
        <v>0.5</v>
      </c>
      <c r="DT157">
        <v>1.2087948562111706E-5</v>
      </c>
      <c r="DU157">
        <v>6.4266474510077387E-5</v>
      </c>
      <c r="DV157">
        <v>4.038102924823761E-2</v>
      </c>
      <c r="DW157">
        <v>4.0445294231176376E-2</v>
      </c>
      <c r="DX157">
        <v>2.6582870483398438</v>
      </c>
      <c r="DY157">
        <v>735.58612060546875</v>
      </c>
      <c r="DZ157">
        <v>295.90643310546875</v>
      </c>
      <c r="EA157">
        <v>5.3165740966796875</v>
      </c>
      <c r="EB157">
        <v>5.7857144623994827E-2</v>
      </c>
    </row>
    <row r="158" spans="27:132">
      <c r="AA158">
        <v>288</v>
      </c>
      <c r="AB158">
        <v>0.19508063793182373</v>
      </c>
      <c r="AC158">
        <v>0.15272662043571472</v>
      </c>
      <c r="AD158">
        <v>0.14056240022182465</v>
      </c>
      <c r="AE158">
        <v>0.15842397511005402</v>
      </c>
      <c r="AF158">
        <v>0.19046072661876678</v>
      </c>
      <c r="AG158">
        <v>0.1779630035161972</v>
      </c>
      <c r="AH158">
        <v>0.15435715019702911</v>
      </c>
      <c r="AI158">
        <v>0.15000052750110626</v>
      </c>
      <c r="AJ158">
        <v>0.1529049426317215</v>
      </c>
      <c r="AP158">
        <v>2.9838700294494629</v>
      </c>
      <c r="AQ158">
        <v>5.4546785354614258</v>
      </c>
      <c r="AR158">
        <v>5.8875198364257813</v>
      </c>
      <c r="AS158">
        <v>10.315202713012695</v>
      </c>
      <c r="AT158">
        <v>21.907854080200195</v>
      </c>
      <c r="AU158">
        <v>12.203701972961426</v>
      </c>
      <c r="AV158">
        <v>10.564284324645996</v>
      </c>
      <c r="AW158">
        <v>19.999946594238281</v>
      </c>
      <c r="BD158">
        <v>0</v>
      </c>
      <c r="BE158">
        <v>0.64890682697296143</v>
      </c>
      <c r="BF158">
        <v>2.3765025660395622E-2</v>
      </c>
      <c r="BG158">
        <v>0</v>
      </c>
      <c r="BH158">
        <v>2.1431928500533104E-2</v>
      </c>
      <c r="BI158">
        <v>0</v>
      </c>
      <c r="BJ158">
        <v>0.30589619278907776</v>
      </c>
      <c r="BK158">
        <v>0</v>
      </c>
      <c r="BR158">
        <v>0</v>
      </c>
      <c r="BS158">
        <v>-5.5246256291866302E-2</v>
      </c>
      <c r="BT158">
        <v>-4.1487212292850018E-3</v>
      </c>
      <c r="BU158">
        <v>0</v>
      </c>
      <c r="BV158">
        <v>-2.7075002435594797E-3</v>
      </c>
      <c r="BW158">
        <v>0</v>
      </c>
      <c r="BX158">
        <v>-2.3391440510749817E-2</v>
      </c>
      <c r="BY158">
        <v>0</v>
      </c>
      <c r="CF158">
        <v>18.649194717407227</v>
      </c>
      <c r="CG158">
        <v>45.455638885498047</v>
      </c>
      <c r="CH158">
        <v>98.125335693359375</v>
      </c>
      <c r="CI158">
        <v>103.15204620361328</v>
      </c>
      <c r="CJ158">
        <v>99.581153869628906</v>
      </c>
      <c r="CK158">
        <v>110.94271850585938</v>
      </c>
      <c r="CL158">
        <v>96.038955688476563</v>
      </c>
      <c r="CM158">
        <v>133.33299255371094</v>
      </c>
      <c r="CS158">
        <v>1.5548077411949635E-2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-6.4790248870849609E-2</v>
      </c>
      <c r="CZ158">
        <v>-6.478419154882431E-2</v>
      </c>
      <c r="DA158">
        <v>-6.478419154882431E-2</v>
      </c>
      <c r="DB158">
        <v>288</v>
      </c>
      <c r="DC158">
        <v>993.478271484375</v>
      </c>
      <c r="DD158">
        <v>0</v>
      </c>
      <c r="DE158">
        <v>86.333198547363281</v>
      </c>
      <c r="DF158">
        <v>92.129524230957031</v>
      </c>
      <c r="DG158">
        <v>0</v>
      </c>
      <c r="DH158">
        <v>0.5</v>
      </c>
      <c r="DI158">
        <v>0</v>
      </c>
      <c r="DQ158">
        <v>0.70652174949645996</v>
      </c>
      <c r="DR158">
        <v>1</v>
      </c>
      <c r="DS158">
        <v>0.5</v>
      </c>
      <c r="DT158">
        <v>8.4905223047826439E-6</v>
      </c>
      <c r="DU158">
        <v>7.067775004543364E-5</v>
      </c>
      <c r="DV158">
        <v>6.4713515341281891E-2</v>
      </c>
      <c r="DW158">
        <v>6.478419154882431E-2</v>
      </c>
      <c r="DX158">
        <v>4.1621556282043457</v>
      </c>
      <c r="DY158">
        <v>739.748291015625</v>
      </c>
      <c r="DZ158">
        <v>295.97116088867188</v>
      </c>
      <c r="EA158">
        <v>8.3243112564086914</v>
      </c>
      <c r="EB158">
        <v>5.5714286863803864E-2</v>
      </c>
    </row>
    <row r="159" spans="27:132">
      <c r="AA159">
        <v>289</v>
      </c>
      <c r="AB159">
        <v>0.19480778276920319</v>
      </c>
      <c r="AC159">
        <v>0.15287879109382629</v>
      </c>
      <c r="AD159">
        <v>0.1405797153711319</v>
      </c>
      <c r="AE159">
        <v>0.15841075778007507</v>
      </c>
      <c r="AF159">
        <v>0.19047060608863831</v>
      </c>
      <c r="AG159">
        <v>0.17773237824440002</v>
      </c>
      <c r="AH159">
        <v>0.1544930636882782</v>
      </c>
      <c r="AI159">
        <v>0.15000037848949432</v>
      </c>
      <c r="AJ159">
        <v>0.15299549698829651</v>
      </c>
      <c r="AP159">
        <v>3.0384411811828613</v>
      </c>
      <c r="AQ159">
        <v>5.4242444038391113</v>
      </c>
      <c r="AR159">
        <v>5.8840570449829102</v>
      </c>
      <c r="AS159">
        <v>10.317846298217773</v>
      </c>
      <c r="AT159">
        <v>21.905879974365234</v>
      </c>
      <c r="AU159">
        <v>12.226763725280762</v>
      </c>
      <c r="AV159">
        <v>10.550692558288574</v>
      </c>
      <c r="AW159">
        <v>19.999961853027344</v>
      </c>
      <c r="BD159">
        <v>0</v>
      </c>
      <c r="BE159">
        <v>0.64669400453567505</v>
      </c>
      <c r="BF159">
        <v>2.4246716871857643E-2</v>
      </c>
      <c r="BG159">
        <v>0</v>
      </c>
      <c r="BH159">
        <v>2.1669402718544006E-2</v>
      </c>
      <c r="BI159">
        <v>0</v>
      </c>
      <c r="BJ159">
        <v>0.30738988518714905</v>
      </c>
      <c r="BK159">
        <v>0</v>
      </c>
      <c r="BR159">
        <v>0</v>
      </c>
      <c r="BS159">
        <v>-5.456993356347084E-2</v>
      </c>
      <c r="BT159">
        <v>-4.2108208872377872E-3</v>
      </c>
      <c r="BU159">
        <v>0</v>
      </c>
      <c r="BV159">
        <v>-2.6431386359035969E-3</v>
      </c>
      <c r="BW159">
        <v>0</v>
      </c>
      <c r="BX159">
        <v>-2.3062068969011307E-2</v>
      </c>
      <c r="BY159">
        <v>0</v>
      </c>
      <c r="CF159">
        <v>18.990262985229492</v>
      </c>
      <c r="CG159">
        <v>45.202018737792969</v>
      </c>
      <c r="CH159">
        <v>98.067619323730469</v>
      </c>
      <c r="CI159">
        <v>103.17847442626953</v>
      </c>
      <c r="CJ159">
        <v>99.572174072265625</v>
      </c>
      <c r="CK159">
        <v>111.15238189697266</v>
      </c>
      <c r="CL159">
        <v>95.9154052734375</v>
      </c>
      <c r="CM159">
        <v>133.33308410644531</v>
      </c>
      <c r="CS159">
        <v>1.5328670851886272E-2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-3.0815601348876953E-2</v>
      </c>
      <c r="CZ159">
        <v>-3.0824339017271996E-2</v>
      </c>
      <c r="DA159">
        <v>-3.0824339017271996E-2</v>
      </c>
      <c r="DB159">
        <v>289</v>
      </c>
      <c r="DC159">
        <v>996.7391357421875</v>
      </c>
      <c r="DD159">
        <v>0</v>
      </c>
      <c r="DE159">
        <v>86.309455871582031</v>
      </c>
      <c r="DF159">
        <v>92.096519470214844</v>
      </c>
      <c r="DG159">
        <v>0</v>
      </c>
      <c r="DH159">
        <v>0.5</v>
      </c>
      <c r="DI159">
        <v>0</v>
      </c>
      <c r="DQ159">
        <v>0.70326083898544312</v>
      </c>
      <c r="DR159">
        <v>1</v>
      </c>
      <c r="DS159">
        <v>0.5</v>
      </c>
      <c r="DT159">
        <v>3.5373111586523009E-6</v>
      </c>
      <c r="DU159">
        <v>1.4219755939848255E-5</v>
      </c>
      <c r="DV159">
        <v>3.0810119584202766E-2</v>
      </c>
      <c r="DW159">
        <v>3.0824339017271996E-2</v>
      </c>
      <c r="DX159">
        <v>2.0099668502807617</v>
      </c>
      <c r="DY159">
        <v>741.75823974609375</v>
      </c>
      <c r="DZ159">
        <v>296.00198364257813</v>
      </c>
      <c r="EA159">
        <v>4.0199337005615234</v>
      </c>
      <c r="EB159">
        <v>5.35714291036129E-2</v>
      </c>
    </row>
    <row r="160" spans="27:132">
      <c r="AA160">
        <v>290</v>
      </c>
      <c r="AB160">
        <v>0.19453883171081543</v>
      </c>
      <c r="AC160">
        <v>0.15301938354969025</v>
      </c>
      <c r="AD160">
        <v>0.14059801399707794</v>
      </c>
      <c r="AE160">
        <v>0.15839789807796478</v>
      </c>
      <c r="AF160">
        <v>0.19047984480857849</v>
      </c>
      <c r="AG160">
        <v>0.17750567197799683</v>
      </c>
      <c r="AH160">
        <v>0.15461587905883789</v>
      </c>
      <c r="AI160">
        <v>0.15000027418136597</v>
      </c>
      <c r="AJ160">
        <v>0.15307734906673431</v>
      </c>
      <c r="AP160">
        <v>3.092231273651123</v>
      </c>
      <c r="AQ160">
        <v>5.3961257934570313</v>
      </c>
      <c r="AR160">
        <v>5.8803973197937012</v>
      </c>
      <c r="AS160">
        <v>10.320418357849121</v>
      </c>
      <c r="AT160">
        <v>21.904031753540039</v>
      </c>
      <c r="AU160">
        <v>12.249435424804688</v>
      </c>
      <c r="AV160">
        <v>10.538411140441895</v>
      </c>
      <c r="AW160">
        <v>19.999971389770508</v>
      </c>
      <c r="BD160">
        <v>0</v>
      </c>
      <c r="BE160">
        <v>0.63978463411331177</v>
      </c>
      <c r="BF160">
        <v>2.472621388733387E-2</v>
      </c>
      <c r="BG160">
        <v>0</v>
      </c>
      <c r="BH160">
        <v>2.1897224709391594E-2</v>
      </c>
      <c r="BI160">
        <v>0</v>
      </c>
      <c r="BJ160">
        <v>0.31359198689460754</v>
      </c>
      <c r="BK160">
        <v>0</v>
      </c>
      <c r="BR160">
        <v>0</v>
      </c>
      <c r="BS160">
        <v>-5.3789641708135605E-2</v>
      </c>
      <c r="BT160">
        <v>-4.4781113974750042E-3</v>
      </c>
      <c r="BU160">
        <v>0</v>
      </c>
      <c r="BV160">
        <v>-2.5716053787618876E-3</v>
      </c>
      <c r="BW160">
        <v>0</v>
      </c>
      <c r="BX160">
        <v>-2.2670328617095947E-2</v>
      </c>
      <c r="BY160">
        <v>0</v>
      </c>
      <c r="CF160">
        <v>19.326452255249023</v>
      </c>
      <c r="CG160">
        <v>44.967697143554688</v>
      </c>
      <c r="CH160">
        <v>98.006622314453125</v>
      </c>
      <c r="CI160">
        <v>103.20419311523438</v>
      </c>
      <c r="CJ160">
        <v>99.563774108886719</v>
      </c>
      <c r="CK160">
        <v>111.35847473144531</v>
      </c>
      <c r="CL160">
        <v>95.803749084472656</v>
      </c>
      <c r="CM160">
        <v>133.33316040039063</v>
      </c>
      <c r="CS160">
        <v>1.5874532982707024E-2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-3.312528133392334E-2</v>
      </c>
      <c r="CZ160">
        <v>-3.3138435333967209E-2</v>
      </c>
      <c r="DA160">
        <v>-3.3138435333967209E-2</v>
      </c>
      <c r="DB160">
        <v>290</v>
      </c>
      <c r="DC160">
        <v>1000</v>
      </c>
      <c r="DD160">
        <v>0</v>
      </c>
      <c r="DE160">
        <v>86.288803100585938</v>
      </c>
      <c r="DF160">
        <v>92.067817687988281</v>
      </c>
      <c r="DG160">
        <v>0</v>
      </c>
      <c r="DH160">
        <v>0.5</v>
      </c>
      <c r="DI160">
        <v>0</v>
      </c>
      <c r="DQ160">
        <v>0.69999998807907104</v>
      </c>
      <c r="DR160">
        <v>1</v>
      </c>
      <c r="DS160">
        <v>0.5</v>
      </c>
      <c r="DT160">
        <v>2.5654289856902324E-6</v>
      </c>
      <c r="DU160">
        <v>1.0707318324421067E-5</v>
      </c>
      <c r="DV160">
        <v>3.3127728849649429E-2</v>
      </c>
      <c r="DW160">
        <v>3.3138435333967209E-2</v>
      </c>
      <c r="DX160">
        <v>2.0868475437164307</v>
      </c>
      <c r="DY160">
        <v>743.8450927734375</v>
      </c>
      <c r="DZ160">
        <v>296.03512573242188</v>
      </c>
      <c r="EA160">
        <v>4.1736950874328613</v>
      </c>
      <c r="EB160">
        <v>5.1428571343421936E-2</v>
      </c>
    </row>
    <row r="161" spans="27:132">
      <c r="AA161">
        <v>291</v>
      </c>
      <c r="AB161">
        <v>0.19427378475666046</v>
      </c>
      <c r="AC161">
        <v>0.15305465459823608</v>
      </c>
      <c r="AD161">
        <v>0.14061339199542999</v>
      </c>
      <c r="AE161">
        <v>0.15838538110256195</v>
      </c>
      <c r="AF161">
        <v>0.19048516452312469</v>
      </c>
      <c r="AG161">
        <v>0.17728282511234283</v>
      </c>
      <c r="AH161">
        <v>0.15463109314441681</v>
      </c>
      <c r="AI161">
        <v>0.15000011026859283</v>
      </c>
      <c r="AJ161">
        <v>0.15308743715286255</v>
      </c>
      <c r="AP161">
        <v>3.1452407836914063</v>
      </c>
      <c r="AQ161">
        <v>5.3890719413757324</v>
      </c>
      <c r="AR161">
        <v>5.877321720123291</v>
      </c>
      <c r="AS161">
        <v>10.322921752929688</v>
      </c>
      <c r="AT161">
        <v>21.90296745300293</v>
      </c>
      <c r="AU161">
        <v>12.271719932556152</v>
      </c>
      <c r="AV161">
        <v>10.53688907623291</v>
      </c>
      <c r="AW161">
        <v>19.999988555908203</v>
      </c>
      <c r="BD161">
        <v>0</v>
      </c>
      <c r="BE161">
        <v>0.63358676433563232</v>
      </c>
      <c r="BF161">
        <v>2.5259578600525856E-2</v>
      </c>
      <c r="BG161">
        <v>0</v>
      </c>
      <c r="BH161">
        <v>2.211080864071846E-2</v>
      </c>
      <c r="BI161">
        <v>0</v>
      </c>
      <c r="BJ161">
        <v>0.31904277205467224</v>
      </c>
      <c r="BK161">
        <v>0</v>
      </c>
      <c r="BR161">
        <v>0</v>
      </c>
      <c r="BS161">
        <v>-5.3009930998086929E-2</v>
      </c>
      <c r="BT161">
        <v>-4.7205174341797829E-3</v>
      </c>
      <c r="BU161">
        <v>0</v>
      </c>
      <c r="BV161">
        <v>-2.5029596872627735E-3</v>
      </c>
      <c r="BW161">
        <v>0</v>
      </c>
      <c r="BX161">
        <v>-2.228519506752491E-2</v>
      </c>
      <c r="BY161">
        <v>0</v>
      </c>
      <c r="CF161">
        <v>19.657760620117188</v>
      </c>
      <c r="CG161">
        <v>44.908912658691406</v>
      </c>
      <c r="CH161">
        <v>97.955360412597656</v>
      </c>
      <c r="CI161">
        <v>103.22923278808594</v>
      </c>
      <c r="CJ161">
        <v>99.558937072753906</v>
      </c>
      <c r="CK161">
        <v>111.56106567382813</v>
      </c>
      <c r="CL161">
        <v>95.7899169921875</v>
      </c>
      <c r="CM161">
        <v>133.33326721191406</v>
      </c>
      <c r="CS161">
        <v>1.6349315643310547E-2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-6.5118074417114258E-2</v>
      </c>
      <c r="CZ161">
        <v>-6.509736180305481E-2</v>
      </c>
      <c r="DA161">
        <v>-6.509736180305481E-2</v>
      </c>
      <c r="DB161">
        <v>291</v>
      </c>
      <c r="DC161">
        <v>1000</v>
      </c>
      <c r="DD161">
        <v>0</v>
      </c>
      <c r="DE161">
        <v>86.300888061523438</v>
      </c>
      <c r="DF161">
        <v>92.084587097167969</v>
      </c>
      <c r="DG161">
        <v>0</v>
      </c>
      <c r="DH161">
        <v>0.5</v>
      </c>
      <c r="DI161">
        <v>0</v>
      </c>
      <c r="DQ161">
        <v>0.69999998807907104</v>
      </c>
      <c r="DR161">
        <v>1</v>
      </c>
      <c r="DS161">
        <v>0.5</v>
      </c>
      <c r="DT161">
        <v>1.9991407498309854E-6</v>
      </c>
      <c r="DU161">
        <v>1.5915891708573326E-5</v>
      </c>
      <c r="DV161">
        <v>6.508144736289978E-2</v>
      </c>
      <c r="DW161">
        <v>6.509736180305481E-2</v>
      </c>
      <c r="DX161">
        <v>3.9806830883026123</v>
      </c>
      <c r="DY161">
        <v>747.8258056640625</v>
      </c>
      <c r="DZ161">
        <v>296.1002197265625</v>
      </c>
      <c r="EA161">
        <v>7.9613661766052246</v>
      </c>
      <c r="EB161">
        <v>4.9285713583230972E-2</v>
      </c>
    </row>
    <row r="162" spans="27:132">
      <c r="AA162">
        <v>292</v>
      </c>
      <c r="AB162">
        <v>0.19401207566261292</v>
      </c>
      <c r="AC162">
        <v>0.15319469571113586</v>
      </c>
      <c r="AD162">
        <v>0.14063316583633423</v>
      </c>
      <c r="AE162">
        <v>0.1583731472492218</v>
      </c>
      <c r="AF162">
        <v>0.19049394130706787</v>
      </c>
      <c r="AG162">
        <v>0.17706307768821716</v>
      </c>
      <c r="AH162">
        <v>0.15475194156169891</v>
      </c>
      <c r="AI162">
        <v>0.15000008046627045</v>
      </c>
      <c r="AJ162">
        <v>0.15316799283027649</v>
      </c>
      <c r="AP162">
        <v>3.197582483291626</v>
      </c>
      <c r="AQ162">
        <v>5.3610634803771973</v>
      </c>
      <c r="AR162">
        <v>5.8733668327331543</v>
      </c>
      <c r="AS162">
        <v>10.325368881225586</v>
      </c>
      <c r="AT162">
        <v>21.901212692260742</v>
      </c>
      <c r="AU162">
        <v>12.293694496154785</v>
      </c>
      <c r="AV162">
        <v>10.524805068969727</v>
      </c>
      <c r="AW162">
        <v>19.999992370605469</v>
      </c>
      <c r="BD162">
        <v>0</v>
      </c>
      <c r="BE162">
        <v>0.63235574960708618</v>
      </c>
      <c r="BF162">
        <v>2.5858810171484947E-2</v>
      </c>
      <c r="BG162">
        <v>0</v>
      </c>
      <c r="BH162">
        <v>2.2312842309474945E-2</v>
      </c>
      <c r="BI162">
        <v>0</v>
      </c>
      <c r="BJ162">
        <v>0.31947267055511475</v>
      </c>
      <c r="BK162">
        <v>0</v>
      </c>
      <c r="BR162">
        <v>0</v>
      </c>
      <c r="BS162">
        <v>-5.2340637892484665E-2</v>
      </c>
      <c r="BT162">
        <v>-4.7573018819093704E-3</v>
      </c>
      <c r="BU162">
        <v>0</v>
      </c>
      <c r="BV162">
        <v>-2.4454437661916018E-3</v>
      </c>
      <c r="BW162">
        <v>0</v>
      </c>
      <c r="BX162">
        <v>-2.1974446251988411E-2</v>
      </c>
      <c r="BY162">
        <v>0</v>
      </c>
      <c r="CF162">
        <v>19.984897613525391</v>
      </c>
      <c r="CG162">
        <v>44.675510406494141</v>
      </c>
      <c r="CH162">
        <v>97.889450073242188</v>
      </c>
      <c r="CI162">
        <v>103.25370025634766</v>
      </c>
      <c r="CJ162">
        <v>99.550956726074219</v>
      </c>
      <c r="CK162">
        <v>111.76083374023438</v>
      </c>
      <c r="CL162">
        <v>95.680061340332031</v>
      </c>
      <c r="CM162">
        <v>133.33328247070313</v>
      </c>
      <c r="CS162">
        <v>1.607150211930275E-2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-3.0949711799621582E-2</v>
      </c>
      <c r="CZ162">
        <v>-3.096209280192852E-2</v>
      </c>
      <c r="DA162">
        <v>-3.096209280192852E-2</v>
      </c>
      <c r="DB162">
        <v>292</v>
      </c>
      <c r="DC162">
        <v>1000</v>
      </c>
      <c r="DD162">
        <v>0</v>
      </c>
      <c r="DE162">
        <v>86.279510498046875</v>
      </c>
      <c r="DF162">
        <v>92.054893493652344</v>
      </c>
      <c r="DG162">
        <v>0</v>
      </c>
      <c r="DH162">
        <v>0.5</v>
      </c>
      <c r="DI162">
        <v>0</v>
      </c>
      <c r="DQ162">
        <v>0.69999998807907104</v>
      </c>
      <c r="DR162">
        <v>1</v>
      </c>
      <c r="DS162">
        <v>0.5</v>
      </c>
      <c r="DT162">
        <v>7.7225399763847236E-7</v>
      </c>
      <c r="DU162">
        <v>2.9752418413409032E-6</v>
      </c>
      <c r="DV162">
        <v>3.0959118157625198E-2</v>
      </c>
      <c r="DW162">
        <v>3.096209280192852E-2</v>
      </c>
      <c r="DX162">
        <v>1.9263362884521484</v>
      </c>
      <c r="DY162">
        <v>749.75213623046875</v>
      </c>
      <c r="DZ162">
        <v>296.13116455078125</v>
      </c>
      <c r="EA162">
        <v>3.8526725769042969</v>
      </c>
      <c r="EB162">
        <v>4.7142855823040009E-2</v>
      </c>
    </row>
    <row r="163" spans="27:132">
      <c r="AA163">
        <v>293</v>
      </c>
      <c r="AB163">
        <v>0.19375433027744293</v>
      </c>
      <c r="AC163">
        <v>0.15329195559024811</v>
      </c>
      <c r="AD163">
        <v>0.14065241813659668</v>
      </c>
      <c r="AE163">
        <v>0.15836124122142792</v>
      </c>
      <c r="AF163">
        <v>0.19050097465515137</v>
      </c>
      <c r="AG163">
        <v>0.1768471747636795</v>
      </c>
      <c r="AH163">
        <v>0.15482735633850098</v>
      </c>
      <c r="AI163">
        <v>0.15000005066394806</v>
      </c>
      <c r="AJ163">
        <v>0.15321825444698334</v>
      </c>
      <c r="AP163">
        <v>3.249131441116333</v>
      </c>
      <c r="AQ163">
        <v>5.3416118621826172</v>
      </c>
      <c r="AR163">
        <v>5.8695163726806641</v>
      </c>
      <c r="AS163">
        <v>10.327750205993652</v>
      </c>
      <c r="AT163">
        <v>21.899806976318359</v>
      </c>
      <c r="AU163">
        <v>12.315284729003906</v>
      </c>
      <c r="AV163">
        <v>10.517263412475586</v>
      </c>
      <c r="AW163">
        <v>19.999994277954102</v>
      </c>
      <c r="BD163">
        <v>0</v>
      </c>
      <c r="BE163">
        <v>0.62635910511016846</v>
      </c>
      <c r="BF163">
        <v>2.6439312845468521E-2</v>
      </c>
      <c r="BG163">
        <v>0</v>
      </c>
      <c r="BH163">
        <v>2.2500891238451004E-2</v>
      </c>
      <c r="BI163">
        <v>0</v>
      </c>
      <c r="BJ163">
        <v>0.32470071315765381</v>
      </c>
      <c r="BK163">
        <v>0</v>
      </c>
      <c r="BR163">
        <v>0</v>
      </c>
      <c r="BS163">
        <v>-5.1549419760704041E-2</v>
      </c>
      <c r="BT163">
        <v>-4.996112547814846E-3</v>
      </c>
      <c r="BU163">
        <v>0</v>
      </c>
      <c r="BV163">
        <v>-2.38017737865448E-3</v>
      </c>
      <c r="BW163">
        <v>0</v>
      </c>
      <c r="BX163">
        <v>-2.1590391173958778E-2</v>
      </c>
      <c r="BY163">
        <v>0</v>
      </c>
      <c r="CF163">
        <v>20.307079315185547</v>
      </c>
      <c r="CG163">
        <v>44.513412475585938</v>
      </c>
      <c r="CH163">
        <v>97.825271606445313</v>
      </c>
      <c r="CI163">
        <v>103.27751159667969</v>
      </c>
      <c r="CJ163">
        <v>99.544563293457031</v>
      </c>
      <c r="CK163">
        <v>111.95710754394531</v>
      </c>
      <c r="CL163">
        <v>95.611495971679688</v>
      </c>
      <c r="CM163">
        <v>133.33329772949219</v>
      </c>
      <c r="CS163">
        <v>1.6562897711992264E-2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-4.3287873268127441E-2</v>
      </c>
      <c r="CZ163">
        <v>-4.3271806091070175E-2</v>
      </c>
      <c r="DA163">
        <v>-4.3271806091070175E-2</v>
      </c>
      <c r="DB163">
        <v>293</v>
      </c>
      <c r="DC163">
        <v>1000</v>
      </c>
      <c r="DD163">
        <v>0</v>
      </c>
      <c r="DE163">
        <v>86.271224975585938</v>
      </c>
      <c r="DF163">
        <v>92.043380737304688</v>
      </c>
      <c r="DG163">
        <v>0</v>
      </c>
      <c r="DH163">
        <v>0.5</v>
      </c>
      <c r="DI163">
        <v>0</v>
      </c>
      <c r="DQ163">
        <v>0.69999998807907104</v>
      </c>
      <c r="DR163">
        <v>1</v>
      </c>
      <c r="DS163">
        <v>0.5</v>
      </c>
      <c r="DT163">
        <v>4.9656784995022463E-7</v>
      </c>
      <c r="DU163">
        <v>2.5944857497961493E-6</v>
      </c>
      <c r="DV163">
        <v>4.3269213289022446E-2</v>
      </c>
      <c r="DW163">
        <v>4.3271806091070175E-2</v>
      </c>
      <c r="DX163">
        <v>2.6124181747436523</v>
      </c>
      <c r="DY163">
        <v>752.36456298828125</v>
      </c>
      <c r="DZ163">
        <v>296.1744384765625</v>
      </c>
      <c r="EA163">
        <v>5.2248363494873047</v>
      </c>
      <c r="EB163">
        <v>4.5000001788139343E-2</v>
      </c>
    </row>
    <row r="164" spans="27:132">
      <c r="AA164">
        <v>294</v>
      </c>
      <c r="AB164">
        <v>0.19350031018257141</v>
      </c>
      <c r="AC164">
        <v>0.15337102115154266</v>
      </c>
      <c r="AD164">
        <v>0.14067167043685913</v>
      </c>
      <c r="AE164">
        <v>0.15834963321685791</v>
      </c>
      <c r="AF164">
        <v>0.19050714373588562</v>
      </c>
      <c r="AG164">
        <v>0.1766347736120224</v>
      </c>
      <c r="AH164">
        <v>0.15488260984420776</v>
      </c>
      <c r="AI164">
        <v>0.15000003576278687</v>
      </c>
      <c r="AJ164">
        <v>0.15325509011745453</v>
      </c>
      <c r="AP164">
        <v>3.2999355792999268</v>
      </c>
      <c r="AQ164">
        <v>5.325798511505127</v>
      </c>
      <c r="AR164">
        <v>5.8656659126281738</v>
      </c>
      <c r="AS164">
        <v>10.330071449279785</v>
      </c>
      <c r="AT164">
        <v>21.898571014404297</v>
      </c>
      <c r="AU164">
        <v>12.336524963378906</v>
      </c>
      <c r="AV164">
        <v>10.511737823486328</v>
      </c>
      <c r="AW164">
        <v>19.999996185302734</v>
      </c>
      <c r="BD164">
        <v>0</v>
      </c>
      <c r="BE164">
        <v>0.6224520206451416</v>
      </c>
      <c r="BF164">
        <v>2.7073316276073456E-2</v>
      </c>
      <c r="BG164">
        <v>0</v>
      </c>
      <c r="BH164">
        <v>2.267884649336338E-2</v>
      </c>
      <c r="BI164">
        <v>0</v>
      </c>
      <c r="BJ164">
        <v>0.32779586315155029</v>
      </c>
      <c r="BK164">
        <v>0</v>
      </c>
      <c r="BR164">
        <v>0</v>
      </c>
      <c r="BS164">
        <v>-5.0803985446691513E-2</v>
      </c>
      <c r="BT164">
        <v>-5.1500154659152031E-3</v>
      </c>
      <c r="BU164">
        <v>0</v>
      </c>
      <c r="BV164">
        <v>-2.320488216355443E-3</v>
      </c>
      <c r="BW164">
        <v>0</v>
      </c>
      <c r="BX164">
        <v>-2.1239647641777992E-2</v>
      </c>
      <c r="BY164">
        <v>0</v>
      </c>
      <c r="CF164">
        <v>20.624605178833008</v>
      </c>
      <c r="CG164">
        <v>44.381637573242188</v>
      </c>
      <c r="CH164">
        <v>97.761100769042969</v>
      </c>
      <c r="CI164">
        <v>103.30072784423828</v>
      </c>
      <c r="CJ164">
        <v>99.538955688476563</v>
      </c>
      <c r="CK164">
        <v>112.15019989013672</v>
      </c>
      <c r="CL164">
        <v>95.561271667480469</v>
      </c>
      <c r="CM164">
        <v>133.33331298828125</v>
      </c>
      <c r="CS164">
        <v>1.6753358766436577E-2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-4.7951936721801758E-2</v>
      </c>
      <c r="CZ164">
        <v>-4.7945059835910797E-2</v>
      </c>
      <c r="DA164">
        <v>-4.7945059835910797E-2</v>
      </c>
      <c r="DB164">
        <v>294</v>
      </c>
      <c r="DC164">
        <v>1000</v>
      </c>
      <c r="DD164">
        <v>0</v>
      </c>
      <c r="DE164">
        <v>86.268363952636719</v>
      </c>
      <c r="DF164">
        <v>92.039405822753906</v>
      </c>
      <c r="DG164">
        <v>0</v>
      </c>
      <c r="DH164">
        <v>0.5</v>
      </c>
      <c r="DI164">
        <v>0</v>
      </c>
      <c r="DQ164">
        <v>0.69999998807907104</v>
      </c>
      <c r="DR164">
        <v>1</v>
      </c>
      <c r="DS164">
        <v>0.5</v>
      </c>
      <c r="DT164">
        <v>3.754705630854005E-7</v>
      </c>
      <c r="DU164">
        <v>2.1489604478119873E-6</v>
      </c>
      <c r="DV164">
        <v>4.7942910343408585E-2</v>
      </c>
      <c r="DW164">
        <v>4.7945059835910797E-2</v>
      </c>
      <c r="DX164">
        <v>2.861689567565918</v>
      </c>
      <c r="DY164">
        <v>755.22625732421875</v>
      </c>
      <c r="DZ164">
        <v>296.22238159179688</v>
      </c>
      <c r="EA164">
        <v>5.7233791351318359</v>
      </c>
      <c r="EB164">
        <v>4.285714402794838E-2</v>
      </c>
    </row>
    <row r="165" spans="27:132">
      <c r="AA165">
        <v>295</v>
      </c>
      <c r="AB165">
        <v>0.19324991106987</v>
      </c>
      <c r="AC165">
        <v>0.15359508991241455</v>
      </c>
      <c r="AD165">
        <v>0.14069800078868866</v>
      </c>
      <c r="AE165">
        <v>0.15833830833435059</v>
      </c>
      <c r="AF165">
        <v>0.19051846861839294</v>
      </c>
      <c r="AG165">
        <v>0.17642571032047272</v>
      </c>
      <c r="AH165">
        <v>0.15509167313575745</v>
      </c>
      <c r="AI165">
        <v>0.15000002086162567</v>
      </c>
      <c r="AJ165">
        <v>0.15339446067810059</v>
      </c>
      <c r="AP165">
        <v>3.3500151634216309</v>
      </c>
      <c r="AQ165">
        <v>5.2809844017028809</v>
      </c>
      <c r="AR165">
        <v>5.8603997230529785</v>
      </c>
      <c r="AS165">
        <v>10.33233642578125</v>
      </c>
      <c r="AT165">
        <v>21.896306991577148</v>
      </c>
      <c r="AU165">
        <v>12.357431411743164</v>
      </c>
      <c r="AV165">
        <v>10.490832328796387</v>
      </c>
      <c r="AW165">
        <v>19.999998092651367</v>
      </c>
      <c r="BD165">
        <v>0</v>
      </c>
      <c r="BE165">
        <v>0.61945974826812744</v>
      </c>
      <c r="BF165">
        <v>2.7738163247704506E-2</v>
      </c>
      <c r="BG165">
        <v>0</v>
      </c>
      <c r="BH165">
        <v>2.2848004475235939E-2</v>
      </c>
      <c r="BI165">
        <v>0</v>
      </c>
      <c r="BJ165">
        <v>0.32995408773422241</v>
      </c>
      <c r="BK165">
        <v>0</v>
      </c>
      <c r="BR165">
        <v>0</v>
      </c>
      <c r="BS165">
        <v>-5.0079789012670517E-2</v>
      </c>
      <c r="BT165">
        <v>-5.2673695608973503E-3</v>
      </c>
      <c r="BU165">
        <v>0</v>
      </c>
      <c r="BV165">
        <v>-2.2640468087047338E-3</v>
      </c>
      <c r="BW165">
        <v>0</v>
      </c>
      <c r="BX165">
        <v>-2.0905671641230583E-2</v>
      </c>
      <c r="BY165">
        <v>0</v>
      </c>
      <c r="CF165">
        <v>20.937602996826172</v>
      </c>
      <c r="CG165">
        <v>44.008186340332031</v>
      </c>
      <c r="CH165">
        <v>97.673332214355469</v>
      </c>
      <c r="CI165">
        <v>103.32337951660156</v>
      </c>
      <c r="CJ165">
        <v>99.528663635253906</v>
      </c>
      <c r="CK165">
        <v>112.34026336669922</v>
      </c>
      <c r="CL165">
        <v>95.371208190917969</v>
      </c>
      <c r="CM165">
        <v>133.33332824707031</v>
      </c>
      <c r="CS165">
        <v>1.6819128766655922E-2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1.4901161193847656E-5</v>
      </c>
      <c r="CZ165">
        <v>-2.0899508399452316E-6</v>
      </c>
      <c r="DA165">
        <v>-2.0899508399452316E-6</v>
      </c>
      <c r="DB165">
        <v>295</v>
      </c>
      <c r="DC165">
        <v>1000</v>
      </c>
      <c r="DD165">
        <v>0</v>
      </c>
      <c r="DE165">
        <v>86.218299865722656</v>
      </c>
      <c r="DF165">
        <v>91.969863891601563</v>
      </c>
      <c r="DG165">
        <v>0</v>
      </c>
      <c r="DH165">
        <v>0.5</v>
      </c>
      <c r="DI165">
        <v>0</v>
      </c>
      <c r="DQ165">
        <v>0.69999998807907104</v>
      </c>
      <c r="DR165">
        <v>1</v>
      </c>
      <c r="DS165">
        <v>0</v>
      </c>
      <c r="DT165">
        <v>4.082445173025917E-7</v>
      </c>
      <c r="DU165">
        <v>2.0899508399452316E-6</v>
      </c>
      <c r="DV165">
        <v>0</v>
      </c>
      <c r="DW165">
        <v>2.0899508399452316E-6</v>
      </c>
      <c r="DX165">
        <v>0</v>
      </c>
      <c r="DY165">
        <v>755.22625732421875</v>
      </c>
      <c r="DZ165">
        <v>296.22238159179688</v>
      </c>
      <c r="EA165">
        <v>5.1193604469299316</v>
      </c>
      <c r="EB165">
        <v>4.0714286267757416E-2</v>
      </c>
    </row>
    <row r="166" spans="27:132">
      <c r="AA166">
        <v>296</v>
      </c>
      <c r="AB166">
        <v>0.19300416111946106</v>
      </c>
      <c r="AC166">
        <v>0.15381252765655518</v>
      </c>
      <c r="AD166">
        <v>0.14072631299495697</v>
      </c>
      <c r="AE166">
        <v>0.15832732617855072</v>
      </c>
      <c r="AF166">
        <v>0.19052945077419281</v>
      </c>
      <c r="AG166">
        <v>0.17622120678424835</v>
      </c>
      <c r="AH166">
        <v>0.15529617667198181</v>
      </c>
      <c r="AI166">
        <v>0.15000000596046448</v>
      </c>
      <c r="AJ166">
        <v>0.1535307914018631</v>
      </c>
      <c r="AP166">
        <v>3.3991653919219971</v>
      </c>
      <c r="AQ166">
        <v>5.2374968528747559</v>
      </c>
      <c r="AR166">
        <v>5.8547372817993164</v>
      </c>
      <c r="AS166">
        <v>10.334532737731934</v>
      </c>
      <c r="AT166">
        <v>21.894109725952148</v>
      </c>
      <c r="AU166">
        <v>12.377881050109863</v>
      </c>
      <c r="AV166">
        <v>10.470381736755371</v>
      </c>
      <c r="AW166">
        <v>20</v>
      </c>
      <c r="BD166">
        <v>0</v>
      </c>
      <c r="BE166">
        <v>0.60986924171447754</v>
      </c>
      <c r="BF166">
        <v>2.8379276394844055E-2</v>
      </c>
      <c r="BG166">
        <v>0</v>
      </c>
      <c r="BH166">
        <v>2.2996574640274048E-2</v>
      </c>
      <c r="BI166">
        <v>0</v>
      </c>
      <c r="BJ166">
        <v>0.33875498175621033</v>
      </c>
      <c r="BK166">
        <v>0</v>
      </c>
      <c r="BR166">
        <v>0</v>
      </c>
      <c r="BS166">
        <v>-4.9151062965393066E-2</v>
      </c>
      <c r="BT166">
        <v>-5.6637176312506199E-3</v>
      </c>
      <c r="BU166">
        <v>0</v>
      </c>
      <c r="BV166">
        <v>-2.1955675911158323E-3</v>
      </c>
      <c r="BW166">
        <v>0</v>
      </c>
      <c r="BX166">
        <v>-2.0450331270694733E-2</v>
      </c>
      <c r="BY166">
        <v>0</v>
      </c>
      <c r="CF166">
        <v>21.244791030883789</v>
      </c>
      <c r="CG166">
        <v>43.645790100097656</v>
      </c>
      <c r="CH166">
        <v>97.578956604003906</v>
      </c>
      <c r="CI166">
        <v>103.3453369140625</v>
      </c>
      <c r="CJ166">
        <v>99.5186767578125</v>
      </c>
      <c r="CK166">
        <v>112.52616882324219</v>
      </c>
      <c r="CL166">
        <v>95.185295104980469</v>
      </c>
      <c r="CM166">
        <v>133.33332824707031</v>
      </c>
      <c r="CS166">
        <v>1.7970114946365356E-2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-1.2357918421912473E-6</v>
      </c>
      <c r="DA166">
        <v>-1.2357918421912473E-6</v>
      </c>
      <c r="DB166">
        <v>296</v>
      </c>
      <c r="DC166">
        <v>1000</v>
      </c>
      <c r="DD166">
        <v>0</v>
      </c>
      <c r="DE166">
        <v>86.169143676757813</v>
      </c>
      <c r="DF166">
        <v>91.901596069335938</v>
      </c>
      <c r="DG166">
        <v>0</v>
      </c>
      <c r="DH166">
        <v>0.5</v>
      </c>
      <c r="DI166">
        <v>0</v>
      </c>
      <c r="DQ166">
        <v>0.69999998807907104</v>
      </c>
      <c r="DR166">
        <v>1</v>
      </c>
      <c r="DS166">
        <v>0</v>
      </c>
      <c r="DT166">
        <v>2.0835101111060794E-7</v>
      </c>
      <c r="DU166">
        <v>1.2357918421912473E-6</v>
      </c>
      <c r="DV166">
        <v>0</v>
      </c>
      <c r="DW166">
        <v>1.2357918421912473E-6</v>
      </c>
      <c r="DX166">
        <v>0</v>
      </c>
      <c r="DY166">
        <v>755.22625732421875</v>
      </c>
      <c r="DZ166">
        <v>296.22238159179688</v>
      </c>
      <c r="EA166">
        <v>5.931297779083252</v>
      </c>
      <c r="EB166">
        <v>3.8571428507566452E-2</v>
      </c>
    </row>
    <row r="167" spans="27:132">
      <c r="AA167">
        <v>297</v>
      </c>
      <c r="AB167">
        <v>0.19276310503482819</v>
      </c>
      <c r="AC167">
        <v>0.15402336418628693</v>
      </c>
      <c r="AD167">
        <v>0.14075653254985809</v>
      </c>
      <c r="AE167">
        <v>0.15831668674945831</v>
      </c>
      <c r="AF167">
        <v>0.19054009020328522</v>
      </c>
      <c r="AG167">
        <v>0.1760212630033493</v>
      </c>
      <c r="AH167">
        <v>0.15549612045288086</v>
      </c>
      <c r="AI167">
        <v>0.15000000596046448</v>
      </c>
      <c r="AJ167">
        <v>0.15366408228874207</v>
      </c>
      <c r="AP167">
        <v>3.4473764896392822</v>
      </c>
      <c r="AQ167">
        <v>5.1953296661376953</v>
      </c>
      <c r="AR167">
        <v>5.84869384765625</v>
      </c>
      <c r="AS167">
        <v>10.336660385131836</v>
      </c>
      <c r="AT167">
        <v>21.891983032226563</v>
      </c>
      <c r="AU167">
        <v>12.397875785827637</v>
      </c>
      <c r="AV167">
        <v>10.450387001037598</v>
      </c>
      <c r="AW167">
        <v>20</v>
      </c>
      <c r="BD167">
        <v>0</v>
      </c>
      <c r="BE167">
        <v>0.6007121205329895</v>
      </c>
      <c r="BF167">
        <v>2.9086994007229805E-2</v>
      </c>
      <c r="BG167">
        <v>0</v>
      </c>
      <c r="BH167">
        <v>2.31309924274683E-2</v>
      </c>
      <c r="BI167">
        <v>0</v>
      </c>
      <c r="BJ167">
        <v>0.34706991910934448</v>
      </c>
      <c r="BK167">
        <v>0</v>
      </c>
      <c r="BR167">
        <v>0</v>
      </c>
      <c r="BS167">
        <v>-4.8211816698312759E-2</v>
      </c>
      <c r="BT167">
        <v>-6.043523084372282E-3</v>
      </c>
      <c r="BU167">
        <v>0</v>
      </c>
      <c r="BV167">
        <v>-2.1291449666023254E-3</v>
      </c>
      <c r="BW167">
        <v>0</v>
      </c>
      <c r="BX167">
        <v>-1.9993660971522331E-2</v>
      </c>
      <c r="BY167">
        <v>0</v>
      </c>
      <c r="CF167">
        <v>21.546110153198242</v>
      </c>
      <c r="CG167">
        <v>43.294399261474609</v>
      </c>
      <c r="CH167">
        <v>97.478225708007813</v>
      </c>
      <c r="CI167">
        <v>103.36662292480469</v>
      </c>
      <c r="CJ167">
        <v>99.509010314941406</v>
      </c>
      <c r="CK167">
        <v>112.70793914794922</v>
      </c>
      <c r="CL167">
        <v>95.003532409667969</v>
      </c>
      <c r="CM167">
        <v>133.33332824707031</v>
      </c>
      <c r="CS167">
        <v>1.9100034609436989E-2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297</v>
      </c>
      <c r="DC167">
        <v>1000</v>
      </c>
      <c r="DD167">
        <v>0</v>
      </c>
      <c r="DE167">
        <v>86.120925903320313</v>
      </c>
      <c r="DF167">
        <v>91.834625244140625</v>
      </c>
      <c r="DG167">
        <v>0</v>
      </c>
      <c r="DH167">
        <v>0.5</v>
      </c>
      <c r="DI167">
        <v>0</v>
      </c>
      <c r="DQ167">
        <v>0.69999998807907104</v>
      </c>
      <c r="DR167">
        <v>1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755.22625732421875</v>
      </c>
      <c r="DZ167">
        <v>296.22238159179688</v>
      </c>
      <c r="EA167">
        <v>2.2515559196472168</v>
      </c>
      <c r="EB167">
        <v>3.6428570747375488E-2</v>
      </c>
    </row>
    <row r="168" spans="27:132">
      <c r="AA168">
        <v>298</v>
      </c>
      <c r="AB168">
        <v>0.19252678751945496</v>
      </c>
      <c r="AC168">
        <v>0.15422764420509338</v>
      </c>
      <c r="AD168">
        <v>0.14078857004642487</v>
      </c>
      <c r="AE168">
        <v>0.15830636024475098</v>
      </c>
      <c r="AF168">
        <v>0.19055041670799255</v>
      </c>
      <c r="AG168">
        <v>0.17582589387893677</v>
      </c>
      <c r="AH168">
        <v>0.1556914895772934</v>
      </c>
      <c r="AI168">
        <v>0.15000000596046448</v>
      </c>
      <c r="AJ168">
        <v>0.15379433333873749</v>
      </c>
      <c r="AP168">
        <v>3.4946398735046387</v>
      </c>
      <c r="AQ168">
        <v>5.1544737815856934</v>
      </c>
      <c r="AR168">
        <v>5.8422861099243164</v>
      </c>
      <c r="AS168">
        <v>10.338726043701172</v>
      </c>
      <c r="AT168">
        <v>21.889917373657227</v>
      </c>
      <c r="AU168">
        <v>12.417413711547852</v>
      </c>
      <c r="AV168">
        <v>10.430850028991699</v>
      </c>
      <c r="AW168">
        <v>20</v>
      </c>
      <c r="BD168">
        <v>0</v>
      </c>
      <c r="BE168">
        <v>0.5919642448425293</v>
      </c>
      <c r="BF168">
        <v>2.9855988919734955E-2</v>
      </c>
      <c r="BG168">
        <v>0</v>
      </c>
      <c r="BH168">
        <v>2.3252032697200775E-2</v>
      </c>
      <c r="BI168">
        <v>0</v>
      </c>
      <c r="BJ168">
        <v>0.35492777824401855</v>
      </c>
      <c r="BK168">
        <v>0</v>
      </c>
      <c r="BR168">
        <v>0</v>
      </c>
      <c r="BS168">
        <v>-4.7264724969863892E-2</v>
      </c>
      <c r="BT168">
        <v>-6.4069135114550591E-3</v>
      </c>
      <c r="BU168">
        <v>0</v>
      </c>
      <c r="BV168">
        <v>-2.0648029167205095E-3</v>
      </c>
      <c r="BW168">
        <v>0</v>
      </c>
      <c r="BX168">
        <v>-1.9536513835191727E-2</v>
      </c>
      <c r="BY168">
        <v>0</v>
      </c>
      <c r="CF168">
        <v>21.841506958007813</v>
      </c>
      <c r="CG168">
        <v>42.953929901123047</v>
      </c>
      <c r="CH168">
        <v>97.371437072753906</v>
      </c>
      <c r="CI168">
        <v>103.38727569580078</v>
      </c>
      <c r="CJ168">
        <v>99.499618530273438</v>
      </c>
      <c r="CK168">
        <v>112.88554382324219</v>
      </c>
      <c r="CL168">
        <v>94.825920104980469</v>
      </c>
      <c r="CM168">
        <v>133.33332824707031</v>
      </c>
      <c r="CS168">
        <v>2.0208545029163361E-2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298</v>
      </c>
      <c r="DC168">
        <v>1000</v>
      </c>
      <c r="DD168">
        <v>0</v>
      </c>
      <c r="DE168">
        <v>86.07366943359375</v>
      </c>
      <c r="DF168">
        <v>91.768989562988281</v>
      </c>
      <c r="DG168">
        <v>0</v>
      </c>
      <c r="DH168">
        <v>0.5</v>
      </c>
      <c r="DI168">
        <v>0</v>
      </c>
      <c r="DQ168">
        <v>0.69999998807907104</v>
      </c>
      <c r="DR168">
        <v>1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755.22625732421875</v>
      </c>
      <c r="DZ168">
        <v>296.22238159179688</v>
      </c>
      <c r="EA168">
        <v>4.6877908706665039</v>
      </c>
      <c r="EB168">
        <v>3.4285712987184525E-2</v>
      </c>
    </row>
    <row r="169" spans="27:132">
      <c r="AA169">
        <v>299</v>
      </c>
      <c r="AB169">
        <v>0.19229522347450256</v>
      </c>
      <c r="AC169">
        <v>0.15442544221878052</v>
      </c>
      <c r="AD169">
        <v>0.14082233607769012</v>
      </c>
      <c r="AE169">
        <v>0.15829634666442871</v>
      </c>
      <c r="AF169">
        <v>0.19056043028831482</v>
      </c>
      <c r="AG169">
        <v>0.17563509941101074</v>
      </c>
      <c r="AH169">
        <v>0.15588228404521942</v>
      </c>
      <c r="AI169">
        <v>0.15000000596046448</v>
      </c>
      <c r="AJ169">
        <v>0.15392152965068817</v>
      </c>
      <c r="AP169">
        <v>3.5409526824951172</v>
      </c>
      <c r="AQ169">
        <v>5.1149144172668457</v>
      </c>
      <c r="AR169">
        <v>5.8355326652526855</v>
      </c>
      <c r="AS169">
        <v>10.340728759765625</v>
      </c>
      <c r="AT169">
        <v>21.887914657592773</v>
      </c>
      <c r="AU169">
        <v>12.436491966247559</v>
      </c>
      <c r="AV169">
        <v>10.411770820617676</v>
      </c>
      <c r="AW169">
        <v>20</v>
      </c>
      <c r="BD169">
        <v>0</v>
      </c>
      <c r="BE169">
        <v>0.58360368013381958</v>
      </c>
      <c r="BF169">
        <v>3.068079985678196E-2</v>
      </c>
      <c r="BG169">
        <v>0</v>
      </c>
      <c r="BH169">
        <v>2.3362012580037117E-2</v>
      </c>
      <c r="BI169">
        <v>0</v>
      </c>
      <c r="BJ169">
        <v>0.36235356330871582</v>
      </c>
      <c r="BK169">
        <v>0</v>
      </c>
      <c r="BR169">
        <v>0</v>
      </c>
      <c r="BS169">
        <v>-4.6312324702739716E-2</v>
      </c>
      <c r="BT169">
        <v>-6.7541361786425114E-3</v>
      </c>
      <c r="BU169">
        <v>0</v>
      </c>
      <c r="BV169">
        <v>-2.0023493561893702E-3</v>
      </c>
      <c r="BW169">
        <v>0</v>
      </c>
      <c r="BX169">
        <v>-1.9079752266407013E-2</v>
      </c>
      <c r="BY169">
        <v>0</v>
      </c>
      <c r="CF169">
        <v>22.130962371826172</v>
      </c>
      <c r="CG169">
        <v>42.624267578125</v>
      </c>
      <c r="CH169">
        <v>97.258880615234375</v>
      </c>
      <c r="CI169">
        <v>103.40730285644531</v>
      </c>
      <c r="CJ169">
        <v>99.490516662597656</v>
      </c>
      <c r="CK169">
        <v>113.05899810791016</v>
      </c>
      <c r="CL169">
        <v>94.652473449707031</v>
      </c>
      <c r="CM169">
        <v>133.33332824707031</v>
      </c>
      <c r="CS169">
        <v>2.1294958889484406E-2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-1.4901161193847656E-5</v>
      </c>
      <c r="CZ169">
        <v>0</v>
      </c>
      <c r="DA169">
        <v>0</v>
      </c>
      <c r="DB169">
        <v>299</v>
      </c>
      <c r="DC169">
        <v>1000</v>
      </c>
      <c r="DD169">
        <v>0</v>
      </c>
      <c r="DE169">
        <v>86.027351379394531</v>
      </c>
      <c r="DF169">
        <v>91.704658508300781</v>
      </c>
      <c r="DG169">
        <v>0</v>
      </c>
      <c r="DH169">
        <v>0.5</v>
      </c>
      <c r="DI169">
        <v>0</v>
      </c>
      <c r="DQ169">
        <v>0.69999998807907104</v>
      </c>
      <c r="DR169">
        <v>1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755.22625732421875</v>
      </c>
      <c r="DZ169">
        <v>296.22238159179688</v>
      </c>
      <c r="EA169">
        <v>2.5233743190765381</v>
      </c>
      <c r="EB169">
        <v>3.2142855226993561E-2</v>
      </c>
    </row>
    <row r="170" spans="27:132">
      <c r="AA170">
        <v>300</v>
      </c>
      <c r="AB170">
        <v>0.1920684427022934</v>
      </c>
      <c r="AC170">
        <v>0.15461680293083191</v>
      </c>
      <c r="AD170">
        <v>0.1408577561378479</v>
      </c>
      <c r="AE170">
        <v>0.15828663110733032</v>
      </c>
      <c r="AF170">
        <v>0.19057014584541321</v>
      </c>
      <c r="AG170">
        <v>0.17544884979724884</v>
      </c>
      <c r="AH170">
        <v>0.15606853365898132</v>
      </c>
      <c r="AI170">
        <v>0.15000000596046448</v>
      </c>
      <c r="AJ170">
        <v>0.15404568612575531</v>
      </c>
      <c r="AP170">
        <v>3.5863087177276611</v>
      </c>
      <c r="AQ170">
        <v>5.0766420364379883</v>
      </c>
      <c r="AR170">
        <v>5.8284487724304199</v>
      </c>
      <c r="AS170">
        <v>10.342671394348145</v>
      </c>
      <c r="AT170">
        <v>21.88597297668457</v>
      </c>
      <c r="AU170">
        <v>12.455117225646973</v>
      </c>
      <c r="AV170">
        <v>10.393145561218262</v>
      </c>
      <c r="AW170">
        <v>20</v>
      </c>
      <c r="BD170">
        <v>0</v>
      </c>
      <c r="BE170">
        <v>0.5756109356880188</v>
      </c>
      <c r="BF170">
        <v>3.1556405127048492E-2</v>
      </c>
      <c r="BG170">
        <v>0</v>
      </c>
      <c r="BH170">
        <v>2.3461172357201576E-2</v>
      </c>
      <c r="BI170">
        <v>0</v>
      </c>
      <c r="BJ170">
        <v>0.36937147378921509</v>
      </c>
      <c r="BK170">
        <v>0</v>
      </c>
      <c r="BR170">
        <v>0</v>
      </c>
      <c r="BS170">
        <v>-4.5356962829828262E-2</v>
      </c>
      <c r="BT170">
        <v>-7.085481658577919E-3</v>
      </c>
      <c r="BU170">
        <v>0</v>
      </c>
      <c r="BV170">
        <v>-1.9417855655774474E-3</v>
      </c>
      <c r="BW170">
        <v>0</v>
      </c>
      <c r="BX170">
        <v>-1.8624225631356239E-2</v>
      </c>
      <c r="BY170">
        <v>0</v>
      </c>
      <c r="CF170">
        <v>22.414438247680664</v>
      </c>
      <c r="CG170">
        <v>42.305332183837891</v>
      </c>
      <c r="CH170">
        <v>97.140815734863281</v>
      </c>
      <c r="CI170">
        <v>103.42672729492188</v>
      </c>
      <c r="CJ170">
        <v>99.481681823730469</v>
      </c>
      <c r="CK170">
        <v>113.22831726074219</v>
      </c>
      <c r="CL170">
        <v>94.483154296875</v>
      </c>
      <c r="CM170">
        <v>133.33332824707031</v>
      </c>
      <c r="CS170">
        <v>2.2359620779752731E-2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300</v>
      </c>
      <c r="DC170">
        <v>1000</v>
      </c>
      <c r="DD170">
        <v>0</v>
      </c>
      <c r="DE170">
        <v>85.98199462890625</v>
      </c>
      <c r="DF170">
        <v>91.64166259765625</v>
      </c>
      <c r="DG170">
        <v>0</v>
      </c>
      <c r="DH170">
        <v>0.5</v>
      </c>
      <c r="DI170">
        <v>0</v>
      </c>
      <c r="DQ170">
        <v>0.69999998807907104</v>
      </c>
      <c r="DR170">
        <v>1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755.22625732421875</v>
      </c>
      <c r="DZ170">
        <v>296.22238159179688</v>
      </c>
      <c r="EA170">
        <v>0.38209778070449829</v>
      </c>
      <c r="EB170">
        <v>2.9999999329447746E-2</v>
      </c>
    </row>
    <row r="171" spans="27:132">
      <c r="AA171">
        <v>301</v>
      </c>
      <c r="AB171">
        <v>0.19184643030166626</v>
      </c>
      <c r="AC171">
        <v>0.15480180084705353</v>
      </c>
      <c r="AD171">
        <v>0.14089475572109222</v>
      </c>
      <c r="AE171">
        <v>0.15827721357345581</v>
      </c>
      <c r="AF171">
        <v>0.19057956337928772</v>
      </c>
      <c r="AG171">
        <v>0.17526714503765106</v>
      </c>
      <c r="AH171">
        <v>0.1562502384185791</v>
      </c>
      <c r="AI171">
        <v>0.15000000596046448</v>
      </c>
      <c r="AJ171">
        <v>0.15416683256626129</v>
      </c>
      <c r="AP171">
        <v>3.6307113170623779</v>
      </c>
      <c r="AQ171">
        <v>5.039642333984375</v>
      </c>
      <c r="AR171">
        <v>5.8210487365722656</v>
      </c>
      <c r="AS171">
        <v>10.344555854797363</v>
      </c>
      <c r="AT171">
        <v>21.884086608886719</v>
      </c>
      <c r="AU171">
        <v>12.473287582397461</v>
      </c>
      <c r="AV171">
        <v>10.374975204467773</v>
      </c>
      <c r="AW171">
        <v>20</v>
      </c>
      <c r="BD171">
        <v>0</v>
      </c>
      <c r="BE171">
        <v>0.56796526908874512</v>
      </c>
      <c r="BF171">
        <v>3.2478425651788712E-2</v>
      </c>
      <c r="BG171">
        <v>0</v>
      </c>
      <c r="BH171">
        <v>2.3550784215331078E-2</v>
      </c>
      <c r="BI171">
        <v>0</v>
      </c>
      <c r="BJ171">
        <v>0.37600553035736084</v>
      </c>
      <c r="BK171">
        <v>0</v>
      </c>
      <c r="BR171">
        <v>0</v>
      </c>
      <c r="BS171">
        <v>-4.4400982558727264E-2</v>
      </c>
      <c r="BT171">
        <v>-7.4011464603245258E-3</v>
      </c>
      <c r="BU171">
        <v>0</v>
      </c>
      <c r="BV171">
        <v>-1.8830382032319903E-3</v>
      </c>
      <c r="BW171">
        <v>0</v>
      </c>
      <c r="BX171">
        <v>-1.8170611932873726E-2</v>
      </c>
      <c r="BY171">
        <v>0</v>
      </c>
      <c r="CF171">
        <v>22.691953659057617</v>
      </c>
      <c r="CG171">
        <v>41.997005462646484</v>
      </c>
      <c r="CH171">
        <v>97.017486572265625</v>
      </c>
      <c r="CI171">
        <v>103.44556427001953</v>
      </c>
      <c r="CJ171">
        <v>99.473121643066406</v>
      </c>
      <c r="CK171">
        <v>113.39350128173828</v>
      </c>
      <c r="CL171">
        <v>94.317970275878906</v>
      </c>
      <c r="CM171">
        <v>133.33332824707031</v>
      </c>
      <c r="CS171">
        <v>2.3402359336614609E-2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1.4901161193847656E-5</v>
      </c>
      <c r="CZ171">
        <v>0</v>
      </c>
      <c r="DA171">
        <v>0</v>
      </c>
      <c r="DB171">
        <v>301</v>
      </c>
      <c r="DC171">
        <v>1000</v>
      </c>
      <c r="DD171">
        <v>0</v>
      </c>
      <c r="DE171">
        <v>85.937599182128906</v>
      </c>
      <c r="DF171">
        <v>91.579994201660156</v>
      </c>
      <c r="DG171">
        <v>0</v>
      </c>
      <c r="DH171">
        <v>0.5</v>
      </c>
      <c r="DI171">
        <v>0</v>
      </c>
      <c r="DQ171">
        <v>0.69999998807907104</v>
      </c>
      <c r="DR171">
        <v>1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755.22625732421875</v>
      </c>
      <c r="DZ171">
        <v>296.22238159179688</v>
      </c>
      <c r="EA171">
        <v>0.53402376174926758</v>
      </c>
      <c r="EB171">
        <v>2.9999999329447746E-2</v>
      </c>
    </row>
    <row r="172" spans="27:132">
      <c r="AA172">
        <v>302</v>
      </c>
      <c r="AB172">
        <v>0.19162920117378235</v>
      </c>
      <c r="AC172">
        <v>0.15498052537441254</v>
      </c>
      <c r="AD172">
        <v>0.14093326032161713</v>
      </c>
      <c r="AE172">
        <v>0.15826807916164398</v>
      </c>
      <c r="AF172">
        <v>0.19058869779109955</v>
      </c>
      <c r="AG172">
        <v>0.17508995532989502</v>
      </c>
      <c r="AH172">
        <v>0.15642744302749634</v>
      </c>
      <c r="AI172">
        <v>0.26429998874664307</v>
      </c>
      <c r="AJ172">
        <v>0.19238495826721191</v>
      </c>
      <c r="AP172">
        <v>3.6741571426391602</v>
      </c>
      <c r="AQ172">
        <v>5.0038976669311523</v>
      </c>
      <c r="AR172">
        <v>5.8133482933044434</v>
      </c>
      <c r="AS172">
        <v>10.346382141113281</v>
      </c>
      <c r="AT172">
        <v>21.882261276245117</v>
      </c>
      <c r="AU172">
        <v>12.491006851196289</v>
      </c>
      <c r="AV172">
        <v>10.357254981994629</v>
      </c>
      <c r="AW172">
        <v>8.5700006484985352</v>
      </c>
      <c r="BD172">
        <v>0</v>
      </c>
      <c r="BE172">
        <v>0.56064963340759277</v>
      </c>
      <c r="BF172">
        <v>3.3442992717027664E-2</v>
      </c>
      <c r="BG172">
        <v>0</v>
      </c>
      <c r="BH172">
        <v>2.3631740361452103E-2</v>
      </c>
      <c r="BI172">
        <v>0</v>
      </c>
      <c r="BJ172">
        <v>0.38227561116218567</v>
      </c>
      <c r="BK172">
        <v>0</v>
      </c>
      <c r="BR172">
        <v>0</v>
      </c>
      <c r="BS172">
        <v>-4.3446529656648636E-2</v>
      </c>
      <c r="BT172">
        <v>-7.7013908885419369E-3</v>
      </c>
      <c r="BU172">
        <v>0</v>
      </c>
      <c r="BV172">
        <v>-1.8260943470522761E-3</v>
      </c>
      <c r="BW172">
        <v>0</v>
      </c>
      <c r="BX172">
        <v>-1.771971583366394E-2</v>
      </c>
      <c r="BY172">
        <v>0</v>
      </c>
      <c r="CF172">
        <v>22.963491439819336</v>
      </c>
      <c r="CG172">
        <v>41.699131011962891</v>
      </c>
      <c r="CH172">
        <v>96.889137268066406</v>
      </c>
      <c r="CI172">
        <v>103.46383666992188</v>
      </c>
      <c r="CJ172">
        <v>99.464820861816406</v>
      </c>
      <c r="CK172">
        <v>113.55458068847656</v>
      </c>
      <c r="CL172">
        <v>94.156875610351563</v>
      </c>
      <c r="CM172">
        <v>57.133338928222656</v>
      </c>
      <c r="CS172">
        <v>2.4423003196716309E-2</v>
      </c>
      <c r="CT172">
        <v>0</v>
      </c>
      <c r="CU172">
        <v>0</v>
      </c>
      <c r="CV172">
        <v>0</v>
      </c>
      <c r="CW172">
        <v>11.430000305175781</v>
      </c>
      <c r="CX172">
        <v>0</v>
      </c>
      <c r="CY172">
        <v>11.429995536804199</v>
      </c>
      <c r="CZ172">
        <v>0</v>
      </c>
      <c r="DA172">
        <v>11.430000305175781</v>
      </c>
      <c r="DB172">
        <v>302</v>
      </c>
      <c r="DC172">
        <v>1000</v>
      </c>
      <c r="DD172">
        <v>0</v>
      </c>
      <c r="DE172">
        <v>74.464149475097656</v>
      </c>
      <c r="DF172">
        <v>91.5196533203125</v>
      </c>
      <c r="DG172">
        <v>0</v>
      </c>
      <c r="DH172">
        <v>0.5</v>
      </c>
      <c r="DI172">
        <v>11.430000305175781</v>
      </c>
      <c r="DQ172">
        <v>0.69999998807907104</v>
      </c>
      <c r="DR172">
        <v>1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755.22625732421875</v>
      </c>
      <c r="DZ172">
        <v>296.22238159179688</v>
      </c>
      <c r="EA172">
        <v>0.67571914196014404</v>
      </c>
      <c r="EB172">
        <v>2.9999999329447746E-2</v>
      </c>
    </row>
    <row r="173" spans="27:132">
      <c r="AA173">
        <v>303</v>
      </c>
      <c r="AB173">
        <v>0.19141672551631927</v>
      </c>
      <c r="AC173">
        <v>0.1551530659198761</v>
      </c>
      <c r="AD173">
        <v>0.14097319543361664</v>
      </c>
      <c r="AE173">
        <v>0.15825922787189484</v>
      </c>
      <c r="AF173">
        <v>0.19059754908084869</v>
      </c>
      <c r="AG173">
        <v>0.17491723597049713</v>
      </c>
      <c r="AH173">
        <v>0.1574656218290329</v>
      </c>
      <c r="AI173">
        <v>0.27515044808387756</v>
      </c>
      <c r="AJ173">
        <v>0.19669389724731445</v>
      </c>
      <c r="AP173">
        <v>3.7166523933410645</v>
      </c>
      <c r="AQ173">
        <v>4.9693894386291504</v>
      </c>
      <c r="AR173">
        <v>5.805361270904541</v>
      </c>
      <c r="AS173">
        <v>10.348152160644531</v>
      </c>
      <c r="AT173">
        <v>21.880491256713867</v>
      </c>
      <c r="AU173">
        <v>12.508278846740723</v>
      </c>
      <c r="AV173">
        <v>10.253437042236328</v>
      </c>
      <c r="AW173">
        <v>7.484954833984375</v>
      </c>
      <c r="BD173">
        <v>0</v>
      </c>
      <c r="BE173">
        <v>0.37544018030166626</v>
      </c>
      <c r="BF173">
        <v>2.3358879610896111E-2</v>
      </c>
      <c r="BG173">
        <v>0</v>
      </c>
      <c r="BH173">
        <v>1.6074253246188164E-2</v>
      </c>
      <c r="BI173">
        <v>0</v>
      </c>
      <c r="BJ173">
        <v>0.26324936747550964</v>
      </c>
      <c r="BK173">
        <v>0.32187733054161072</v>
      </c>
      <c r="BR173">
        <v>0</v>
      </c>
      <c r="BS173">
        <v>-4.2495653033256531E-2</v>
      </c>
      <c r="BT173">
        <v>-7.9865101724863052E-3</v>
      </c>
      <c r="BU173">
        <v>0</v>
      </c>
      <c r="BV173">
        <v>-1.7708240775391459E-3</v>
      </c>
      <c r="BW173">
        <v>0</v>
      </c>
      <c r="BX173">
        <v>-1.7272163182497025E-2</v>
      </c>
      <c r="BY173">
        <v>8.6546063423156738E-2</v>
      </c>
      <c r="CF173">
        <v>23.229085922241211</v>
      </c>
      <c r="CG173">
        <v>41.41156005859375</v>
      </c>
      <c r="CH173">
        <v>96.756019592285156</v>
      </c>
      <c r="CI173">
        <v>103.48153686523438</v>
      </c>
      <c r="CJ173">
        <v>99.456771850585938</v>
      </c>
      <c r="CK173">
        <v>113.71160125732422</v>
      </c>
      <c r="CL173">
        <v>93.21307373046875</v>
      </c>
      <c r="CM173">
        <v>49.899700164794922</v>
      </c>
      <c r="CS173">
        <v>0.28818041086196899</v>
      </c>
      <c r="CT173">
        <v>0</v>
      </c>
      <c r="CU173">
        <v>0</v>
      </c>
      <c r="CV173">
        <v>0</v>
      </c>
      <c r="CW173">
        <v>1.2699999809265137</v>
      </c>
      <c r="CX173">
        <v>0</v>
      </c>
      <c r="CY173">
        <v>1.1715888977050781</v>
      </c>
      <c r="CZ173">
        <v>-9.840768575668335E-2</v>
      </c>
      <c r="DA173">
        <v>1.1715922355651855</v>
      </c>
      <c r="DB173">
        <v>303</v>
      </c>
      <c r="DC173">
        <v>1000</v>
      </c>
      <c r="DD173">
        <v>0</v>
      </c>
      <c r="DE173">
        <v>73.25006103515625</v>
      </c>
      <c r="DF173">
        <v>91.340431213378906</v>
      </c>
      <c r="DG173">
        <v>0</v>
      </c>
      <c r="DH173">
        <v>0.5</v>
      </c>
      <c r="DI173">
        <v>1.2699999809265137</v>
      </c>
      <c r="DQ173">
        <v>0.69999998807907104</v>
      </c>
      <c r="DR173">
        <v>1</v>
      </c>
      <c r="DS173">
        <v>0</v>
      </c>
      <c r="DT173">
        <v>3.7707392126321793E-2</v>
      </c>
      <c r="DU173">
        <v>9.840768575668335E-2</v>
      </c>
      <c r="DV173">
        <v>0</v>
      </c>
      <c r="DW173">
        <v>9.840768575668335E-2</v>
      </c>
      <c r="DX173">
        <v>0</v>
      </c>
      <c r="DY173">
        <v>755.22625732421875</v>
      </c>
      <c r="DZ173">
        <v>296.22238159179688</v>
      </c>
      <c r="EA173">
        <v>2.609771728515625</v>
      </c>
      <c r="EB173">
        <v>2.9999999329447746E-2</v>
      </c>
    </row>
    <row r="174" spans="27:132">
      <c r="AA174">
        <v>304</v>
      </c>
      <c r="AB174">
        <v>0.19120897352695465</v>
      </c>
      <c r="AC174">
        <v>0.15531952679157257</v>
      </c>
      <c r="AD174">
        <v>0.14101448655128479</v>
      </c>
      <c r="AE174">
        <v>0.15825064480304718</v>
      </c>
      <c r="AF174">
        <v>0.19060613214969635</v>
      </c>
      <c r="AG174">
        <v>0.17475871741771698</v>
      </c>
      <c r="AH174">
        <v>0.15854823589324951</v>
      </c>
      <c r="AI174">
        <v>0.27290791273117065</v>
      </c>
      <c r="AJ174">
        <v>0.19666813313961029</v>
      </c>
      <c r="AP174">
        <v>3.7582025527954102</v>
      </c>
      <c r="AQ174">
        <v>4.9360971450805664</v>
      </c>
      <c r="AR174">
        <v>5.7971024513244629</v>
      </c>
      <c r="AS174">
        <v>10.349868774414063</v>
      </c>
      <c r="AT174">
        <v>21.878774642944336</v>
      </c>
      <c r="AU174">
        <v>12.524130821228027</v>
      </c>
      <c r="AV174">
        <v>10.145174980163574</v>
      </c>
      <c r="AW174">
        <v>7.7092084884643555</v>
      </c>
      <c r="BD174">
        <v>0</v>
      </c>
      <c r="BE174">
        <v>0.34214121103286743</v>
      </c>
      <c r="BF174">
        <v>2.2198004648089409E-2</v>
      </c>
      <c r="BG174">
        <v>0</v>
      </c>
      <c r="BH174">
        <v>1.486896350979805E-2</v>
      </c>
      <c r="BI174">
        <v>0</v>
      </c>
      <c r="BJ174">
        <v>0.27865058183670044</v>
      </c>
      <c r="BK174">
        <v>0.34214121103286743</v>
      </c>
      <c r="BR174">
        <v>0</v>
      </c>
      <c r="BS174">
        <v>-4.1550245136022568E-2</v>
      </c>
      <c r="BT174">
        <v>-8.2567902281880379E-3</v>
      </c>
      <c r="BU174">
        <v>0</v>
      </c>
      <c r="BV174">
        <v>-1.7173095839098096E-3</v>
      </c>
      <c r="BW174">
        <v>0</v>
      </c>
      <c r="BX174">
        <v>-1.5851320698857307E-2</v>
      </c>
      <c r="BY174">
        <v>9.2408977448940277E-2</v>
      </c>
      <c r="CF174">
        <v>23.488775253295898</v>
      </c>
      <c r="CG174">
        <v>41.134128570556641</v>
      </c>
      <c r="CH174">
        <v>96.618377685546875</v>
      </c>
      <c r="CI174">
        <v>103.49870300292969</v>
      </c>
      <c r="CJ174">
        <v>99.448966979980469</v>
      </c>
      <c r="CK174">
        <v>113.85570526123047</v>
      </c>
      <c r="CL174">
        <v>92.2288818359375</v>
      </c>
      <c r="CM174">
        <v>51.394725799560547</v>
      </c>
      <c r="CS174">
        <v>0.31609046459197998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-0.13184547424316406</v>
      </c>
      <c r="CZ174">
        <v>-0.13184578716754913</v>
      </c>
      <c r="DA174">
        <v>-0.13184578716754913</v>
      </c>
      <c r="DB174">
        <v>304</v>
      </c>
      <c r="DC174">
        <v>1000</v>
      </c>
      <c r="DD174">
        <v>0</v>
      </c>
      <c r="DE174">
        <v>73.340354919433594</v>
      </c>
      <c r="DF174">
        <v>91.154373168945313</v>
      </c>
      <c r="DG174">
        <v>0</v>
      </c>
      <c r="DH174">
        <v>0.5</v>
      </c>
      <c r="DI174">
        <v>0</v>
      </c>
      <c r="DQ174">
        <v>0.69999998807907104</v>
      </c>
      <c r="DR174">
        <v>1</v>
      </c>
      <c r="DS174">
        <v>0</v>
      </c>
      <c r="DT174">
        <v>3.8313273340463638E-2</v>
      </c>
      <c r="DU174">
        <v>0.13184578716754913</v>
      </c>
      <c r="DV174">
        <v>0</v>
      </c>
      <c r="DW174">
        <v>0.13184578716754913</v>
      </c>
      <c r="DX174">
        <v>0</v>
      </c>
      <c r="DY174">
        <v>755.22625732421875</v>
      </c>
      <c r="DZ174">
        <v>296.22238159179688</v>
      </c>
      <c r="EA174">
        <v>3.441256046295166</v>
      </c>
      <c r="EB174">
        <v>2.9999999329447746E-2</v>
      </c>
    </row>
    <row r="175" spans="27:132">
      <c r="AA175">
        <v>305</v>
      </c>
      <c r="AB175">
        <v>0.19100591540336609</v>
      </c>
      <c r="AC175">
        <v>0.1554800271987915</v>
      </c>
      <c r="AD175">
        <v>0.14105704426765442</v>
      </c>
      <c r="AE175">
        <v>0.15824231505393982</v>
      </c>
      <c r="AF175">
        <v>0.19061446189880371</v>
      </c>
      <c r="AG175">
        <v>0.17461615800857544</v>
      </c>
      <c r="AH175">
        <v>0.15965692698955536</v>
      </c>
      <c r="AI175">
        <v>0.2699749767780304</v>
      </c>
      <c r="AJ175">
        <v>0.19642961025238037</v>
      </c>
      <c r="AP175">
        <v>3.7988142967224121</v>
      </c>
      <c r="AQ175">
        <v>4.9039974212646484</v>
      </c>
      <c r="AR175">
        <v>5.7885913848876953</v>
      </c>
      <c r="AS175">
        <v>10.351534843444824</v>
      </c>
      <c r="AT175">
        <v>21.877107620239258</v>
      </c>
      <c r="AU175">
        <v>12.538386344909668</v>
      </c>
      <c r="AV175">
        <v>10.034306526184082</v>
      </c>
      <c r="AW175">
        <v>8.0025014877319336</v>
      </c>
      <c r="BD175">
        <v>0</v>
      </c>
      <c r="BE175">
        <v>0.33152589201927185</v>
      </c>
      <c r="BF175">
        <v>2.2421922534704208E-2</v>
      </c>
      <c r="BG175">
        <v>0</v>
      </c>
      <c r="BH175">
        <v>1.4614448882639408E-2</v>
      </c>
      <c r="BI175">
        <v>0</v>
      </c>
      <c r="BJ175">
        <v>0.30915951728820801</v>
      </c>
      <c r="BK175">
        <v>0.32227817177772522</v>
      </c>
      <c r="BR175">
        <v>0</v>
      </c>
      <c r="BS175">
        <v>-4.0612012147903442E-2</v>
      </c>
      <c r="BT175">
        <v>-8.5125695914030075E-3</v>
      </c>
      <c r="BU175">
        <v>0</v>
      </c>
      <c r="BV175">
        <v>-1.665406976826489E-3</v>
      </c>
      <c r="BW175">
        <v>0</v>
      </c>
      <c r="BX175">
        <v>-1.4255484566092491E-2</v>
      </c>
      <c r="BY175">
        <v>9.6613623201847076E-2</v>
      </c>
      <c r="CF175">
        <v>23.742597579956055</v>
      </c>
      <c r="CG175">
        <v>40.866626739501953</v>
      </c>
      <c r="CH175">
        <v>96.476524353027344</v>
      </c>
      <c r="CI175">
        <v>103.51536560058594</v>
      </c>
      <c r="CJ175">
        <v>99.441398620605469</v>
      </c>
      <c r="CK175">
        <v>113.98530578613281</v>
      </c>
      <c r="CL175">
        <v>91.220977783203125</v>
      </c>
      <c r="CM175">
        <v>53.350013732910156</v>
      </c>
      <c r="CS175">
        <v>0.31401476263999939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-0.19668042659759521</v>
      </c>
      <c r="CZ175">
        <v>-0.19667978584766388</v>
      </c>
      <c r="DA175">
        <v>-0.19667978584766388</v>
      </c>
      <c r="DB175">
        <v>305</v>
      </c>
      <c r="DC175">
        <v>1000</v>
      </c>
      <c r="DD175">
        <v>0</v>
      </c>
      <c r="DE175">
        <v>73.496421813964844</v>
      </c>
      <c r="DF175">
        <v>90.963783264160156</v>
      </c>
      <c r="DG175">
        <v>0</v>
      </c>
      <c r="DH175">
        <v>0.5</v>
      </c>
      <c r="DI175">
        <v>0</v>
      </c>
      <c r="DQ175">
        <v>0.69999998807907104</v>
      </c>
      <c r="DR175">
        <v>1</v>
      </c>
      <c r="DS175">
        <v>0</v>
      </c>
      <c r="DT175">
        <v>3.9452638477087021E-2</v>
      </c>
      <c r="DU175">
        <v>0.19667978584766388</v>
      </c>
      <c r="DV175">
        <v>0</v>
      </c>
      <c r="DW175">
        <v>0.19667978584766388</v>
      </c>
      <c r="DX175">
        <v>0</v>
      </c>
      <c r="DY175">
        <v>755.22625732421875</v>
      </c>
      <c r="DZ175">
        <v>296.22238159179688</v>
      </c>
      <c r="EA175">
        <v>4.9852123260498047</v>
      </c>
      <c r="EB175">
        <v>2.9999999329447746E-2</v>
      </c>
    </row>
    <row r="176" spans="27:132">
      <c r="AA176">
        <v>306</v>
      </c>
      <c r="AB176">
        <v>0.19080750644207001</v>
      </c>
      <c r="AC176">
        <v>0.15563467144966125</v>
      </c>
      <c r="AD176">
        <v>0.14110080897808075</v>
      </c>
      <c r="AE176">
        <v>0.15823423862457275</v>
      </c>
      <c r="AF176">
        <v>0.19062253832817078</v>
      </c>
      <c r="AG176">
        <v>0.17449110746383667</v>
      </c>
      <c r="AH176">
        <v>0.16079081594944</v>
      </c>
      <c r="AI176">
        <v>0.26763263344764709</v>
      </c>
      <c r="AJ176">
        <v>0.19640475511550903</v>
      </c>
      <c r="AP176">
        <v>3.8384959697723389</v>
      </c>
      <c r="AQ176">
        <v>4.8730678558349609</v>
      </c>
      <c r="AR176">
        <v>5.7798380851745605</v>
      </c>
      <c r="AS176">
        <v>10.353150367736816</v>
      </c>
      <c r="AT176">
        <v>21.875494003295898</v>
      </c>
      <c r="AU176">
        <v>12.550890922546387</v>
      </c>
      <c r="AV176">
        <v>9.9209175109863281</v>
      </c>
      <c r="AW176">
        <v>8.2367362976074219</v>
      </c>
      <c r="BD176">
        <v>0</v>
      </c>
      <c r="BE176">
        <v>0.32241004705429077</v>
      </c>
      <c r="BF176">
        <v>2.2720109671354294E-2</v>
      </c>
      <c r="BG176">
        <v>0</v>
      </c>
      <c r="BH176">
        <v>1.4408046379685402E-2</v>
      </c>
      <c r="BI176">
        <v>0</v>
      </c>
      <c r="BJ176">
        <v>0.33965331315994263</v>
      </c>
      <c r="BK176">
        <v>0.30080848932266235</v>
      </c>
      <c r="BR176">
        <v>0</v>
      </c>
      <c r="BS176">
        <v>-3.9682567119598389E-2</v>
      </c>
      <c r="BT176">
        <v>-8.7542068213224411E-3</v>
      </c>
      <c r="BU176">
        <v>0</v>
      </c>
      <c r="BV176">
        <v>-1.6150334849953651E-3</v>
      </c>
      <c r="BW176">
        <v>0</v>
      </c>
      <c r="BX176">
        <v>-1.2504951097071171E-2</v>
      </c>
      <c r="BY176">
        <v>0.10088435560464859</v>
      </c>
      <c r="CF176">
        <v>23.990610122680664</v>
      </c>
      <c r="CG176">
        <v>40.60888671875</v>
      </c>
      <c r="CH176">
        <v>96.330635070800781</v>
      </c>
      <c r="CI176">
        <v>103.53151702880859</v>
      </c>
      <c r="CJ176">
        <v>99.434051513671875</v>
      </c>
      <c r="CK176">
        <v>114.09899139404297</v>
      </c>
      <c r="CL176">
        <v>90.190170288085938</v>
      </c>
      <c r="CM176">
        <v>54.911575317382813</v>
      </c>
      <c r="CS176">
        <v>0.3104269802570343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-0.13336539268493652</v>
      </c>
      <c r="CZ176">
        <v>-0.13335014879703522</v>
      </c>
      <c r="DA176">
        <v>-0.13335014879703522</v>
      </c>
      <c r="DB176">
        <v>306</v>
      </c>
      <c r="DC176">
        <v>1000</v>
      </c>
      <c r="DD176">
        <v>0</v>
      </c>
      <c r="DE176">
        <v>73.590095520019531</v>
      </c>
      <c r="DF176">
        <v>90.7685546875</v>
      </c>
      <c r="DG176">
        <v>0</v>
      </c>
      <c r="DH176">
        <v>0.5</v>
      </c>
      <c r="DI176">
        <v>0</v>
      </c>
      <c r="DQ176">
        <v>0.69999998807907104</v>
      </c>
      <c r="DR176">
        <v>1</v>
      </c>
      <c r="DS176">
        <v>0</v>
      </c>
      <c r="DT176">
        <v>3.8591545075178146E-2</v>
      </c>
      <c r="DU176">
        <v>0.13335014879703522</v>
      </c>
      <c r="DV176">
        <v>0</v>
      </c>
      <c r="DW176">
        <v>0.13335014879703522</v>
      </c>
      <c r="DX176">
        <v>0</v>
      </c>
      <c r="DY176">
        <v>755.22625732421875</v>
      </c>
      <c r="DZ176">
        <v>296.22238159179688</v>
      </c>
      <c r="EA176">
        <v>3.4554240703582764</v>
      </c>
      <c r="EB176">
        <v>2.9999999329447746E-2</v>
      </c>
    </row>
    <row r="177" spans="27:132">
      <c r="AA177">
        <v>307</v>
      </c>
      <c r="AB177">
        <v>0.19061368703842163</v>
      </c>
      <c r="AC177">
        <v>0.15578357875347137</v>
      </c>
      <c r="AD177">
        <v>0.14114572107791901</v>
      </c>
      <c r="AE177">
        <v>0.15822640061378479</v>
      </c>
      <c r="AF177">
        <v>0.19063037633895874</v>
      </c>
      <c r="AG177">
        <v>0.17438507080078125</v>
      </c>
      <c r="AH177">
        <v>0.16195128858089447</v>
      </c>
      <c r="AI177">
        <v>0.26491311192512512</v>
      </c>
      <c r="AJ177">
        <v>0.19627189636230469</v>
      </c>
      <c r="AP177">
        <v>3.8772597312927246</v>
      </c>
      <c r="AQ177">
        <v>4.8432865142822266</v>
      </c>
      <c r="AR177">
        <v>5.7708554267883301</v>
      </c>
      <c r="AS177">
        <v>10.354718208312988</v>
      </c>
      <c r="AT177">
        <v>21.873926162719727</v>
      </c>
      <c r="AU177">
        <v>12.561495780944824</v>
      </c>
      <c r="AV177">
        <v>9.8048696517944336</v>
      </c>
      <c r="AW177">
        <v>8.5086889266967773</v>
      </c>
      <c r="BD177">
        <v>0</v>
      </c>
      <c r="BE177">
        <v>0.31273338198661804</v>
      </c>
      <c r="BF177">
        <v>2.2950654849410057E-2</v>
      </c>
      <c r="BG177">
        <v>0</v>
      </c>
      <c r="BH177">
        <v>1.415926031768322E-2</v>
      </c>
      <c r="BI177">
        <v>0</v>
      </c>
      <c r="BJ177">
        <v>0.36814349889755249</v>
      </c>
      <c r="BK177">
        <v>0.28201311826705933</v>
      </c>
      <c r="BR177">
        <v>0</v>
      </c>
      <c r="BS177">
        <v>-3.8763366639614105E-2</v>
      </c>
      <c r="BT177">
        <v>-8.9820083230733871E-3</v>
      </c>
      <c r="BU177">
        <v>0</v>
      </c>
      <c r="BV177">
        <v>-1.5661880606785417E-3</v>
      </c>
      <c r="BW177">
        <v>0</v>
      </c>
      <c r="BX177">
        <v>-1.0603649541735649E-2</v>
      </c>
      <c r="BY177">
        <v>0.10544323176145554</v>
      </c>
      <c r="CF177">
        <v>24.232883453369141</v>
      </c>
      <c r="CG177">
        <v>40.360706329345703</v>
      </c>
      <c r="CH177">
        <v>96.180931091308594</v>
      </c>
      <c r="CI177">
        <v>103.54719543457031</v>
      </c>
      <c r="CJ177">
        <v>99.426925659179688</v>
      </c>
      <c r="CK177">
        <v>114.19538879394531</v>
      </c>
      <c r="CL177">
        <v>89.13519287109375</v>
      </c>
      <c r="CM177">
        <v>56.724590301513672</v>
      </c>
      <c r="CS177">
        <v>0.30827370285987854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-0.16649067401885986</v>
      </c>
      <c r="CZ177">
        <v>-0.16650722920894623</v>
      </c>
      <c r="DA177">
        <v>-0.16650722920894623</v>
      </c>
      <c r="DB177">
        <v>307</v>
      </c>
      <c r="DC177">
        <v>1000</v>
      </c>
      <c r="DD177">
        <v>0</v>
      </c>
      <c r="DE177">
        <v>73.717842102050781</v>
      </c>
      <c r="DF177">
        <v>90.568267822265625</v>
      </c>
      <c r="DG177">
        <v>0</v>
      </c>
      <c r="DH177">
        <v>0.5</v>
      </c>
      <c r="DI177">
        <v>0</v>
      </c>
      <c r="DQ177">
        <v>0.69999998807907104</v>
      </c>
      <c r="DR177">
        <v>1</v>
      </c>
      <c r="DS177">
        <v>0</v>
      </c>
      <c r="DT177">
        <v>3.9069525897502899E-2</v>
      </c>
      <c r="DU177">
        <v>0.16650722920894623</v>
      </c>
      <c r="DV177">
        <v>0</v>
      </c>
      <c r="DW177">
        <v>0.16650722920894623</v>
      </c>
      <c r="DX177">
        <v>0</v>
      </c>
      <c r="DY177">
        <v>755.22625732421875</v>
      </c>
      <c r="DZ177">
        <v>296.22238159179688</v>
      </c>
      <c r="EA177">
        <v>4.2618184089660645</v>
      </c>
      <c r="EB177">
        <v>2.9999999329447746E-2</v>
      </c>
    </row>
    <row r="178" spans="27:132">
      <c r="AA178">
        <v>308</v>
      </c>
      <c r="AB178">
        <v>0.19042441248893738</v>
      </c>
      <c r="AC178">
        <v>0.15592686831951141</v>
      </c>
      <c r="AD178">
        <v>0.14119170606136322</v>
      </c>
      <c r="AE178">
        <v>0.15821880102157593</v>
      </c>
      <c r="AF178">
        <v>0.1906379759311676</v>
      </c>
      <c r="AG178">
        <v>0.17429953813552856</v>
      </c>
      <c r="AH178">
        <v>0.16313785314559937</v>
      </c>
      <c r="AI178">
        <v>0.26207238435745239</v>
      </c>
      <c r="AJ178">
        <v>0.19611603021621704</v>
      </c>
      <c r="AP178">
        <v>3.9151148796081543</v>
      </c>
      <c r="AQ178">
        <v>4.814629077911377</v>
      </c>
      <c r="AR178">
        <v>5.7616586685180664</v>
      </c>
      <c r="AS178">
        <v>10.35623836517334</v>
      </c>
      <c r="AT178">
        <v>21.872406005859375</v>
      </c>
      <c r="AU178">
        <v>12.570048332214355</v>
      </c>
      <c r="AV178">
        <v>9.686213493347168</v>
      </c>
      <c r="AW178">
        <v>8.7927608489990234</v>
      </c>
      <c r="BD178">
        <v>0</v>
      </c>
      <c r="BE178">
        <v>0.3038116991519928</v>
      </c>
      <c r="BF178">
        <v>2.3205591365695E-2</v>
      </c>
      <c r="BG178">
        <v>0</v>
      </c>
      <c r="BH178">
        <v>1.3928385451436043E-2</v>
      </c>
      <c r="BI178">
        <v>0</v>
      </c>
      <c r="BJ178">
        <v>0.39610278606414795</v>
      </c>
      <c r="BK178">
        <v>0.26295152306556702</v>
      </c>
      <c r="BR178">
        <v>0</v>
      </c>
      <c r="BS178">
        <v>-3.7855718284845352E-2</v>
      </c>
      <c r="BT178">
        <v>-9.1962786391377449E-3</v>
      </c>
      <c r="BU178">
        <v>0</v>
      </c>
      <c r="BV178">
        <v>-1.5187874669209123E-3</v>
      </c>
      <c r="BW178">
        <v>0</v>
      </c>
      <c r="BX178">
        <v>-8.5538364946842194E-3</v>
      </c>
      <c r="BY178">
        <v>0.11010369658470154</v>
      </c>
      <c r="CF178">
        <v>24.469476699829102</v>
      </c>
      <c r="CG178">
        <v>40.121891021728516</v>
      </c>
      <c r="CH178">
        <v>96.02764892578125</v>
      </c>
      <c r="CI178">
        <v>103.56239318847656</v>
      </c>
      <c r="CJ178">
        <v>99.420021057128906</v>
      </c>
      <c r="CK178">
        <v>114.27313995361328</v>
      </c>
      <c r="CL178">
        <v>88.056503295898438</v>
      </c>
      <c r="CM178">
        <v>58.618408203125</v>
      </c>
      <c r="CS178">
        <v>0.30533695220947266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-0.17397105693817139</v>
      </c>
      <c r="CZ178">
        <v>-0.17396830022335052</v>
      </c>
      <c r="DA178">
        <v>-0.17396830022335052</v>
      </c>
      <c r="DB178">
        <v>308</v>
      </c>
      <c r="DC178">
        <v>1000</v>
      </c>
      <c r="DD178">
        <v>0</v>
      </c>
      <c r="DE178">
        <v>73.853965759277344</v>
      </c>
      <c r="DF178">
        <v>90.362777709960938</v>
      </c>
      <c r="DG178">
        <v>0</v>
      </c>
      <c r="DH178">
        <v>0.5</v>
      </c>
      <c r="DI178">
        <v>0</v>
      </c>
      <c r="DQ178">
        <v>0.69999998807907104</v>
      </c>
      <c r="DR178">
        <v>1</v>
      </c>
      <c r="DS178">
        <v>0</v>
      </c>
      <c r="DT178">
        <v>3.8877971470355988E-2</v>
      </c>
      <c r="DU178">
        <v>0.17396830022335052</v>
      </c>
      <c r="DV178">
        <v>0</v>
      </c>
      <c r="DW178">
        <v>0.17396830022335052</v>
      </c>
      <c r="DX178">
        <v>0</v>
      </c>
      <c r="DY178">
        <v>755.22625732421875</v>
      </c>
      <c r="DZ178">
        <v>296.22238159179688</v>
      </c>
      <c r="EA178">
        <v>4.474726676940918</v>
      </c>
      <c r="EB178">
        <v>2.9999999329447746E-2</v>
      </c>
    </row>
    <row r="179" spans="27:132">
      <c r="AA179">
        <v>309</v>
      </c>
      <c r="AB179">
        <v>0.19023960828781128</v>
      </c>
      <c r="AC179">
        <v>0.15606468915939331</v>
      </c>
      <c r="AD179">
        <v>0.14123868942260742</v>
      </c>
      <c r="AE179">
        <v>0.15821143984794617</v>
      </c>
      <c r="AF179">
        <v>0.19064533710479736</v>
      </c>
      <c r="AG179">
        <v>0.17423591017723083</v>
      </c>
      <c r="AH179">
        <v>0.16435042023658752</v>
      </c>
      <c r="AI179">
        <v>0.25885573029518127</v>
      </c>
      <c r="AJ179">
        <v>0.19585219025611877</v>
      </c>
      <c r="AP179">
        <v>3.952075719833374</v>
      </c>
      <c r="AQ179">
        <v>4.7870645523071289</v>
      </c>
      <c r="AR179">
        <v>5.7522621154785156</v>
      </c>
      <c r="AS179">
        <v>10.357710838317871</v>
      </c>
      <c r="AT179">
        <v>21.870933532714844</v>
      </c>
      <c r="AU179">
        <v>12.576411247253418</v>
      </c>
      <c r="AV179">
        <v>9.5649576187133789</v>
      </c>
      <c r="AW179">
        <v>9.1144266128540039</v>
      </c>
      <c r="BD179">
        <v>0</v>
      </c>
      <c r="BE179">
        <v>0.29527291655540466</v>
      </c>
      <c r="BF179">
        <v>2.3458573967218399E-2</v>
      </c>
      <c r="BG179">
        <v>0</v>
      </c>
      <c r="BH179">
        <v>1.370011642575264E-2</v>
      </c>
      <c r="BI179">
        <v>0</v>
      </c>
      <c r="BJ179">
        <v>0.4231911301612854</v>
      </c>
      <c r="BK179">
        <v>0.24437727034091949</v>
      </c>
      <c r="BR179">
        <v>0</v>
      </c>
      <c r="BS179">
        <v>-3.6960873752832413E-2</v>
      </c>
      <c r="BT179">
        <v>-9.3973744660615921E-3</v>
      </c>
      <c r="BU179">
        <v>0</v>
      </c>
      <c r="BV179">
        <v>-1.4728192472830415E-3</v>
      </c>
      <c r="BW179">
        <v>0</v>
      </c>
      <c r="BX179">
        <v>-6.3620791770517826E-3</v>
      </c>
      <c r="BY179">
        <v>0.1148933619260788</v>
      </c>
      <c r="CF179">
        <v>24.700481414794922</v>
      </c>
      <c r="CG179">
        <v>39.892189025878906</v>
      </c>
      <c r="CH179">
        <v>95.871040344238281</v>
      </c>
      <c r="CI179">
        <v>103.57711029052734</v>
      </c>
      <c r="CJ179">
        <v>99.413330078125</v>
      </c>
      <c r="CK179">
        <v>114.33098602294922</v>
      </c>
      <c r="CL179">
        <v>86.954170227050781</v>
      </c>
      <c r="CM179">
        <v>60.762847900390625</v>
      </c>
      <c r="CS179">
        <v>0.30220770835876465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-0.20676851272583008</v>
      </c>
      <c r="CZ179">
        <v>-0.20677147805690765</v>
      </c>
      <c r="DA179">
        <v>-0.20677147805690765</v>
      </c>
      <c r="DB179">
        <v>309</v>
      </c>
      <c r="DC179">
        <v>1000</v>
      </c>
      <c r="DD179">
        <v>0</v>
      </c>
      <c r="DE179">
        <v>74.023765563964844</v>
      </c>
      <c r="DF179">
        <v>90.151863098144531</v>
      </c>
      <c r="DG179">
        <v>0</v>
      </c>
      <c r="DH179">
        <v>0.5</v>
      </c>
      <c r="DI179">
        <v>0</v>
      </c>
      <c r="DQ179">
        <v>0.69999998807907104</v>
      </c>
      <c r="DR179">
        <v>1</v>
      </c>
      <c r="DS179">
        <v>0</v>
      </c>
      <c r="DT179">
        <v>3.9005674421787262E-2</v>
      </c>
      <c r="DU179">
        <v>0.20677147805690765</v>
      </c>
      <c r="DV179">
        <v>0</v>
      </c>
      <c r="DW179">
        <v>0.20677147805690765</v>
      </c>
      <c r="DX179">
        <v>0</v>
      </c>
      <c r="DY179">
        <v>755.22625732421875</v>
      </c>
      <c r="DZ179">
        <v>296.22238159179688</v>
      </c>
      <c r="EA179">
        <v>5.3010616302490234</v>
      </c>
      <c r="EB179">
        <v>2.9999999329447746E-2</v>
      </c>
    </row>
    <row r="180" spans="27:132">
      <c r="AA180">
        <v>310</v>
      </c>
      <c r="AB180">
        <v>0.19005921483039856</v>
      </c>
      <c r="AC180">
        <v>0.15619716048240662</v>
      </c>
      <c r="AD180">
        <v>0.14128661155700684</v>
      </c>
      <c r="AE180">
        <v>0.15820430219173431</v>
      </c>
      <c r="AF180">
        <v>0.19065247476100922</v>
      </c>
      <c r="AG180">
        <v>0.1741955578327179</v>
      </c>
      <c r="AH180">
        <v>0.16558784246444702</v>
      </c>
      <c r="AI180">
        <v>0.25597119331359863</v>
      </c>
      <c r="AJ180">
        <v>0.19571562111377716</v>
      </c>
      <c r="AP180">
        <v>3.9881541728973389</v>
      </c>
      <c r="AQ180">
        <v>4.7605705261230469</v>
      </c>
      <c r="AR180">
        <v>5.7426776885986328</v>
      </c>
      <c r="AS180">
        <v>10.359137535095215</v>
      </c>
      <c r="AT180">
        <v>21.8695068359375</v>
      </c>
      <c r="AU180">
        <v>12.580447196960449</v>
      </c>
      <c r="AV180">
        <v>9.4412145614624023</v>
      </c>
      <c r="AW180">
        <v>9.4028806686401367</v>
      </c>
      <c r="BD180">
        <v>0</v>
      </c>
      <c r="BE180">
        <v>0.28737646341323853</v>
      </c>
      <c r="BF180">
        <v>2.373134158551693E-2</v>
      </c>
      <c r="BG180">
        <v>0</v>
      </c>
      <c r="BH180">
        <v>1.3487701304256916E-2</v>
      </c>
      <c r="BI180">
        <v>0</v>
      </c>
      <c r="BJ180">
        <v>0.44988781213760376</v>
      </c>
      <c r="BK180">
        <v>0.22551670670509338</v>
      </c>
      <c r="BR180">
        <v>0</v>
      </c>
      <c r="BS180">
        <v>-3.6079704761505127E-2</v>
      </c>
      <c r="BT180">
        <v>-9.5857055857777596E-3</v>
      </c>
      <c r="BU180">
        <v>0</v>
      </c>
      <c r="BV180">
        <v>-1.4283182099461555E-3</v>
      </c>
      <c r="BW180">
        <v>0</v>
      </c>
      <c r="BX180">
        <v>-4.0357005782425404E-3</v>
      </c>
      <c r="BY180">
        <v>0.11970697343349457</v>
      </c>
      <c r="CF180">
        <v>24.925973892211914</v>
      </c>
      <c r="CG180">
        <v>39.671405792236328</v>
      </c>
      <c r="CH180">
        <v>95.711296081542969</v>
      </c>
      <c r="CI180">
        <v>103.59138488769531</v>
      </c>
      <c r="CJ180">
        <v>99.406837463378906</v>
      </c>
      <c r="CK180">
        <v>114.36766815185547</v>
      </c>
      <c r="CL180">
        <v>85.829238891601563</v>
      </c>
      <c r="CM180">
        <v>62.685871124267578</v>
      </c>
      <c r="CS180">
        <v>0.29830414056777954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-0.16874074935913086</v>
      </c>
      <c r="CZ180">
        <v>-0.16874808073043823</v>
      </c>
      <c r="DA180">
        <v>-0.16874808073043823</v>
      </c>
      <c r="DB180">
        <v>310</v>
      </c>
      <c r="DC180">
        <v>1000</v>
      </c>
      <c r="DD180">
        <v>0</v>
      </c>
      <c r="DE180">
        <v>74.15643310546875</v>
      </c>
      <c r="DF180">
        <v>89.935493469238281</v>
      </c>
      <c r="DG180">
        <v>0</v>
      </c>
      <c r="DH180">
        <v>0.5</v>
      </c>
      <c r="DI180">
        <v>0</v>
      </c>
      <c r="DQ180">
        <v>0.69999998807907104</v>
      </c>
      <c r="DR180">
        <v>1</v>
      </c>
      <c r="DS180">
        <v>0</v>
      </c>
      <c r="DT180">
        <v>3.8462933152914047E-2</v>
      </c>
      <c r="DU180">
        <v>0.16874808073043823</v>
      </c>
      <c r="DV180">
        <v>0</v>
      </c>
      <c r="DW180">
        <v>0.16874808073043823</v>
      </c>
      <c r="DX180">
        <v>0</v>
      </c>
      <c r="DY180">
        <v>755.22625732421875</v>
      </c>
      <c r="DZ180">
        <v>296.22238159179688</v>
      </c>
      <c r="EA180">
        <v>4.3872909545898438</v>
      </c>
      <c r="EB180">
        <v>2.9999999329447746E-2</v>
      </c>
    </row>
    <row r="181" spans="27:132">
      <c r="AA181">
        <v>311</v>
      </c>
      <c r="AB181">
        <v>0.18988314270973206</v>
      </c>
      <c r="AC181">
        <v>0.15632443130016327</v>
      </c>
      <c r="AD181">
        <v>0.14133541285991669</v>
      </c>
      <c r="AE181">
        <v>0.15819737315177917</v>
      </c>
      <c r="AF181">
        <v>0.19065940380096436</v>
      </c>
      <c r="AG181">
        <v>0.17417970299720764</v>
      </c>
      <c r="AH181">
        <v>0.16685089468955994</v>
      </c>
      <c r="AI181">
        <v>0.25312191247940063</v>
      </c>
      <c r="AJ181">
        <v>0.19560790061950684</v>
      </c>
      <c r="AP181">
        <v>4.0233688354492188</v>
      </c>
      <c r="AQ181">
        <v>4.7351164817810059</v>
      </c>
      <c r="AR181">
        <v>5.732917308807373</v>
      </c>
      <c r="AS181">
        <v>10.360523223876953</v>
      </c>
      <c r="AT181">
        <v>21.868120193481445</v>
      </c>
      <c r="AU181">
        <v>12.582032203674316</v>
      </c>
      <c r="AV181">
        <v>9.3149099349975586</v>
      </c>
      <c r="AW181">
        <v>9.6878080368041992</v>
      </c>
      <c r="BD181">
        <v>0</v>
      </c>
      <c r="BE181">
        <v>0.27932947874069214</v>
      </c>
      <c r="BF181">
        <v>2.3959258571267128E-2</v>
      </c>
      <c r="BG181">
        <v>0</v>
      </c>
      <c r="BH181">
        <v>1.3254950754344463E-2</v>
      </c>
      <c r="BI181">
        <v>0</v>
      </c>
      <c r="BJ181">
        <v>0.47499763965606689</v>
      </c>
      <c r="BK181">
        <v>0.20845872163772583</v>
      </c>
      <c r="BR181">
        <v>0</v>
      </c>
      <c r="BS181">
        <v>-3.5213273018598557E-2</v>
      </c>
      <c r="BT181">
        <v>-9.7615858539938927E-3</v>
      </c>
      <c r="BU181">
        <v>0</v>
      </c>
      <c r="BV181">
        <v>-1.3851422118023038E-3</v>
      </c>
      <c r="BW181">
        <v>0</v>
      </c>
      <c r="BX181">
        <v>-1.5852048527449369E-3</v>
      </c>
      <c r="BY181">
        <v>0.12471958994865417</v>
      </c>
      <c r="CF181">
        <v>25.146064758300781</v>
      </c>
      <c r="CG181">
        <v>39.459285736083984</v>
      </c>
      <c r="CH181">
        <v>95.548629760742188</v>
      </c>
      <c r="CI181">
        <v>103.60524749755859</v>
      </c>
      <c r="CJ181">
        <v>99.400543212890625</v>
      </c>
      <c r="CK181">
        <v>114.38208770751953</v>
      </c>
      <c r="CL181">
        <v>84.681007385253906</v>
      </c>
      <c r="CM181">
        <v>64.58538818359375</v>
      </c>
      <c r="CS181">
        <v>0.29525434970855713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-0.16023218631744385</v>
      </c>
      <c r="CZ181">
        <v>-0.16020862758159637</v>
      </c>
      <c r="DA181">
        <v>-0.16020862758159637</v>
      </c>
      <c r="DB181">
        <v>311</v>
      </c>
      <c r="DC181">
        <v>1000</v>
      </c>
      <c r="DD181">
        <v>0</v>
      </c>
      <c r="DE181">
        <v>74.281425476074219</v>
      </c>
      <c r="DF181">
        <v>89.713356018066406</v>
      </c>
      <c r="DG181">
        <v>0</v>
      </c>
      <c r="DH181">
        <v>0.5</v>
      </c>
      <c r="DI181">
        <v>0</v>
      </c>
      <c r="DQ181">
        <v>0.69999998807907104</v>
      </c>
      <c r="DR181">
        <v>1</v>
      </c>
      <c r="DS181">
        <v>0</v>
      </c>
      <c r="DT181">
        <v>3.8335226476192474E-2</v>
      </c>
      <c r="DU181">
        <v>0.16020862758159637</v>
      </c>
      <c r="DV181">
        <v>0</v>
      </c>
      <c r="DW181">
        <v>0.16020862758159637</v>
      </c>
      <c r="DX181">
        <v>0</v>
      </c>
      <c r="DY181">
        <v>755.22625732421875</v>
      </c>
      <c r="DZ181">
        <v>296.22238159179688</v>
      </c>
      <c r="EA181">
        <v>4.1791491508483887</v>
      </c>
      <c r="EB181">
        <v>2.9999999329447746E-2</v>
      </c>
    </row>
    <row r="182" spans="27:132">
      <c r="AA182">
        <v>312</v>
      </c>
      <c r="AB182">
        <v>0.18971133232116699</v>
      </c>
      <c r="AC182">
        <v>0.15644662082195282</v>
      </c>
      <c r="AD182">
        <v>0.1413850337266922</v>
      </c>
      <c r="AE182">
        <v>0.15819065272808075</v>
      </c>
      <c r="AF182">
        <v>0.19066612422466278</v>
      </c>
      <c r="AG182">
        <v>0.17418952286243439</v>
      </c>
      <c r="AH182">
        <v>0.16813939809799194</v>
      </c>
      <c r="AI182">
        <v>0.25005552172660828</v>
      </c>
      <c r="AJ182">
        <v>0.19544477760791779</v>
      </c>
      <c r="AP182">
        <v>4.0577306747436523</v>
      </c>
      <c r="AQ182">
        <v>4.7106785774230957</v>
      </c>
      <c r="AR182">
        <v>5.7229928970336914</v>
      </c>
      <c r="AS182">
        <v>10.361867904663086</v>
      </c>
      <c r="AT182">
        <v>21.866775512695313</v>
      </c>
      <c r="AU182">
        <v>12.581050872802734</v>
      </c>
      <c r="AV182">
        <v>9.1860589981079102</v>
      </c>
      <c r="AW182">
        <v>9.9944477081298828</v>
      </c>
      <c r="BD182">
        <v>0</v>
      </c>
      <c r="BE182">
        <v>0.27147680521011353</v>
      </c>
      <c r="BF182">
        <v>2.4168930947780609E-2</v>
      </c>
      <c r="BG182">
        <v>0</v>
      </c>
      <c r="BH182">
        <v>1.301912497729063E-2</v>
      </c>
      <c r="BI182">
        <v>0</v>
      </c>
      <c r="BJ182">
        <v>0.49905028939247131</v>
      </c>
      <c r="BK182">
        <v>0.19228489696979523</v>
      </c>
      <c r="BR182">
        <v>0</v>
      </c>
      <c r="BS182">
        <v>-3.4362278878688812E-2</v>
      </c>
      <c r="BT182">
        <v>-9.9253784865140915E-3</v>
      </c>
      <c r="BU182">
        <v>0</v>
      </c>
      <c r="BV182">
        <v>-1.343255047686398E-3</v>
      </c>
      <c r="BW182">
        <v>0</v>
      </c>
      <c r="BX182">
        <v>9.8194938618689775E-4</v>
      </c>
      <c r="BY182">
        <v>0.12983164191246033</v>
      </c>
      <c r="CF182">
        <v>25.36082649230957</v>
      </c>
      <c r="CG182">
        <v>39.255638122558594</v>
      </c>
      <c r="CH182">
        <v>95.383224487304688</v>
      </c>
      <c r="CI182">
        <v>103.61869049072266</v>
      </c>
      <c r="CJ182">
        <v>99.394432067871094</v>
      </c>
      <c r="CK182">
        <v>114.37315368652344</v>
      </c>
      <c r="CL182">
        <v>83.5096435546875</v>
      </c>
      <c r="CM182">
        <v>66.629653930664063</v>
      </c>
      <c r="CS182">
        <v>0.29238098859786987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-0.17681717872619629</v>
      </c>
      <c r="CZ182">
        <v>-0.17680761218070984</v>
      </c>
      <c r="DA182">
        <v>-0.17680761218070984</v>
      </c>
      <c r="DB182">
        <v>312</v>
      </c>
      <c r="DC182">
        <v>1000</v>
      </c>
      <c r="DD182">
        <v>0</v>
      </c>
      <c r="DE182">
        <v>74.423873901367188</v>
      </c>
      <c r="DF182">
        <v>89.485321044921875</v>
      </c>
      <c r="DG182">
        <v>0</v>
      </c>
      <c r="DH182">
        <v>0.5</v>
      </c>
      <c r="DI182">
        <v>0</v>
      </c>
      <c r="DQ182">
        <v>0.69999998807907104</v>
      </c>
      <c r="DR182">
        <v>1</v>
      </c>
      <c r="DS182">
        <v>0</v>
      </c>
      <c r="DT182">
        <v>3.9742592722177505E-2</v>
      </c>
      <c r="DU182">
        <v>0.17680761218070984</v>
      </c>
      <c r="DV182">
        <v>0</v>
      </c>
      <c r="DW182">
        <v>0.17680761218070984</v>
      </c>
      <c r="DX182">
        <v>0</v>
      </c>
      <c r="DY182">
        <v>755.22625732421875</v>
      </c>
      <c r="DZ182">
        <v>296.22238159179688</v>
      </c>
      <c r="EA182">
        <v>4.4488191604614258</v>
      </c>
      <c r="EB182">
        <v>2.9999999329447746E-2</v>
      </c>
    </row>
    <row r="183" spans="27:132">
      <c r="AA183">
        <v>313</v>
      </c>
      <c r="AB183">
        <v>0.18954369425773621</v>
      </c>
      <c r="AC183">
        <v>0.15656387805938721</v>
      </c>
      <c r="AD183">
        <v>0.1414354145526886</v>
      </c>
      <c r="AE183">
        <v>0.15818414092063904</v>
      </c>
      <c r="AF183">
        <v>0.19067263603210449</v>
      </c>
      <c r="AG183">
        <v>0.17422609031200409</v>
      </c>
      <c r="AH183">
        <v>0.16945178806781769</v>
      </c>
      <c r="AI183">
        <v>0.24678808450698853</v>
      </c>
      <c r="AJ183">
        <v>0.19523055851459503</v>
      </c>
      <c r="AP183">
        <v>4.0912580490112305</v>
      </c>
      <c r="AQ183">
        <v>4.6872267723083496</v>
      </c>
      <c r="AR183">
        <v>5.7129168510437012</v>
      </c>
      <c r="AS183">
        <v>10.36316967010498</v>
      </c>
      <c r="AT183">
        <v>21.865474700927734</v>
      </c>
      <c r="AU183">
        <v>12.577393531799316</v>
      </c>
      <c r="AV183">
        <v>9.0548200607299805</v>
      </c>
      <c r="AW183">
        <v>10.321191787719727</v>
      </c>
      <c r="BD183">
        <v>0</v>
      </c>
      <c r="BE183">
        <v>0.26405903697013855</v>
      </c>
      <c r="BF183">
        <v>2.438206784427166E-2</v>
      </c>
      <c r="BG183">
        <v>0</v>
      </c>
      <c r="BH183">
        <v>1.2792525812983513E-2</v>
      </c>
      <c r="BI183">
        <v>0</v>
      </c>
      <c r="BJ183">
        <v>0.52253150939941406</v>
      </c>
      <c r="BK183">
        <v>0.17623484134674072</v>
      </c>
      <c r="BR183">
        <v>0</v>
      </c>
      <c r="BS183">
        <v>-3.3527448773384094E-2</v>
      </c>
      <c r="BT183">
        <v>-1.0077389888465405E-2</v>
      </c>
      <c r="BU183">
        <v>0</v>
      </c>
      <c r="BV183">
        <v>-1.3026079395785928E-3</v>
      </c>
      <c r="BW183">
        <v>0</v>
      </c>
      <c r="BX183">
        <v>3.6560804583132267E-3</v>
      </c>
      <c r="BY183">
        <v>0.13489603996276855</v>
      </c>
      <c r="CF183">
        <v>25.570375442504883</v>
      </c>
      <c r="CG183">
        <v>39.060207366943359</v>
      </c>
      <c r="CH183">
        <v>95.215286254882813</v>
      </c>
      <c r="CI183">
        <v>103.6317138671875</v>
      </c>
      <c r="CJ183">
        <v>99.388511657714844</v>
      </c>
      <c r="CK183">
        <v>114.33991241455078</v>
      </c>
      <c r="CL183">
        <v>82.316558837890625</v>
      </c>
      <c r="CM183">
        <v>68.807945251464844</v>
      </c>
      <c r="CS183">
        <v>0.2891063392162323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-0.19180774688720703</v>
      </c>
      <c r="CZ183">
        <v>-0.19184811413288116</v>
      </c>
      <c r="DA183">
        <v>-0.19184811413288116</v>
      </c>
      <c r="DB183">
        <v>313</v>
      </c>
      <c r="DC183">
        <v>1000</v>
      </c>
      <c r="DD183">
        <v>0</v>
      </c>
      <c r="DE183">
        <v>74.582199096679688</v>
      </c>
      <c r="DF183">
        <v>89.251396179199219</v>
      </c>
      <c r="DG183">
        <v>0</v>
      </c>
      <c r="DH183">
        <v>0.5</v>
      </c>
      <c r="DI183">
        <v>0</v>
      </c>
      <c r="DQ183">
        <v>0.69999998807907104</v>
      </c>
      <c r="DR183">
        <v>1</v>
      </c>
      <c r="DS183">
        <v>0</v>
      </c>
      <c r="DT183">
        <v>4.0406189858913422E-2</v>
      </c>
      <c r="DU183">
        <v>0.19184811413288116</v>
      </c>
      <c r="DV183">
        <v>0</v>
      </c>
      <c r="DW183">
        <v>0.19184811413288116</v>
      </c>
      <c r="DX183">
        <v>0</v>
      </c>
      <c r="DY183">
        <v>755.22625732421875</v>
      </c>
      <c r="DZ183">
        <v>296.22238159179688</v>
      </c>
      <c r="EA183">
        <v>4.747988224029541</v>
      </c>
      <c r="EB183">
        <v>2.9999999329447746E-2</v>
      </c>
    </row>
    <row r="184" spans="27:132">
      <c r="AA184">
        <v>314</v>
      </c>
      <c r="AB184">
        <v>0.18938015401363373</v>
      </c>
      <c r="AC184">
        <v>0.15667632222175598</v>
      </c>
      <c r="AD184">
        <v>0.1414865106344223</v>
      </c>
      <c r="AE184">
        <v>0.15817782282829285</v>
      </c>
      <c r="AF184">
        <v>0.19067895412445068</v>
      </c>
      <c r="AG184">
        <v>0.17429032921791077</v>
      </c>
      <c r="AH184">
        <v>0.17078578472137451</v>
      </c>
      <c r="AI184">
        <v>0.24342571198940277</v>
      </c>
      <c r="AJ184">
        <v>0.194999098777771</v>
      </c>
      <c r="AP184">
        <v>4.1239662170410156</v>
      </c>
      <c r="AQ184">
        <v>4.6647381782531738</v>
      </c>
      <c r="AR184">
        <v>5.70269775390625</v>
      </c>
      <c r="AS184">
        <v>10.364433288574219</v>
      </c>
      <c r="AT184">
        <v>21.864212036132813</v>
      </c>
      <c r="AU184">
        <v>12.570969581604004</v>
      </c>
      <c r="AV184">
        <v>8.9214210510253906</v>
      </c>
      <c r="AW184">
        <v>10.657428741455078</v>
      </c>
      <c r="BD184">
        <v>0</v>
      </c>
      <c r="BE184">
        <v>0.25703847408294678</v>
      </c>
      <c r="BF184">
        <v>2.4597123265266418E-2</v>
      </c>
      <c r="BG184">
        <v>0</v>
      </c>
      <c r="BH184">
        <v>1.2574104592204094E-2</v>
      </c>
      <c r="BI184">
        <v>0</v>
      </c>
      <c r="BJ184">
        <v>0.54543918371200562</v>
      </c>
      <c r="BK184">
        <v>0.16035115718841553</v>
      </c>
      <c r="BR184">
        <v>0</v>
      </c>
      <c r="BS184">
        <v>-3.2709304243326187E-2</v>
      </c>
      <c r="BT184">
        <v>-1.0218021459877491E-2</v>
      </c>
      <c r="BU184">
        <v>0</v>
      </c>
      <c r="BV184">
        <v>-1.2632373254746199E-3</v>
      </c>
      <c r="BW184">
        <v>0</v>
      </c>
      <c r="BX184">
        <v>6.4246216788887978E-3</v>
      </c>
      <c r="BY184">
        <v>0.1398228257894516</v>
      </c>
      <c r="CF184">
        <v>25.774799346923828</v>
      </c>
      <c r="CG184">
        <v>38.872802734375</v>
      </c>
      <c r="CH184">
        <v>95.044967651367188</v>
      </c>
      <c r="CI184">
        <v>103.64434814453125</v>
      </c>
      <c r="CJ184">
        <v>99.382766723632813</v>
      </c>
      <c r="CK184">
        <v>114.28151702880859</v>
      </c>
      <c r="CL184">
        <v>81.103836059570313</v>
      </c>
      <c r="CM184">
        <v>71.049522399902344</v>
      </c>
      <c r="CS184">
        <v>0.28546670079231262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-0.19644200801849365</v>
      </c>
      <c r="CZ184">
        <v>-0.19641388952732086</v>
      </c>
      <c r="DA184">
        <v>-0.19641388952732086</v>
      </c>
      <c r="DB184">
        <v>314</v>
      </c>
      <c r="DC184">
        <v>1000</v>
      </c>
      <c r="DD184">
        <v>0</v>
      </c>
      <c r="DE184">
        <v>74.74591064453125</v>
      </c>
      <c r="DF184">
        <v>89.01177978515625</v>
      </c>
      <c r="DG184">
        <v>0</v>
      </c>
      <c r="DH184">
        <v>0.5</v>
      </c>
      <c r="DI184">
        <v>0</v>
      </c>
      <c r="DQ184">
        <v>0.69999998807907104</v>
      </c>
      <c r="DR184">
        <v>1</v>
      </c>
      <c r="DS184">
        <v>0</v>
      </c>
      <c r="DT184">
        <v>4.06685471534729E-2</v>
      </c>
      <c r="DU184">
        <v>0.19641388952732086</v>
      </c>
      <c r="DV184">
        <v>0</v>
      </c>
      <c r="DW184">
        <v>0.19641388952732086</v>
      </c>
      <c r="DX184">
        <v>0</v>
      </c>
      <c r="DY184">
        <v>755.22625732421875</v>
      </c>
      <c r="DZ184">
        <v>296.22238159179688</v>
      </c>
      <c r="EA184">
        <v>4.8296265602111816</v>
      </c>
      <c r="EB184">
        <v>2.9999999329447746E-2</v>
      </c>
    </row>
    <row r="185" spans="27:132">
      <c r="AA185">
        <v>315</v>
      </c>
      <c r="AB185">
        <v>0.1892206072807312</v>
      </c>
      <c r="AC185">
        <v>0.15678413212299347</v>
      </c>
      <c r="AD185">
        <v>0.14153824746608734</v>
      </c>
      <c r="AE185">
        <v>0.15817169845104218</v>
      </c>
      <c r="AF185">
        <v>0.19068507850170135</v>
      </c>
      <c r="AG185">
        <v>0.17438305914402008</v>
      </c>
      <c r="AH185">
        <v>0.17213857173919678</v>
      </c>
      <c r="AI185">
        <v>0.24036161601543427</v>
      </c>
      <c r="AJ185">
        <v>0.19487959146499634</v>
      </c>
      <c r="AP185">
        <v>4.1558756828308105</v>
      </c>
      <c r="AQ185">
        <v>4.6431760787963867</v>
      </c>
      <c r="AR185">
        <v>5.6923508644104004</v>
      </c>
      <c r="AS185">
        <v>10.365658760070801</v>
      </c>
      <c r="AT185">
        <v>21.862985610961914</v>
      </c>
      <c r="AU185">
        <v>12.561697006225586</v>
      </c>
      <c r="AV185">
        <v>8.7861423492431641</v>
      </c>
      <c r="AW185">
        <v>10.963837623596191</v>
      </c>
      <c r="BD185">
        <v>0</v>
      </c>
      <c r="BE185">
        <v>0.25031113624572754</v>
      </c>
      <c r="BF185">
        <v>2.4806031957268715E-2</v>
      </c>
      <c r="BG185">
        <v>0</v>
      </c>
      <c r="BH185">
        <v>1.2359959073364735E-2</v>
      </c>
      <c r="BI185">
        <v>0</v>
      </c>
      <c r="BJ185">
        <v>0.56759041547775269</v>
      </c>
      <c r="BK185">
        <v>0.14493250846862793</v>
      </c>
      <c r="BR185">
        <v>0</v>
      </c>
      <c r="BS185">
        <v>-3.1908430159091949E-2</v>
      </c>
      <c r="BT185">
        <v>-1.0347524657845497E-2</v>
      </c>
      <c r="BU185">
        <v>0</v>
      </c>
      <c r="BV185">
        <v>-1.2250111903995275E-3</v>
      </c>
      <c r="BW185">
        <v>0</v>
      </c>
      <c r="BX185">
        <v>9.2734666541218758E-3</v>
      </c>
      <c r="BY185">
        <v>0.14455105364322662</v>
      </c>
      <c r="CF185">
        <v>25.974233627319336</v>
      </c>
      <c r="CG185">
        <v>38.693119049072266</v>
      </c>
      <c r="CH185">
        <v>94.872512817382813</v>
      </c>
      <c r="CI185">
        <v>103.65659332275391</v>
      </c>
      <c r="CJ185">
        <v>99.377197265625</v>
      </c>
      <c r="CK185">
        <v>114.19721221923828</v>
      </c>
      <c r="CL185">
        <v>79.874031066894531</v>
      </c>
      <c r="CM185">
        <v>73.092254638671875</v>
      </c>
      <c r="CS185">
        <v>0.28170320391654968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-0.16184151172637939</v>
      </c>
      <c r="CZ185">
        <v>-0.16185715794563293</v>
      </c>
      <c r="DA185">
        <v>-0.16185715794563293</v>
      </c>
      <c r="DB185">
        <v>315</v>
      </c>
      <c r="DC185">
        <v>1000</v>
      </c>
      <c r="DD185">
        <v>0</v>
      </c>
      <c r="DE185">
        <v>74.875846862792969</v>
      </c>
      <c r="DF185">
        <v>88.766685485839844</v>
      </c>
      <c r="DG185">
        <v>0</v>
      </c>
      <c r="DH185">
        <v>0.5</v>
      </c>
      <c r="DI185">
        <v>0</v>
      </c>
      <c r="DQ185">
        <v>0.69999998807907104</v>
      </c>
      <c r="DR185">
        <v>1</v>
      </c>
      <c r="DS185">
        <v>0</v>
      </c>
      <c r="DT185">
        <v>4.0186934173107147E-2</v>
      </c>
      <c r="DU185">
        <v>0.16185715794563293</v>
      </c>
      <c r="DV185">
        <v>0</v>
      </c>
      <c r="DW185">
        <v>0.16185715794563293</v>
      </c>
      <c r="DX185">
        <v>0</v>
      </c>
      <c r="DY185">
        <v>755.22625732421875</v>
      </c>
      <c r="DZ185">
        <v>296.22238159179688</v>
      </c>
      <c r="EA185">
        <v>4.0276064872741699</v>
      </c>
      <c r="EB185">
        <v>2.9999999329447746E-2</v>
      </c>
    </row>
    <row r="186" spans="27:132">
      <c r="AA186">
        <v>316</v>
      </c>
      <c r="AB186">
        <v>0.18906497955322266</v>
      </c>
      <c r="AC186">
        <v>0.15688742697238922</v>
      </c>
      <c r="AD186">
        <v>0.14159058034420013</v>
      </c>
      <c r="AE186">
        <v>0.15816575288772583</v>
      </c>
      <c r="AF186">
        <v>0.1906910240650177</v>
      </c>
      <c r="AG186">
        <v>0.17450493574142456</v>
      </c>
      <c r="AH186">
        <v>0.17350906133651733</v>
      </c>
      <c r="AI186">
        <v>0.23763680458068848</v>
      </c>
      <c r="AJ186">
        <v>0.19488497078418732</v>
      </c>
      <c r="AP186">
        <v>4.1870012283325195</v>
      </c>
      <c r="AQ186">
        <v>4.6225171089172363</v>
      </c>
      <c r="AR186">
        <v>5.6818838119506836</v>
      </c>
      <c r="AS186">
        <v>10.366847991943359</v>
      </c>
      <c r="AT186">
        <v>21.861797332763672</v>
      </c>
      <c r="AU186">
        <v>12.549508094787598</v>
      </c>
      <c r="AV186">
        <v>8.6490926742553711</v>
      </c>
      <c r="AW186">
        <v>11.236319541931152</v>
      </c>
      <c r="BD186">
        <v>0</v>
      </c>
      <c r="BE186">
        <v>0.24356703460216522</v>
      </c>
      <c r="BF186">
        <v>2.4977747350931168E-2</v>
      </c>
      <c r="BG186">
        <v>0</v>
      </c>
      <c r="BH186">
        <v>1.2135499157011509E-2</v>
      </c>
      <c r="BI186">
        <v>0</v>
      </c>
      <c r="BJ186">
        <v>0.58824288845062256</v>
      </c>
      <c r="BK186">
        <v>0.13107679784297943</v>
      </c>
      <c r="BR186">
        <v>0</v>
      </c>
      <c r="BS186">
        <v>-3.1124996021389961E-2</v>
      </c>
      <c r="BT186">
        <v>-1.0466392152011395E-2</v>
      </c>
      <c r="BU186">
        <v>0</v>
      </c>
      <c r="BV186">
        <v>-1.1879777302965522E-3</v>
      </c>
      <c r="BW186">
        <v>0</v>
      </c>
      <c r="BX186">
        <v>1.2187614105641842E-2</v>
      </c>
      <c r="BY186">
        <v>0.14923718571662903</v>
      </c>
      <c r="CF186">
        <v>26.168767929077148</v>
      </c>
      <c r="CG186">
        <v>38.520961761474609</v>
      </c>
      <c r="CH186">
        <v>94.698066711425781</v>
      </c>
      <c r="CI186">
        <v>103.66848754882813</v>
      </c>
      <c r="CJ186">
        <v>99.371795654296875</v>
      </c>
      <c r="CK186">
        <v>114.08641815185547</v>
      </c>
      <c r="CL186">
        <v>78.628128051757813</v>
      </c>
      <c r="CM186">
        <v>74.908798217773438</v>
      </c>
      <c r="CS186">
        <v>0.27871611714363098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-0.12324750423431396</v>
      </c>
      <c r="CZ186">
        <v>-0.12324482202529907</v>
      </c>
      <c r="DA186">
        <v>-0.12324482202529907</v>
      </c>
      <c r="DB186">
        <v>316</v>
      </c>
      <c r="DC186">
        <v>1000</v>
      </c>
      <c r="DD186">
        <v>0</v>
      </c>
      <c r="DE186">
        <v>74.967971801757813</v>
      </c>
      <c r="DF186">
        <v>88.516189575195313</v>
      </c>
      <c r="DG186">
        <v>0</v>
      </c>
      <c r="DH186">
        <v>0.5</v>
      </c>
      <c r="DI186">
        <v>0</v>
      </c>
      <c r="DQ186">
        <v>0.69999998807907104</v>
      </c>
      <c r="DR186">
        <v>1</v>
      </c>
      <c r="DS186">
        <v>0</v>
      </c>
      <c r="DT186">
        <v>3.8590636104345322E-2</v>
      </c>
      <c r="DU186">
        <v>0.12324482202529907</v>
      </c>
      <c r="DV186">
        <v>0</v>
      </c>
      <c r="DW186">
        <v>0.12324482202529907</v>
      </c>
      <c r="DX186">
        <v>0</v>
      </c>
      <c r="DY186">
        <v>755.22625732421875</v>
      </c>
      <c r="DZ186">
        <v>296.22238159179688</v>
      </c>
      <c r="EA186">
        <v>3.193645715713501</v>
      </c>
      <c r="EB186">
        <v>2.9999999329447746E-2</v>
      </c>
    </row>
    <row r="187" spans="27:132">
      <c r="AA187">
        <v>317</v>
      </c>
      <c r="AB187">
        <v>0.18891318142414093</v>
      </c>
      <c r="AC187">
        <v>0.15698635578155518</v>
      </c>
      <c r="AD187">
        <v>0.14164344966411591</v>
      </c>
      <c r="AE187">
        <v>0.15815998613834381</v>
      </c>
      <c r="AF187">
        <v>0.19069679081439972</v>
      </c>
      <c r="AG187">
        <v>0.17465651035308838</v>
      </c>
      <c r="AH187">
        <v>0.17489653825759888</v>
      </c>
      <c r="AI187">
        <v>0.23451808094978333</v>
      </c>
      <c r="AJ187">
        <v>0.19477038085460663</v>
      </c>
      <c r="AP187">
        <v>4.2173609733581543</v>
      </c>
      <c r="AQ187">
        <v>4.6027312278747559</v>
      </c>
      <c r="AR187">
        <v>5.6713104248046875</v>
      </c>
      <c r="AS187">
        <v>10.368000984191895</v>
      </c>
      <c r="AT187">
        <v>21.860641479492188</v>
      </c>
      <c r="AU187">
        <v>12.534351348876953</v>
      </c>
      <c r="AV187">
        <v>8.510345458984375</v>
      </c>
      <c r="AW187">
        <v>11.548191070556641</v>
      </c>
      <c r="BD187">
        <v>0</v>
      </c>
      <c r="BE187">
        <v>0.23681285977363586</v>
      </c>
      <c r="BF187">
        <v>2.5111323222517967E-2</v>
      </c>
      <c r="BG187">
        <v>0</v>
      </c>
      <c r="BH187">
        <v>1.1901313439011574E-2</v>
      </c>
      <c r="BI187">
        <v>0</v>
      </c>
      <c r="BJ187">
        <v>0.60733610391616821</v>
      </c>
      <c r="BK187">
        <v>0.11883838474750519</v>
      </c>
      <c r="BR187">
        <v>0</v>
      </c>
      <c r="BS187">
        <v>-3.0359376221895218E-2</v>
      </c>
      <c r="BT187">
        <v>-1.0574882850050926E-2</v>
      </c>
      <c r="BU187">
        <v>0</v>
      </c>
      <c r="BV187">
        <v>-1.1520411353558302E-3</v>
      </c>
      <c r="BW187">
        <v>0</v>
      </c>
      <c r="BX187">
        <v>1.5156911686062813E-2</v>
      </c>
      <c r="BY187">
        <v>0.15390545129776001</v>
      </c>
      <c r="CF187">
        <v>26.358514785766602</v>
      </c>
      <c r="CG187">
        <v>38.3560791015625</v>
      </c>
      <c r="CH187">
        <v>94.521835327148438</v>
      </c>
      <c r="CI187">
        <v>103.68002319335938</v>
      </c>
      <c r="CJ187">
        <v>99.366554260253906</v>
      </c>
      <c r="CK187">
        <v>113.94862365722656</v>
      </c>
      <c r="CL187">
        <v>77.366783142089844</v>
      </c>
      <c r="CM187">
        <v>76.987945556640625</v>
      </c>
      <c r="CS187">
        <v>0.27659827470779419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-0.157967209815979</v>
      </c>
      <c r="CZ187">
        <v>-0.15796741843223572</v>
      </c>
      <c r="DA187">
        <v>-0.15796741843223572</v>
      </c>
      <c r="DB187">
        <v>317</v>
      </c>
      <c r="DC187">
        <v>1000</v>
      </c>
      <c r="DD187">
        <v>0</v>
      </c>
      <c r="DE187">
        <v>75.095565795898438</v>
      </c>
      <c r="DF187">
        <v>88.260246276855469</v>
      </c>
      <c r="DG187">
        <v>0</v>
      </c>
      <c r="DH187">
        <v>0.5</v>
      </c>
      <c r="DI187">
        <v>0</v>
      </c>
      <c r="DQ187">
        <v>0.69999998807907104</v>
      </c>
      <c r="DR187">
        <v>1</v>
      </c>
      <c r="DS187">
        <v>0</v>
      </c>
      <c r="DT187">
        <v>3.9388787001371384E-2</v>
      </c>
      <c r="DU187">
        <v>0.15796741843223572</v>
      </c>
      <c r="DV187">
        <v>0</v>
      </c>
      <c r="DW187">
        <v>0.15796741843223572</v>
      </c>
      <c r="DX187">
        <v>0</v>
      </c>
      <c r="DY187">
        <v>755.22625732421875</v>
      </c>
      <c r="DZ187">
        <v>296.22238159179688</v>
      </c>
      <c r="EA187">
        <v>4.0104665756225586</v>
      </c>
      <c r="EB187">
        <v>2.9999999329447746E-2</v>
      </c>
    </row>
    <row r="188" spans="27:132">
      <c r="AA188">
        <v>318</v>
      </c>
      <c r="AB188">
        <v>0.18876512348651886</v>
      </c>
      <c r="AC188">
        <v>0.15708105266094208</v>
      </c>
      <c r="AD188">
        <v>0.14169681072235107</v>
      </c>
      <c r="AE188">
        <v>0.15815439820289612</v>
      </c>
      <c r="AF188">
        <v>0.19070237874984741</v>
      </c>
      <c r="AG188">
        <v>0.17483824491500854</v>
      </c>
      <c r="AH188">
        <v>0.17629332840442657</v>
      </c>
      <c r="AI188">
        <v>0.23198802769184113</v>
      </c>
      <c r="AJ188">
        <v>0.19485822319984436</v>
      </c>
      <c r="AP188">
        <v>4.2469725608825684</v>
      </c>
      <c r="AQ188">
        <v>4.5837917327880859</v>
      </c>
      <c r="AR188">
        <v>5.6606378555297852</v>
      </c>
      <c r="AS188">
        <v>10.369118690490723</v>
      </c>
      <c r="AT188">
        <v>21.859525680541992</v>
      </c>
      <c r="AU188">
        <v>12.516178131103516</v>
      </c>
      <c r="AV188">
        <v>8.37066650390625</v>
      </c>
      <c r="AW188">
        <v>11.801197052001953</v>
      </c>
      <c r="BD188">
        <v>0</v>
      </c>
      <c r="BE188">
        <v>0.23060251772403717</v>
      </c>
      <c r="BF188">
        <v>2.5265567004680634E-2</v>
      </c>
      <c r="BG188">
        <v>0</v>
      </c>
      <c r="BH188">
        <v>1.1686043813824654E-2</v>
      </c>
      <c r="BI188">
        <v>0</v>
      </c>
      <c r="BJ188">
        <v>0.62631314992904663</v>
      </c>
      <c r="BK188">
        <v>0.10613276064395905</v>
      </c>
      <c r="BR188">
        <v>0</v>
      </c>
      <c r="BS188">
        <v>-2.9611716046929359E-2</v>
      </c>
      <c r="BT188">
        <v>-1.0673386044800282E-2</v>
      </c>
      <c r="BU188">
        <v>0</v>
      </c>
      <c r="BV188">
        <v>-1.1171771911904216E-3</v>
      </c>
      <c r="BW188">
        <v>0</v>
      </c>
      <c r="BX188">
        <v>1.8173402175307274E-2</v>
      </c>
      <c r="BY188">
        <v>0.15785203874111176</v>
      </c>
      <c r="CF188">
        <v>26.543588638305664</v>
      </c>
      <c r="CG188">
        <v>38.198249816894531</v>
      </c>
      <c r="CH188">
        <v>94.343963623046875</v>
      </c>
      <c r="CI188">
        <v>103.69120025634766</v>
      </c>
      <c r="CJ188">
        <v>99.361473083496094</v>
      </c>
      <c r="CK188">
        <v>113.78340911865234</v>
      </c>
      <c r="CL188">
        <v>76.096977233886719</v>
      </c>
      <c r="CM188">
        <v>78.674652099609375</v>
      </c>
      <c r="CS188">
        <v>0.27366513013839722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-9.5143914222717285E-2</v>
      </c>
      <c r="CZ188">
        <v>-9.5152206718921661E-2</v>
      </c>
      <c r="DA188">
        <v>-9.5152206718921661E-2</v>
      </c>
      <c r="DB188">
        <v>318</v>
      </c>
      <c r="DC188">
        <v>1000</v>
      </c>
      <c r="DD188">
        <v>0</v>
      </c>
      <c r="DE188">
        <v>75.161117553710938</v>
      </c>
      <c r="DF188">
        <v>87.999885559082031</v>
      </c>
      <c r="DG188">
        <v>0</v>
      </c>
      <c r="DH188">
        <v>0.5</v>
      </c>
      <c r="DI188">
        <v>0</v>
      </c>
      <c r="DQ188">
        <v>0.69999998807907104</v>
      </c>
      <c r="DR188">
        <v>1</v>
      </c>
      <c r="DS188">
        <v>0</v>
      </c>
      <c r="DT188">
        <v>3.780195489525795E-2</v>
      </c>
      <c r="DU188">
        <v>9.5152206718921661E-2</v>
      </c>
      <c r="DV188">
        <v>0</v>
      </c>
      <c r="DW188">
        <v>9.5152206718921661E-2</v>
      </c>
      <c r="DX188">
        <v>0</v>
      </c>
      <c r="DY188">
        <v>755.22625732421875</v>
      </c>
      <c r="DZ188">
        <v>296.22238159179688</v>
      </c>
      <c r="EA188">
        <v>2.5171239376068115</v>
      </c>
      <c r="EB188">
        <v>2.9999999329447746E-2</v>
      </c>
    </row>
    <row r="189" spans="27:132">
      <c r="AA189">
        <v>319</v>
      </c>
      <c r="AB189">
        <v>0.18862071633338928</v>
      </c>
      <c r="AC189">
        <v>0.15717165172100067</v>
      </c>
      <c r="AD189">
        <v>0.14175061881542206</v>
      </c>
      <c r="AE189">
        <v>0.15814897418022156</v>
      </c>
      <c r="AF189">
        <v>0.19070780277252197</v>
      </c>
      <c r="AG189">
        <v>0.17505037784576416</v>
      </c>
      <c r="AH189">
        <v>0.17769980430603027</v>
      </c>
      <c r="AI189">
        <v>0.22827942669391632</v>
      </c>
      <c r="AJ189">
        <v>0.19455967843532562</v>
      </c>
      <c r="AP189">
        <v>4.2758536338806152</v>
      </c>
      <c r="AQ189">
        <v>4.5656719207763672</v>
      </c>
      <c r="AR189">
        <v>5.6498761177062988</v>
      </c>
      <c r="AS189">
        <v>10.370203018188477</v>
      </c>
      <c r="AT189">
        <v>21.858440399169922</v>
      </c>
      <c r="AU189">
        <v>12.494964599609375</v>
      </c>
      <c r="AV189">
        <v>8.2300186157226563</v>
      </c>
      <c r="AW189">
        <v>12.172057151794434</v>
      </c>
      <c r="BD189">
        <v>0</v>
      </c>
      <c r="BE189">
        <v>0.22426185011863708</v>
      </c>
      <c r="BF189">
        <v>2.5368671864271164E-2</v>
      </c>
      <c r="BG189">
        <v>0</v>
      </c>
      <c r="BH189">
        <v>1.1455862782895565E-2</v>
      </c>
      <c r="BI189">
        <v>0</v>
      </c>
      <c r="BJ189">
        <v>0.64326435327529907</v>
      </c>
      <c r="BK189">
        <v>9.5649249851703644E-2</v>
      </c>
      <c r="BR189">
        <v>0</v>
      </c>
      <c r="BS189">
        <v>-2.8882207348942757E-2</v>
      </c>
      <c r="BT189">
        <v>-1.0762213729321957E-2</v>
      </c>
      <c r="BU189">
        <v>0</v>
      </c>
      <c r="BV189">
        <v>-1.0833624983206391E-3</v>
      </c>
      <c r="BW189">
        <v>0</v>
      </c>
      <c r="BX189">
        <v>2.121380902826786E-2</v>
      </c>
      <c r="BY189">
        <v>0.16186150908470154</v>
      </c>
      <c r="CF189">
        <v>26.724096298217773</v>
      </c>
      <c r="CG189">
        <v>38.047252655029297</v>
      </c>
      <c r="CH189">
        <v>94.164604187011719</v>
      </c>
      <c r="CI189">
        <v>103.70204162597656</v>
      </c>
      <c r="CJ189">
        <v>99.356544494628906</v>
      </c>
      <c r="CK189">
        <v>113.59056091308594</v>
      </c>
      <c r="CL189">
        <v>74.818359375</v>
      </c>
      <c r="CM189">
        <v>81.147048950195313</v>
      </c>
      <c r="CS189">
        <v>0.27215823531150818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-0.20901858806610107</v>
      </c>
      <c r="CZ189">
        <v>-0.208998903632164</v>
      </c>
      <c r="DA189">
        <v>-0.208998903632164</v>
      </c>
      <c r="DB189">
        <v>319</v>
      </c>
      <c r="DC189">
        <v>1000</v>
      </c>
      <c r="DD189">
        <v>0</v>
      </c>
      <c r="DE189">
        <v>75.341232299804688</v>
      </c>
      <c r="DF189">
        <v>87.734970092773438</v>
      </c>
      <c r="DG189">
        <v>0</v>
      </c>
      <c r="DH189">
        <v>0.5</v>
      </c>
      <c r="DI189">
        <v>0</v>
      </c>
      <c r="DQ189">
        <v>0.69999998807907104</v>
      </c>
      <c r="DR189">
        <v>1</v>
      </c>
      <c r="DS189">
        <v>0</v>
      </c>
      <c r="DT189">
        <v>4.1176643222570419E-2</v>
      </c>
      <c r="DU189">
        <v>0.208998903632164</v>
      </c>
      <c r="DV189">
        <v>0</v>
      </c>
      <c r="DW189">
        <v>0.208998903632164</v>
      </c>
      <c r="DX189">
        <v>0</v>
      </c>
      <c r="DY189">
        <v>755.22625732421875</v>
      </c>
      <c r="DZ189">
        <v>296.22238159179688</v>
      </c>
      <c r="EA189">
        <v>5.0756664276123047</v>
      </c>
      <c r="EB189">
        <v>2.9999999329447746E-2</v>
      </c>
    </row>
    <row r="190" spans="27:132">
      <c r="AA190">
        <v>320</v>
      </c>
      <c r="AB190">
        <v>0.18847985565662384</v>
      </c>
      <c r="AC190">
        <v>0.1572583019733429</v>
      </c>
      <c r="AD190">
        <v>0.14180482923984528</v>
      </c>
      <c r="AE190">
        <v>0.15814371407032013</v>
      </c>
      <c r="AF190">
        <v>0.1907130628824234</v>
      </c>
      <c r="AG190">
        <v>0.17529313266277313</v>
      </c>
      <c r="AH190">
        <v>0.17909437417984009</v>
      </c>
      <c r="AI190">
        <v>0.22512896358966827</v>
      </c>
      <c r="AJ190">
        <v>0.19443923234939575</v>
      </c>
      <c r="AP190">
        <v>4.3040256500244141</v>
      </c>
      <c r="AQ190">
        <v>4.5483417510986328</v>
      </c>
      <c r="AR190">
        <v>5.6390342712402344</v>
      </c>
      <c r="AS190">
        <v>10.371255874633789</v>
      </c>
      <c r="AT190">
        <v>21.857387542724609</v>
      </c>
      <c r="AU190">
        <v>12.470688819885254</v>
      </c>
      <c r="AV190">
        <v>8.0905618667602539</v>
      </c>
      <c r="AW190">
        <v>12.487103462219238</v>
      </c>
      <c r="BD190">
        <v>0</v>
      </c>
      <c r="BE190">
        <v>0.21896016597747803</v>
      </c>
      <c r="BF190">
        <v>2.5554385036230087E-2</v>
      </c>
      <c r="BG190">
        <v>0</v>
      </c>
      <c r="BH190">
        <v>1.1271354742348194E-2</v>
      </c>
      <c r="BI190">
        <v>0</v>
      </c>
      <c r="BJ190">
        <v>0.66165322065353394</v>
      </c>
      <c r="BK190">
        <v>8.2560896873474121E-2</v>
      </c>
      <c r="BR190">
        <v>0</v>
      </c>
      <c r="BS190">
        <v>-2.8170857578516006E-2</v>
      </c>
      <c r="BT190">
        <v>-1.0841666720807552E-2</v>
      </c>
      <c r="BU190">
        <v>0</v>
      </c>
      <c r="BV190">
        <v>-1.0505603859201074E-3</v>
      </c>
      <c r="BW190">
        <v>0</v>
      </c>
      <c r="BX190">
        <v>2.4275517091155052E-2</v>
      </c>
      <c r="BY190">
        <v>0.16373275220394135</v>
      </c>
      <c r="CF190">
        <v>26.900173187255859</v>
      </c>
      <c r="CG190">
        <v>37.902835845947266</v>
      </c>
      <c r="CH190">
        <v>93.983901977539063</v>
      </c>
      <c r="CI190">
        <v>103.71256256103516</v>
      </c>
      <c r="CJ190">
        <v>99.351760864257813</v>
      </c>
      <c r="CK190">
        <v>113.369873046875</v>
      </c>
      <c r="CL190">
        <v>73.550567626953125</v>
      </c>
      <c r="CM190">
        <v>83.247360229492188</v>
      </c>
      <c r="CS190">
        <v>0.26801759004592896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-0.15132129192352295</v>
      </c>
      <c r="CZ190">
        <v>-0.15131336450576782</v>
      </c>
      <c r="DA190">
        <v>-0.15131336450576782</v>
      </c>
      <c r="DB190">
        <v>320</v>
      </c>
      <c r="DC190">
        <v>1000</v>
      </c>
      <c r="DD190">
        <v>0</v>
      </c>
      <c r="DE190">
        <v>75.492546081542969</v>
      </c>
      <c r="DF190">
        <v>87.507560729980469</v>
      </c>
      <c r="DG190">
        <v>0</v>
      </c>
      <c r="DH190">
        <v>0.5</v>
      </c>
      <c r="DI190">
        <v>0</v>
      </c>
      <c r="DQ190">
        <v>0.69999998807907104</v>
      </c>
      <c r="DR190">
        <v>1</v>
      </c>
      <c r="DS190">
        <v>0</v>
      </c>
      <c r="DT190">
        <v>3.9356861263513565E-2</v>
      </c>
      <c r="DU190">
        <v>0.15131336450576782</v>
      </c>
      <c r="DV190">
        <v>0</v>
      </c>
      <c r="DW190">
        <v>0.15131336450576782</v>
      </c>
      <c r="DX190">
        <v>0</v>
      </c>
      <c r="DY190">
        <v>755.22625732421875</v>
      </c>
      <c r="DZ190">
        <v>296.22238159179688</v>
      </c>
      <c r="EA190">
        <v>3.8446500301361084</v>
      </c>
      <c r="EB190">
        <v>2.9999999329447746E-2</v>
      </c>
    </row>
  </sheetData>
  <phoneticPr fontId="44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Y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</row>
    <row r="2" spans="1: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</row>
    <row r="3" spans="1: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25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692</v>
      </c>
      <c r="J43" s="41" t="s">
        <v>737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694</v>
      </c>
      <c r="K44" s="1" t="b">
        <v>0</v>
      </c>
      <c r="L44" s="39" t="s">
        <v>738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696</v>
      </c>
      <c r="K45" s="1" t="b">
        <v>0</v>
      </c>
      <c r="L45" s="39" t="s">
        <v>739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698</v>
      </c>
      <c r="K46" s="1" t="b">
        <v>0</v>
      </c>
      <c r="L46" s="39" t="s">
        <v>740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700</v>
      </c>
      <c r="K47" s="1" t="b">
        <v>1</v>
      </c>
      <c r="L47" s="39" t="s">
        <v>741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702</v>
      </c>
      <c r="K48" s="1" t="b">
        <v>1</v>
      </c>
      <c r="L48" s="39" t="s">
        <v>742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704</v>
      </c>
      <c r="K49" s="1" t="b">
        <v>1</v>
      </c>
      <c r="L49" s="39" t="s">
        <v>726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743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744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Z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26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767</v>
      </c>
      <c r="C43" s="48" t="s">
        <v>768</v>
      </c>
      <c r="D43" s="41" t="s">
        <v>693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694</v>
      </c>
      <c r="E44" s="1" t="b">
        <v>1</v>
      </c>
      <c r="F44" s="39" t="s">
        <v>769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696</v>
      </c>
      <c r="E45" s="1" t="b">
        <v>1</v>
      </c>
      <c r="F45" s="39" t="s">
        <v>770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698</v>
      </c>
      <c r="E46" s="1" t="b">
        <v>1</v>
      </c>
      <c r="F46" s="39" t="s">
        <v>771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700</v>
      </c>
      <c r="E47" s="1" t="b">
        <v>0</v>
      </c>
      <c r="F47" s="39" t="s">
        <v>772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702</v>
      </c>
      <c r="E48" s="1" t="b">
        <v>0</v>
      </c>
      <c r="F48" s="39" t="s">
        <v>773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704</v>
      </c>
      <c r="E49" s="1" t="b">
        <v>0</v>
      </c>
      <c r="F49" s="39" t="s">
        <v>774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706</v>
      </c>
      <c r="E50" s="1" t="b">
        <v>0</v>
      </c>
      <c r="F50" s="39" t="s">
        <v>775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708</v>
      </c>
      <c r="E51" s="1" t="b">
        <v>0</v>
      </c>
      <c r="F51" s="39" t="s">
        <v>776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710</v>
      </c>
      <c r="E52" s="1" t="b">
        <v>0</v>
      </c>
      <c r="F52" s="39" t="s">
        <v>777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712</v>
      </c>
      <c r="E53" s="1" t="b">
        <v>0</v>
      </c>
      <c r="F53" s="39" t="s">
        <v>778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714</v>
      </c>
      <c r="E54" s="1" t="b">
        <v>0</v>
      </c>
      <c r="F54" s="39" t="s">
        <v>779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4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sqref="A1:I1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</row>
    <row r="2" spans="1:9" ht="15">
      <c r="A2" s="183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3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3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3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3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3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3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3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3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3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3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3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3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3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3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3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3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3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3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3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3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3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3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3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3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3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3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3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3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3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3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3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3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3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3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3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3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3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3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3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3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3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3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3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3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3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3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3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3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3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3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3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3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3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3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3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3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3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3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3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3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3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3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3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3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3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3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3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3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3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3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3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3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3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3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3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3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3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3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3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3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3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3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3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3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3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3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3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3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3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3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3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3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3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3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3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3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3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3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3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3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3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3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3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3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3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3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3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3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3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3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3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3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3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3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3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3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3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3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3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3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3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3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3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3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3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3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3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3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3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3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3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3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3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3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3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3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3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3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3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3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3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3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3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3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3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3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3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3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3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3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3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3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3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3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3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3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3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3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3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3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3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3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3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3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3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3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3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3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3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3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3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3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3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3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3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3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3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3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3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3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3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3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3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3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3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3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3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3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3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3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3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3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3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3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3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3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3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3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3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3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3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3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3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3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3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3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3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3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3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3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3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3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3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3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3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3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3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3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3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3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3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3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3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3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3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3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3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3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3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3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3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3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3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3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3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3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3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3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3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3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3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3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3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3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3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3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3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3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3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3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3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3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3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3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3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3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3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3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3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3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3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3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3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3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3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3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3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3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3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3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3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3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3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3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3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3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3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3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3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3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3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3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3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3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3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3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3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3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3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3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3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3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3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3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3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3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3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3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3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3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3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3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3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3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3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3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3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3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3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3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3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3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3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3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3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3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3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3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3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3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3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3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3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3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3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3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3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3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3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3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3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3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3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3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3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3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3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3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3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3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3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3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3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3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3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3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3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3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3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3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3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3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3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3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3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3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3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3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3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3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3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3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3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3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</row>
    <row r="2" spans="1:9" ht="15">
      <c r="A2" s="183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3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3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3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3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3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3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3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3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3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3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3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3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3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3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3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3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3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3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3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3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3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3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3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3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3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3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3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3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3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3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3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3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3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3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3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3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3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3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3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3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3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3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3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3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3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3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3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3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3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3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3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3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3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3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3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3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3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3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3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3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3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3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3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3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3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3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3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3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3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3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3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3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3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3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3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3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3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3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3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3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3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3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3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3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3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3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3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3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3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3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3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3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3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3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3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3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3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3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3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3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3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3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3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3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3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3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3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3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3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3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3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3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3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3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3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3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3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3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3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3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3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3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3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3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3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3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3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3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3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3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3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3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3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3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3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3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3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3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3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3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3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3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3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3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3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3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3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3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3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3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3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3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3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3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3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3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3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3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3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3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3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3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3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3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3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3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3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3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3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3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3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3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3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3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3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3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3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3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3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3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3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3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3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3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3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3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3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3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3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3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3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3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3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3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3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3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3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3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3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3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3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3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3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3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3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3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3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3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3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3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3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3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3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3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3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3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3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3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3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3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3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3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3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3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3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3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3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3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3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3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3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3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3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3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3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3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3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3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3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3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3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3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3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3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3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3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3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3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3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3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3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3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3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3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3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3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3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3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3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3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3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3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3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3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3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3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3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3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3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3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3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3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3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3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3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3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3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3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3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3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3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3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3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3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3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3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3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3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3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3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3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3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3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3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3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3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3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3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3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3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3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3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3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3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3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3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3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3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3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3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3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3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3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3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3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3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3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3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3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3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3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3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3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3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3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3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3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3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3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3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3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3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3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3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3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3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3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3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3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3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3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3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3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3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3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3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3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3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3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3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3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3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3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3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3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3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3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3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3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3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3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3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3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workbookViewId="0">
      <selection sqref="A1:I1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</row>
    <row r="2" spans="1:9" ht="15">
      <c r="A2" s="183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3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3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3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3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3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3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3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3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3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3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3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3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3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3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3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3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3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3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3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3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3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3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3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3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3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3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3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3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3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3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3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3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3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3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3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3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3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3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3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3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3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3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3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3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3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3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3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3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3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3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3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3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3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3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3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3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3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3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3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3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3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3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3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3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3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3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3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3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3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3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3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3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3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3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3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3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3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3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3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3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3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3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3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3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3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3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3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3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3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3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3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3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3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3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3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3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3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3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3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3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3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3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3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3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3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3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3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3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3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3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3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3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3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3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3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3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3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3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3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3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3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3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3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3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3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3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3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3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3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3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3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3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3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3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3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3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3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3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3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3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3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3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3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3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3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3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3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3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3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3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3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3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3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3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3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3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3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3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3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3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3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3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3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3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3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3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3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3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3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3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3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3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3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3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3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3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3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3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3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3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3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3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3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3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3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3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3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3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3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3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3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3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3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3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3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3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3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3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3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3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3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3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3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3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3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3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3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3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3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3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3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3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3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3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3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3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3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3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3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3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3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3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3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3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3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3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3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3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3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3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3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3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3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3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3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3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3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3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3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3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3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3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3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3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3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3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3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3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3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3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3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3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3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3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3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3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3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3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3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3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3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3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3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3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3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3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3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3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3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3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3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3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3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3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3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3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3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3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3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3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7">
        <v>8.1</v>
      </c>
      <c r="G282">
        <v>25.555299999999999</v>
      </c>
      <c r="H282">
        <v>12.77765</v>
      </c>
      <c r="I282" s="119">
        <v>1</v>
      </c>
    </row>
    <row r="283" spans="1:9" ht="15">
      <c r="A283" s="183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3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3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3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3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3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3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3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3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3">
        <v>43391</v>
      </c>
      <c r="B292" s="118">
        <v>291</v>
      </c>
      <c r="C292">
        <v>74.3</v>
      </c>
      <c r="D292">
        <v>0</v>
      </c>
      <c r="E292">
        <v>0.71617296441336442</v>
      </c>
      <c r="F292" s="187">
        <v>0</v>
      </c>
      <c r="G292">
        <v>12.77765</v>
      </c>
      <c r="H292">
        <v>4.9999500000000001</v>
      </c>
      <c r="I292" s="119">
        <v>1</v>
      </c>
    </row>
    <row r="293" spans="1:9" ht="15">
      <c r="A293" s="183">
        <v>43392</v>
      </c>
      <c r="B293" s="118">
        <v>292</v>
      </c>
      <c r="C293">
        <v>26.4</v>
      </c>
      <c r="D293">
        <v>0</v>
      </c>
      <c r="E293">
        <v>1.538796455726761</v>
      </c>
      <c r="F293" s="187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3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3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3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3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3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3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3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3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3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3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3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3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3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3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3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8">
        <v>0</v>
      </c>
      <c r="G308">
        <v>18.8887</v>
      </c>
      <c r="H308">
        <v>1.66665</v>
      </c>
      <c r="I308" s="119">
        <v>1</v>
      </c>
    </row>
    <row r="309" spans="1:9" ht="15">
      <c r="A309" s="183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3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3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3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3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3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3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3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3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3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3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3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3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3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3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3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3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3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3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3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3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3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3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3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3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3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3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3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3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3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3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3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3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3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3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3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3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3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3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3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3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3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3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3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3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3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3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3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3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3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3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3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3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3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3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3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3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3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7C946-7DE4-4E09-AB5F-E6F0F69DD032}">
  <sheetPr codeName="Sheet87"/>
  <dimension ref="A1:CZ731"/>
  <sheetViews>
    <sheetView zoomScale="90" zoomScaleNormal="90" workbookViewId="0">
      <selection activeCell="G21" sqref="G21"/>
    </sheetView>
  </sheetViews>
  <sheetFormatPr defaultColWidth="9.140625" defaultRowHeight="15.75"/>
  <cols>
    <col min="1" max="1" width="16.28515625" style="249" customWidth="1"/>
    <col min="2" max="2" width="14.28515625" style="252" customWidth="1"/>
    <col min="3" max="3" width="11.28515625" style="252" customWidth="1"/>
    <col min="4" max="4" width="11.7109375" style="252" customWidth="1"/>
    <col min="5" max="5" width="11.42578125" style="252" customWidth="1"/>
    <col min="6" max="6" width="15.42578125" style="252" customWidth="1"/>
    <col min="7" max="7" width="15.7109375" style="252" customWidth="1"/>
    <col min="8" max="8" width="15" style="252" customWidth="1"/>
    <col min="9" max="9" width="21.140625" style="252" customWidth="1"/>
    <col min="10" max="15" width="34.42578125" style="252" customWidth="1"/>
    <col min="16" max="104" width="9.140625" style="252"/>
    <col min="105" max="16384" width="9.140625" style="249"/>
  </cols>
  <sheetData>
    <row r="1" spans="1:27" ht="22.15" customHeight="1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  <c r="J1" s="250"/>
      <c r="K1" s="250"/>
      <c r="L1" s="250"/>
      <c r="M1" s="250"/>
      <c r="N1" s="250"/>
      <c r="O1" s="250"/>
      <c r="P1" s="250"/>
      <c r="Q1" s="250"/>
      <c r="R1" s="250"/>
      <c r="S1" s="250"/>
      <c r="T1" s="250"/>
      <c r="U1" s="251"/>
      <c r="V1" s="251"/>
      <c r="W1" s="251"/>
      <c r="X1" s="251"/>
      <c r="Y1" s="251"/>
      <c r="Z1" s="251"/>
      <c r="AA1" s="251"/>
    </row>
    <row r="2" spans="1:27">
      <c r="A2" s="183">
        <v>43101</v>
      </c>
      <c r="B2" s="253">
        <v>1</v>
      </c>
      <c r="C2" s="254">
        <v>31.6</v>
      </c>
      <c r="D2" s="255">
        <v>0.82890000000000008</v>
      </c>
      <c r="E2" s="255">
        <v>1.3852544254214019</v>
      </c>
      <c r="F2" s="254">
        <v>0</v>
      </c>
      <c r="G2" s="254">
        <v>17.3</v>
      </c>
      <c r="H2" s="254">
        <v>1.2</v>
      </c>
      <c r="I2" s="252">
        <v>1</v>
      </c>
      <c r="J2" s="256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1"/>
      <c r="V2" s="251"/>
      <c r="W2" s="251"/>
      <c r="X2" s="251"/>
      <c r="Y2" s="251"/>
      <c r="Z2" s="251"/>
      <c r="AA2" s="251"/>
    </row>
    <row r="3" spans="1:27">
      <c r="A3" s="183">
        <v>43102</v>
      </c>
      <c r="B3" s="253">
        <v>2</v>
      </c>
      <c r="C3" s="254">
        <v>22.9</v>
      </c>
      <c r="D3" s="255">
        <v>1.1052</v>
      </c>
      <c r="E3" s="255">
        <v>1.9065039582248817</v>
      </c>
      <c r="F3" s="254">
        <v>0</v>
      </c>
      <c r="G3" s="254">
        <v>21.3</v>
      </c>
      <c r="H3" s="254">
        <v>-0.6</v>
      </c>
      <c r="I3" s="252">
        <v>1</v>
      </c>
      <c r="J3" s="256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1"/>
      <c r="V3" s="251"/>
      <c r="W3" s="251"/>
      <c r="X3" s="251"/>
      <c r="Y3" s="251"/>
      <c r="Z3" s="251"/>
      <c r="AA3" s="251"/>
    </row>
    <row r="4" spans="1:27" ht="18" customHeight="1">
      <c r="A4" s="183">
        <v>43103</v>
      </c>
      <c r="B4" s="253">
        <v>3</v>
      </c>
      <c r="C4" s="254">
        <v>22.6</v>
      </c>
      <c r="D4" s="255">
        <v>0.92100000000000004</v>
      </c>
      <c r="E4" s="255">
        <v>1.7874784715702612</v>
      </c>
      <c r="F4" s="254">
        <v>0</v>
      </c>
      <c r="G4" s="254">
        <v>22.1</v>
      </c>
      <c r="H4" s="254">
        <v>0.6</v>
      </c>
      <c r="I4" s="252">
        <v>1</v>
      </c>
      <c r="J4" s="256"/>
      <c r="K4" s="250"/>
      <c r="L4" s="250"/>
      <c r="M4" s="250"/>
      <c r="N4" s="250"/>
      <c r="O4" s="250"/>
      <c r="P4" s="250"/>
      <c r="Q4" s="250"/>
      <c r="R4" s="250"/>
      <c r="S4" s="250"/>
      <c r="T4" s="250"/>
      <c r="U4" s="251"/>
      <c r="V4" s="251"/>
      <c r="W4" s="251"/>
      <c r="X4" s="251"/>
      <c r="Y4" s="251"/>
      <c r="Z4" s="251"/>
      <c r="AA4" s="251"/>
    </row>
    <row r="5" spans="1:27">
      <c r="A5" s="183">
        <v>43104</v>
      </c>
      <c r="B5" s="253">
        <v>4</v>
      </c>
      <c r="C5" s="254">
        <v>21.1</v>
      </c>
      <c r="D5" s="255">
        <v>0.82890000000000008</v>
      </c>
      <c r="E5" s="255">
        <v>1.6649983320186097</v>
      </c>
      <c r="F5" s="254">
        <v>0</v>
      </c>
      <c r="G5" s="254">
        <v>21.2</v>
      </c>
      <c r="H5" s="254">
        <v>-0.3</v>
      </c>
      <c r="I5" s="252">
        <v>1</v>
      </c>
      <c r="J5" s="256"/>
      <c r="K5" s="250"/>
      <c r="L5" s="250"/>
      <c r="M5" s="250"/>
      <c r="N5" s="250"/>
      <c r="O5" s="250"/>
      <c r="P5" s="250"/>
      <c r="Q5" s="250"/>
      <c r="R5" s="250"/>
      <c r="S5" s="250"/>
      <c r="T5" s="250"/>
      <c r="U5" s="251"/>
      <c r="V5" s="251"/>
      <c r="W5" s="251"/>
      <c r="X5" s="251"/>
      <c r="Y5" s="251"/>
      <c r="Z5" s="251"/>
      <c r="AA5" s="251"/>
    </row>
    <row r="6" spans="1:27">
      <c r="A6" s="183">
        <v>43105</v>
      </c>
      <c r="B6" s="253">
        <v>5</v>
      </c>
      <c r="C6" s="254">
        <v>29.9</v>
      </c>
      <c r="D6" s="255">
        <v>3.3156000000000003</v>
      </c>
      <c r="E6" s="255">
        <v>2.6251510364449011</v>
      </c>
      <c r="F6" s="254">
        <v>0</v>
      </c>
      <c r="G6" s="254">
        <v>16.2</v>
      </c>
      <c r="H6" s="254">
        <v>4</v>
      </c>
      <c r="I6" s="252">
        <v>1</v>
      </c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1"/>
      <c r="V6" s="251"/>
      <c r="W6" s="251"/>
      <c r="X6" s="251"/>
      <c r="Y6" s="251"/>
      <c r="Z6" s="251"/>
      <c r="AA6" s="251"/>
    </row>
    <row r="7" spans="1:27" ht="15.75" customHeight="1">
      <c r="A7" s="183">
        <v>43106</v>
      </c>
      <c r="B7" s="253">
        <v>6</v>
      </c>
      <c r="C7" s="254">
        <v>11</v>
      </c>
      <c r="D7" s="255">
        <v>1.7499</v>
      </c>
      <c r="E7" s="255">
        <v>2.3628698135382433</v>
      </c>
      <c r="F7" s="254">
        <v>0</v>
      </c>
      <c r="G7" s="254">
        <v>16.2</v>
      </c>
      <c r="H7" s="254">
        <v>0.3</v>
      </c>
      <c r="I7" s="252">
        <v>1</v>
      </c>
      <c r="J7" s="256"/>
      <c r="K7" s="250"/>
      <c r="L7" s="250"/>
      <c r="M7" s="250"/>
      <c r="N7" s="250"/>
      <c r="O7" s="250"/>
      <c r="P7" s="250"/>
      <c r="Q7" s="250"/>
      <c r="R7" s="250"/>
      <c r="S7" s="250"/>
      <c r="T7" s="250"/>
      <c r="U7" s="251"/>
      <c r="V7" s="251"/>
      <c r="W7" s="251"/>
      <c r="X7" s="251"/>
      <c r="Y7" s="251"/>
      <c r="Z7" s="251"/>
      <c r="AA7" s="251"/>
    </row>
    <row r="8" spans="1:27">
      <c r="A8" s="183">
        <v>43107</v>
      </c>
      <c r="B8" s="253">
        <v>7</v>
      </c>
      <c r="C8" s="254">
        <v>13</v>
      </c>
      <c r="D8" s="255">
        <v>1.3815</v>
      </c>
      <c r="E8" s="255">
        <v>2.2615389301435078</v>
      </c>
      <c r="F8" s="254">
        <v>0</v>
      </c>
      <c r="G8" s="254">
        <v>18.899999999999999</v>
      </c>
      <c r="H8" s="254">
        <v>-2.7</v>
      </c>
      <c r="I8" s="252">
        <v>1</v>
      </c>
      <c r="J8" s="256"/>
      <c r="K8" s="250"/>
      <c r="L8" s="250"/>
      <c r="M8" s="250"/>
      <c r="N8" s="250"/>
      <c r="O8" s="250"/>
      <c r="P8" s="250"/>
      <c r="Q8" s="250"/>
      <c r="R8" s="250"/>
      <c r="S8" s="250"/>
      <c r="T8" s="250"/>
      <c r="U8" s="251"/>
      <c r="V8" s="251"/>
      <c r="W8" s="251"/>
      <c r="X8" s="251"/>
      <c r="Y8" s="251"/>
      <c r="Z8" s="251"/>
      <c r="AA8" s="251"/>
    </row>
    <row r="9" spans="1:27">
      <c r="A9" s="183">
        <v>43108</v>
      </c>
      <c r="B9" s="253">
        <v>8</v>
      </c>
      <c r="C9" s="254">
        <v>9.8000000000000007</v>
      </c>
      <c r="D9" s="255">
        <v>1.0131000000000001</v>
      </c>
      <c r="E9" s="255">
        <v>2.1780783554207219</v>
      </c>
      <c r="F9" s="254">
        <v>0</v>
      </c>
      <c r="G9" s="254">
        <v>24.1</v>
      </c>
      <c r="H9" s="254">
        <v>0.5</v>
      </c>
      <c r="I9" s="252">
        <v>1</v>
      </c>
      <c r="J9" s="256"/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1"/>
      <c r="V9" s="251"/>
      <c r="W9" s="251"/>
      <c r="X9" s="251"/>
      <c r="Y9" s="251"/>
      <c r="Z9" s="251"/>
      <c r="AA9" s="251"/>
    </row>
    <row r="10" spans="1:27">
      <c r="A10" s="183">
        <v>43109</v>
      </c>
      <c r="B10" s="253">
        <v>9</v>
      </c>
      <c r="C10" s="254">
        <v>10.9</v>
      </c>
      <c r="D10" s="255">
        <v>2.0262000000000002</v>
      </c>
      <c r="E10" s="255">
        <v>3.6084634934555888</v>
      </c>
      <c r="F10" s="254">
        <v>0</v>
      </c>
      <c r="G10" s="254">
        <v>25.9</v>
      </c>
      <c r="H10" s="254">
        <v>0.5</v>
      </c>
      <c r="I10" s="252">
        <v>1</v>
      </c>
      <c r="J10" s="256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1"/>
      <c r="V10" s="251"/>
      <c r="W10" s="251"/>
      <c r="X10" s="251"/>
      <c r="Y10" s="251"/>
      <c r="Z10" s="251"/>
      <c r="AA10" s="251"/>
    </row>
    <row r="11" spans="1:27">
      <c r="A11" s="183">
        <v>43110</v>
      </c>
      <c r="B11" s="253">
        <v>10</v>
      </c>
      <c r="C11" s="254">
        <v>19.3</v>
      </c>
      <c r="D11" s="255">
        <v>1.0131000000000001</v>
      </c>
      <c r="E11" s="255">
        <v>1.8909641746106833</v>
      </c>
      <c r="F11" s="254">
        <v>0</v>
      </c>
      <c r="G11" s="254">
        <v>20.3</v>
      </c>
      <c r="H11" s="254">
        <v>2.6</v>
      </c>
      <c r="I11" s="252">
        <v>1</v>
      </c>
      <c r="J11" s="256"/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1"/>
      <c r="V11" s="251"/>
      <c r="W11" s="251"/>
      <c r="X11" s="251"/>
      <c r="Y11" s="251"/>
      <c r="Z11" s="251"/>
      <c r="AA11" s="251"/>
    </row>
    <row r="12" spans="1:27">
      <c r="A12" s="183">
        <v>43111</v>
      </c>
      <c r="B12" s="253">
        <v>11</v>
      </c>
      <c r="C12" s="254">
        <v>15</v>
      </c>
      <c r="D12" s="255">
        <v>2.3946000000000001</v>
      </c>
      <c r="E12" s="255">
        <v>3.5867532064471566</v>
      </c>
      <c r="F12" s="254">
        <v>0</v>
      </c>
      <c r="G12" s="254">
        <v>23.9</v>
      </c>
      <c r="H12" s="254">
        <v>4.5</v>
      </c>
      <c r="I12" s="252">
        <v>1</v>
      </c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1"/>
      <c r="V12" s="251"/>
      <c r="W12" s="251"/>
      <c r="X12" s="251"/>
      <c r="Y12" s="251"/>
      <c r="Z12" s="251"/>
      <c r="AA12" s="251"/>
    </row>
    <row r="13" spans="1:27">
      <c r="A13" s="183">
        <v>43112</v>
      </c>
      <c r="B13" s="253">
        <v>12</v>
      </c>
      <c r="C13" s="254">
        <v>38.299999999999997</v>
      </c>
      <c r="D13" s="255">
        <v>2.6709000000000001</v>
      </c>
      <c r="E13" s="255">
        <v>2.2114072357601882</v>
      </c>
      <c r="F13" s="254">
        <v>0</v>
      </c>
      <c r="G13" s="254">
        <v>15.7</v>
      </c>
      <c r="H13" s="254">
        <v>6.9</v>
      </c>
      <c r="I13" s="252">
        <v>1</v>
      </c>
      <c r="J13" s="250"/>
      <c r="K13" s="250"/>
      <c r="L13" s="250"/>
      <c r="M13" s="250"/>
      <c r="N13" s="250"/>
      <c r="O13" s="250"/>
      <c r="P13" s="250"/>
      <c r="Q13" s="250"/>
      <c r="R13" s="250"/>
      <c r="S13" s="250"/>
      <c r="T13" s="250"/>
      <c r="U13" s="251"/>
      <c r="V13" s="251"/>
      <c r="W13" s="251"/>
      <c r="X13" s="251"/>
      <c r="Y13" s="251"/>
      <c r="Z13" s="251"/>
      <c r="AA13" s="251"/>
    </row>
    <row r="14" spans="1:27">
      <c r="A14" s="183">
        <v>43113</v>
      </c>
      <c r="B14" s="253">
        <v>13</v>
      </c>
      <c r="C14" s="254">
        <v>12.6</v>
      </c>
      <c r="D14" s="255">
        <v>2.3946000000000001</v>
      </c>
      <c r="E14" s="255">
        <v>2.3207500635390281</v>
      </c>
      <c r="F14" s="254">
        <v>0</v>
      </c>
      <c r="G14" s="254">
        <v>9.9</v>
      </c>
      <c r="H14" s="254">
        <v>-0.5</v>
      </c>
      <c r="I14" s="252">
        <v>1</v>
      </c>
      <c r="J14" s="250"/>
      <c r="K14" s="250"/>
      <c r="L14" s="250"/>
      <c r="M14" s="250"/>
      <c r="N14" s="250"/>
      <c r="O14" s="250"/>
      <c r="P14" s="250"/>
      <c r="Q14" s="250"/>
      <c r="R14" s="250"/>
      <c r="S14" s="250"/>
      <c r="T14" s="250"/>
      <c r="U14" s="251"/>
      <c r="V14" s="251"/>
      <c r="W14" s="251"/>
      <c r="X14" s="251"/>
      <c r="Y14" s="251"/>
      <c r="Z14" s="251"/>
      <c r="AA14" s="251"/>
    </row>
    <row r="15" spans="1:27">
      <c r="A15" s="183">
        <v>43114</v>
      </c>
      <c r="B15" s="253">
        <v>14</v>
      </c>
      <c r="C15" s="254">
        <v>16.2</v>
      </c>
      <c r="D15" s="255">
        <v>1.2893999999999999</v>
      </c>
      <c r="E15" s="255">
        <v>1.6175197886632398</v>
      </c>
      <c r="F15" s="254">
        <v>0</v>
      </c>
      <c r="G15" s="254">
        <v>8.1999999999999993</v>
      </c>
      <c r="H15" s="254">
        <v>-6.5</v>
      </c>
      <c r="I15" s="252">
        <v>1</v>
      </c>
      <c r="J15" s="250"/>
      <c r="K15" s="250"/>
      <c r="L15" s="250"/>
      <c r="M15" s="250"/>
      <c r="N15" s="250"/>
      <c r="O15" s="250"/>
      <c r="P15" s="250"/>
      <c r="Q15" s="250"/>
      <c r="R15" s="250"/>
      <c r="S15" s="250"/>
      <c r="T15" s="250"/>
      <c r="U15" s="251"/>
      <c r="V15" s="251"/>
      <c r="W15" s="251"/>
      <c r="X15" s="251"/>
      <c r="Y15" s="251"/>
      <c r="Z15" s="251"/>
      <c r="AA15" s="251"/>
    </row>
    <row r="16" spans="1:27">
      <c r="A16" s="183">
        <v>43115</v>
      </c>
      <c r="B16" s="253">
        <v>15</v>
      </c>
      <c r="C16" s="254">
        <v>12.3</v>
      </c>
      <c r="D16" s="255">
        <v>1.7499</v>
      </c>
      <c r="E16" s="255">
        <v>2.1928731898659968</v>
      </c>
      <c r="F16" s="254">
        <v>0</v>
      </c>
      <c r="G16" s="254">
        <v>12.3</v>
      </c>
      <c r="H16" s="254">
        <v>-8.1</v>
      </c>
      <c r="I16" s="252">
        <v>1</v>
      </c>
      <c r="J16" s="250"/>
      <c r="K16" s="250"/>
      <c r="L16" s="250"/>
      <c r="M16" s="250"/>
      <c r="N16" s="250"/>
      <c r="O16" s="250"/>
      <c r="P16" s="250"/>
      <c r="Q16" s="250"/>
      <c r="R16" s="250"/>
      <c r="S16" s="250"/>
      <c r="T16" s="250"/>
      <c r="U16" s="251"/>
      <c r="V16" s="251"/>
      <c r="W16" s="251"/>
      <c r="X16" s="251"/>
      <c r="Y16" s="251"/>
      <c r="Z16" s="251"/>
      <c r="AA16" s="251"/>
    </row>
    <row r="17" spans="1:27">
      <c r="A17" s="183">
        <v>43116</v>
      </c>
      <c r="B17" s="253">
        <v>16</v>
      </c>
      <c r="C17" s="254">
        <v>15.2</v>
      </c>
      <c r="D17" s="255">
        <v>2.3025000000000002</v>
      </c>
      <c r="E17" s="255">
        <v>2.8134553330460541</v>
      </c>
      <c r="F17" s="254">
        <v>0</v>
      </c>
      <c r="G17" s="254">
        <v>15.2</v>
      </c>
      <c r="H17" s="254">
        <v>-1.8</v>
      </c>
      <c r="I17" s="252">
        <v>1</v>
      </c>
      <c r="J17" s="250"/>
      <c r="K17" s="250"/>
      <c r="L17" s="250"/>
      <c r="M17" s="250"/>
      <c r="N17" s="250"/>
      <c r="O17" s="250"/>
      <c r="P17" s="250"/>
      <c r="Q17" s="250"/>
      <c r="R17" s="250"/>
      <c r="S17" s="250"/>
      <c r="T17" s="250"/>
      <c r="U17" s="251"/>
      <c r="V17" s="251"/>
      <c r="W17" s="251"/>
      <c r="X17" s="251"/>
      <c r="Y17" s="251"/>
      <c r="Z17" s="251"/>
      <c r="AA17" s="251"/>
    </row>
    <row r="18" spans="1:27">
      <c r="A18" s="183">
        <v>43117</v>
      </c>
      <c r="B18" s="253">
        <v>17</v>
      </c>
      <c r="C18" s="254">
        <v>21.8</v>
      </c>
      <c r="D18" s="255">
        <v>1.8420000000000001</v>
      </c>
      <c r="E18" s="255">
        <v>2.4770133714207883</v>
      </c>
      <c r="F18" s="254">
        <v>0</v>
      </c>
      <c r="G18" s="254">
        <v>16.899999999999999</v>
      </c>
      <c r="H18" s="254">
        <v>-3.3</v>
      </c>
      <c r="I18" s="252">
        <v>1</v>
      </c>
      <c r="J18" s="250"/>
      <c r="K18" s="250"/>
      <c r="L18" s="250"/>
      <c r="M18" s="250"/>
      <c r="N18" s="250"/>
      <c r="O18" s="250"/>
      <c r="P18" s="250"/>
      <c r="Q18" s="250"/>
      <c r="R18" s="250"/>
      <c r="S18" s="250"/>
      <c r="T18" s="250"/>
      <c r="U18" s="251"/>
      <c r="V18" s="251"/>
      <c r="W18" s="251"/>
      <c r="X18" s="251"/>
      <c r="Y18" s="251"/>
      <c r="Z18" s="251"/>
      <c r="AA18" s="251"/>
    </row>
    <row r="19" spans="1:27">
      <c r="A19" s="183">
        <v>43118</v>
      </c>
      <c r="B19" s="253">
        <v>18</v>
      </c>
      <c r="C19" s="254">
        <v>19.8</v>
      </c>
      <c r="D19" s="255">
        <v>2.3025000000000002</v>
      </c>
      <c r="E19" s="255">
        <v>3.1187502665754976</v>
      </c>
      <c r="F19" s="254">
        <v>0</v>
      </c>
      <c r="G19" s="254">
        <v>20.3</v>
      </c>
      <c r="H19" s="254">
        <v>-0.8</v>
      </c>
      <c r="I19" s="252">
        <v>1</v>
      </c>
      <c r="J19" s="250"/>
      <c r="K19" s="250"/>
      <c r="L19" s="250"/>
      <c r="M19" s="250"/>
      <c r="N19" s="250"/>
      <c r="O19" s="250"/>
      <c r="P19" s="250"/>
      <c r="Q19" s="250"/>
      <c r="R19" s="250"/>
      <c r="S19" s="250"/>
      <c r="T19" s="250"/>
      <c r="U19" s="251"/>
      <c r="V19" s="251"/>
      <c r="W19" s="251"/>
      <c r="X19" s="251"/>
      <c r="Y19" s="251"/>
      <c r="Z19" s="251"/>
      <c r="AA19" s="251"/>
    </row>
    <row r="20" spans="1:27">
      <c r="A20" s="183">
        <v>43119</v>
      </c>
      <c r="B20" s="253">
        <v>19</v>
      </c>
      <c r="C20" s="254">
        <v>36.6</v>
      </c>
      <c r="D20" s="255">
        <v>1.5657000000000001</v>
      </c>
      <c r="E20" s="255">
        <v>1.3281115585230512</v>
      </c>
      <c r="F20" s="254">
        <v>2.79</v>
      </c>
      <c r="G20" s="254">
        <v>12</v>
      </c>
      <c r="H20" s="254">
        <v>4</v>
      </c>
      <c r="I20" s="252">
        <v>1</v>
      </c>
      <c r="J20" s="250"/>
      <c r="K20" s="250"/>
      <c r="L20" s="250"/>
      <c r="M20" s="250"/>
      <c r="N20" s="250"/>
      <c r="O20" s="250"/>
      <c r="P20" s="250"/>
      <c r="Q20" s="250"/>
      <c r="R20" s="250"/>
      <c r="S20" s="250"/>
      <c r="T20" s="250"/>
      <c r="U20" s="251"/>
      <c r="V20" s="251"/>
      <c r="W20" s="251"/>
      <c r="X20" s="251"/>
      <c r="Y20" s="251"/>
      <c r="Z20" s="251"/>
      <c r="AA20" s="251"/>
    </row>
    <row r="21" spans="1:27">
      <c r="A21" s="183">
        <v>43120</v>
      </c>
      <c r="B21" s="253">
        <v>20</v>
      </c>
      <c r="C21" s="254">
        <v>52.3</v>
      </c>
      <c r="D21" s="255">
        <v>1.2893999999999999</v>
      </c>
      <c r="E21" s="255">
        <v>1.2936218207377532</v>
      </c>
      <c r="F21" s="254">
        <v>0</v>
      </c>
      <c r="G21" s="254">
        <v>12.7</v>
      </c>
      <c r="H21" s="254">
        <v>1.1000000000000001</v>
      </c>
      <c r="I21" s="252">
        <v>1</v>
      </c>
      <c r="J21" s="250"/>
      <c r="K21" s="250"/>
      <c r="L21" s="250"/>
      <c r="M21" s="250"/>
      <c r="N21" s="250"/>
      <c r="O21" s="250"/>
      <c r="P21" s="250"/>
      <c r="Q21" s="250"/>
      <c r="R21" s="250"/>
      <c r="S21" s="250"/>
      <c r="T21" s="250"/>
      <c r="U21" s="251"/>
      <c r="V21" s="251"/>
      <c r="W21" s="251"/>
      <c r="X21" s="251"/>
      <c r="Y21" s="251"/>
      <c r="Z21" s="251"/>
      <c r="AA21" s="251"/>
    </row>
    <row r="22" spans="1:27">
      <c r="A22" s="183">
        <v>43121</v>
      </c>
      <c r="B22" s="253">
        <v>21</v>
      </c>
      <c r="C22" s="254">
        <v>53.9</v>
      </c>
      <c r="D22" s="255">
        <v>1.3815</v>
      </c>
      <c r="E22" s="255">
        <v>1.0882990963536887</v>
      </c>
      <c r="F22" s="254">
        <v>0.76</v>
      </c>
      <c r="G22" s="254">
        <v>11.2</v>
      </c>
      <c r="H22" s="254">
        <v>-1.2</v>
      </c>
      <c r="I22" s="252">
        <v>1</v>
      </c>
      <c r="J22" s="250"/>
      <c r="K22" s="250"/>
      <c r="L22" s="250"/>
      <c r="M22" s="250"/>
      <c r="N22" s="250"/>
      <c r="O22" s="250"/>
      <c r="P22" s="250"/>
      <c r="Q22" s="250"/>
      <c r="R22" s="250"/>
      <c r="S22" s="250"/>
      <c r="T22" s="250"/>
      <c r="U22" s="251"/>
      <c r="V22" s="251"/>
      <c r="W22" s="251"/>
      <c r="X22" s="251"/>
      <c r="Y22" s="251"/>
      <c r="Z22" s="251"/>
      <c r="AA22" s="251"/>
    </row>
    <row r="23" spans="1:27">
      <c r="A23" s="183">
        <v>43122</v>
      </c>
      <c r="B23" s="253">
        <v>22</v>
      </c>
      <c r="C23" s="254">
        <v>33.4</v>
      </c>
      <c r="D23" s="255">
        <v>1.1973</v>
      </c>
      <c r="E23" s="255">
        <v>1.586747537171239</v>
      </c>
      <c r="F23" s="254">
        <v>0</v>
      </c>
      <c r="G23" s="254">
        <v>14.2</v>
      </c>
      <c r="H23" s="254">
        <v>-2.5</v>
      </c>
      <c r="I23" s="252">
        <v>1</v>
      </c>
      <c r="J23" s="250"/>
      <c r="K23" s="250"/>
      <c r="L23" s="250"/>
      <c r="M23" s="250"/>
      <c r="N23" s="250"/>
      <c r="O23" s="250"/>
      <c r="P23" s="250"/>
      <c r="Q23" s="250"/>
      <c r="R23" s="250"/>
      <c r="S23" s="250"/>
      <c r="T23" s="250"/>
      <c r="U23" s="251"/>
      <c r="V23" s="251"/>
      <c r="W23" s="251"/>
      <c r="X23" s="251"/>
      <c r="Y23" s="251"/>
      <c r="Z23" s="251"/>
      <c r="AA23" s="251"/>
    </row>
    <row r="24" spans="1:27">
      <c r="A24" s="183">
        <v>43123</v>
      </c>
      <c r="B24" s="253">
        <v>23</v>
      </c>
      <c r="C24" s="254">
        <v>20.9</v>
      </c>
      <c r="D24" s="255">
        <v>1.0131000000000001</v>
      </c>
      <c r="E24" s="255">
        <v>1.7953435423812865</v>
      </c>
      <c r="F24" s="254">
        <v>0</v>
      </c>
      <c r="G24" s="254">
        <v>16.5</v>
      </c>
      <c r="H24" s="254">
        <v>-3</v>
      </c>
      <c r="I24" s="252">
        <v>1</v>
      </c>
      <c r="J24" s="250"/>
      <c r="K24" s="250"/>
      <c r="L24" s="250"/>
      <c r="M24" s="250"/>
      <c r="N24" s="250"/>
      <c r="O24" s="250"/>
      <c r="P24" s="250"/>
      <c r="Q24" s="250"/>
      <c r="R24" s="250"/>
      <c r="S24" s="250"/>
      <c r="T24" s="250"/>
      <c r="U24" s="251"/>
      <c r="V24" s="251"/>
      <c r="W24" s="251"/>
      <c r="X24" s="251"/>
      <c r="Y24" s="251"/>
      <c r="Z24" s="251"/>
      <c r="AA24" s="251"/>
    </row>
    <row r="25" spans="1:27">
      <c r="A25" s="183">
        <v>43124</v>
      </c>
      <c r="B25" s="253">
        <v>24</v>
      </c>
      <c r="C25" s="254">
        <v>19.5</v>
      </c>
      <c r="D25" s="255">
        <v>1.1052</v>
      </c>
      <c r="E25" s="255">
        <v>2.1327210958140745</v>
      </c>
      <c r="F25" s="254">
        <v>0</v>
      </c>
      <c r="G25" s="254">
        <v>20.100000000000001</v>
      </c>
      <c r="H25" s="254">
        <v>-2.1</v>
      </c>
      <c r="I25" s="252">
        <v>1</v>
      </c>
      <c r="J25" s="250"/>
      <c r="K25" s="250"/>
      <c r="L25" s="250"/>
      <c r="M25" s="250"/>
      <c r="N25" s="250"/>
      <c r="O25" s="250"/>
      <c r="P25" s="250"/>
      <c r="Q25" s="250"/>
      <c r="R25" s="250"/>
      <c r="S25" s="250"/>
      <c r="T25" s="250"/>
      <c r="U25" s="251"/>
      <c r="V25" s="251"/>
      <c r="W25" s="251"/>
      <c r="X25" s="251"/>
      <c r="Y25" s="251"/>
      <c r="Z25" s="251"/>
      <c r="AA25" s="251"/>
    </row>
    <row r="26" spans="1:27">
      <c r="A26" s="183">
        <v>43125</v>
      </c>
      <c r="B26" s="253">
        <v>25</v>
      </c>
      <c r="C26" s="254">
        <v>17.399999999999999</v>
      </c>
      <c r="D26" s="255">
        <v>2.6709000000000001</v>
      </c>
      <c r="E26" s="255">
        <v>3.5015265911834677</v>
      </c>
      <c r="F26" s="254">
        <v>0</v>
      </c>
      <c r="G26" s="254">
        <v>20.7</v>
      </c>
      <c r="H26" s="254">
        <v>0.9</v>
      </c>
      <c r="I26" s="252">
        <v>1</v>
      </c>
      <c r="J26" s="250"/>
      <c r="K26" s="250"/>
      <c r="L26" s="250"/>
      <c r="M26" s="250"/>
      <c r="N26" s="250"/>
      <c r="O26" s="250"/>
      <c r="P26" s="250"/>
      <c r="Q26" s="250"/>
      <c r="R26" s="250"/>
      <c r="S26" s="250"/>
      <c r="T26" s="250"/>
      <c r="U26" s="251"/>
      <c r="V26" s="251"/>
      <c r="W26" s="251"/>
      <c r="X26" s="251"/>
      <c r="Y26" s="251"/>
      <c r="Z26" s="251"/>
      <c r="AA26" s="251"/>
    </row>
    <row r="27" spans="1:27">
      <c r="A27" s="183">
        <v>43126</v>
      </c>
      <c r="B27" s="253">
        <v>26</v>
      </c>
      <c r="C27" s="254">
        <v>27.1</v>
      </c>
      <c r="D27" s="255">
        <v>1.1052</v>
      </c>
      <c r="E27" s="255">
        <v>2.0376711367219444</v>
      </c>
      <c r="F27" s="254">
        <v>0</v>
      </c>
      <c r="G27" s="254">
        <v>19.3</v>
      </c>
      <c r="H27" s="254">
        <v>1</v>
      </c>
      <c r="I27" s="252">
        <v>1</v>
      </c>
      <c r="J27" s="250"/>
      <c r="K27" s="250"/>
      <c r="L27" s="250"/>
      <c r="M27" s="250"/>
      <c r="N27" s="250"/>
      <c r="O27" s="250"/>
      <c r="P27" s="250"/>
      <c r="Q27" s="250"/>
      <c r="R27" s="250"/>
      <c r="S27" s="250"/>
      <c r="T27" s="250"/>
      <c r="U27" s="251"/>
      <c r="V27" s="251"/>
      <c r="W27" s="251"/>
      <c r="X27" s="251"/>
      <c r="Y27" s="251"/>
      <c r="Z27" s="251"/>
      <c r="AA27" s="251"/>
    </row>
    <row r="28" spans="1:27">
      <c r="A28" s="183">
        <v>43127</v>
      </c>
      <c r="B28" s="253">
        <v>27</v>
      </c>
      <c r="C28" s="254">
        <v>19.2</v>
      </c>
      <c r="D28" s="255">
        <v>1.1052</v>
      </c>
      <c r="E28" s="255">
        <v>2.2419164137884251</v>
      </c>
      <c r="F28" s="254">
        <v>0</v>
      </c>
      <c r="G28" s="254">
        <v>21</v>
      </c>
      <c r="H28" s="254">
        <v>-0.3</v>
      </c>
      <c r="I28" s="252">
        <v>1</v>
      </c>
      <c r="J28" s="250"/>
      <c r="K28" s="250"/>
      <c r="L28" s="250"/>
      <c r="M28" s="250"/>
      <c r="N28" s="250"/>
      <c r="O28" s="250"/>
      <c r="P28" s="250"/>
      <c r="Q28" s="250"/>
      <c r="R28" s="250"/>
      <c r="S28" s="250"/>
      <c r="T28" s="250"/>
      <c r="U28" s="251"/>
      <c r="V28" s="251"/>
      <c r="W28" s="251"/>
      <c r="X28" s="251"/>
      <c r="Y28" s="251"/>
      <c r="Z28" s="251"/>
      <c r="AA28" s="251"/>
    </row>
    <row r="29" spans="1:27">
      <c r="A29" s="183">
        <v>43128</v>
      </c>
      <c r="B29" s="253">
        <v>28</v>
      </c>
      <c r="C29" s="254">
        <v>21.5</v>
      </c>
      <c r="D29" s="255">
        <v>1.0131000000000001</v>
      </c>
      <c r="E29" s="255">
        <v>2.1533593788754093</v>
      </c>
      <c r="F29" s="254">
        <v>0</v>
      </c>
      <c r="G29" s="254">
        <v>21.3</v>
      </c>
      <c r="H29" s="254">
        <v>0.5</v>
      </c>
      <c r="I29" s="252">
        <v>1</v>
      </c>
      <c r="J29" s="250"/>
      <c r="K29" s="250"/>
      <c r="L29" s="250"/>
      <c r="M29" s="250"/>
      <c r="N29" s="250"/>
      <c r="O29" s="250"/>
      <c r="P29" s="250"/>
      <c r="Q29" s="250"/>
      <c r="R29" s="250"/>
      <c r="S29" s="250"/>
      <c r="T29" s="250"/>
      <c r="U29" s="251"/>
      <c r="V29" s="251"/>
      <c r="W29" s="251"/>
      <c r="X29" s="251"/>
      <c r="Y29" s="251"/>
      <c r="Z29" s="251"/>
      <c r="AA29" s="251"/>
    </row>
    <row r="30" spans="1:27">
      <c r="A30" s="183">
        <v>43129</v>
      </c>
      <c r="B30" s="253">
        <v>29</v>
      </c>
      <c r="C30" s="254">
        <v>19.8</v>
      </c>
      <c r="D30" s="255">
        <v>0.92100000000000004</v>
      </c>
      <c r="E30" s="255">
        <v>2.1978433008386711</v>
      </c>
      <c r="F30" s="254">
        <v>0</v>
      </c>
      <c r="G30" s="254">
        <v>22.6</v>
      </c>
      <c r="H30" s="254">
        <v>1</v>
      </c>
      <c r="I30" s="252">
        <v>1</v>
      </c>
      <c r="J30" s="250"/>
      <c r="K30" s="250"/>
      <c r="L30" s="250"/>
      <c r="M30" s="250"/>
      <c r="N30" s="250"/>
      <c r="O30" s="250"/>
      <c r="P30" s="250"/>
      <c r="Q30" s="250"/>
      <c r="R30" s="250"/>
      <c r="S30" s="250"/>
      <c r="T30" s="250"/>
      <c r="U30" s="251"/>
      <c r="V30" s="251"/>
      <c r="W30" s="251"/>
      <c r="X30" s="251"/>
      <c r="Y30" s="251"/>
      <c r="Z30" s="251"/>
      <c r="AA30" s="251"/>
    </row>
    <row r="31" spans="1:27">
      <c r="A31" s="183">
        <v>43130</v>
      </c>
      <c r="B31" s="253">
        <v>30</v>
      </c>
      <c r="C31" s="254">
        <v>43.5</v>
      </c>
      <c r="D31" s="255">
        <v>1.7499</v>
      </c>
      <c r="E31" s="255">
        <v>1.2710491641427379</v>
      </c>
      <c r="F31" s="254">
        <v>0</v>
      </c>
      <c r="G31" s="254">
        <v>14.4</v>
      </c>
      <c r="H31" s="254">
        <v>5.3</v>
      </c>
      <c r="I31" s="252">
        <v>1</v>
      </c>
      <c r="J31" s="250"/>
      <c r="K31" s="250"/>
      <c r="L31" s="250"/>
      <c r="M31" s="250"/>
      <c r="N31" s="250"/>
      <c r="O31" s="250"/>
      <c r="P31" s="250"/>
      <c r="Q31" s="250"/>
      <c r="R31" s="250"/>
      <c r="S31" s="250"/>
      <c r="T31" s="250"/>
      <c r="U31" s="251"/>
      <c r="V31" s="251"/>
      <c r="W31" s="251"/>
      <c r="X31" s="251"/>
      <c r="Y31" s="251"/>
      <c r="Z31" s="251"/>
      <c r="AA31" s="251"/>
    </row>
    <row r="32" spans="1:27">
      <c r="A32" s="183">
        <v>43131</v>
      </c>
      <c r="B32" s="253">
        <v>31</v>
      </c>
      <c r="C32" s="254">
        <v>66.599999999999994</v>
      </c>
      <c r="D32" s="255">
        <v>2.0262000000000002</v>
      </c>
      <c r="E32" s="255">
        <v>1.2436591989133985</v>
      </c>
      <c r="F32" s="254">
        <v>4.57</v>
      </c>
      <c r="G32" s="254">
        <v>12.7</v>
      </c>
      <c r="H32" s="254">
        <v>3.7</v>
      </c>
      <c r="I32" s="252">
        <v>1</v>
      </c>
      <c r="J32" s="250"/>
      <c r="K32" s="250"/>
      <c r="L32" s="250"/>
      <c r="M32" s="250"/>
      <c r="N32" s="250"/>
      <c r="O32" s="250"/>
      <c r="P32" s="250"/>
      <c r="Q32" s="250"/>
      <c r="R32" s="250"/>
      <c r="S32" s="250"/>
      <c r="T32" s="250"/>
      <c r="U32" s="251"/>
      <c r="V32" s="251"/>
      <c r="W32" s="251"/>
      <c r="X32" s="251"/>
      <c r="Y32" s="251"/>
      <c r="Z32" s="251"/>
      <c r="AA32" s="251"/>
    </row>
    <row r="33" spans="1:27">
      <c r="A33" s="183">
        <v>43132</v>
      </c>
      <c r="B33" s="253">
        <v>32</v>
      </c>
      <c r="C33" s="254">
        <v>37.5</v>
      </c>
      <c r="D33" s="255">
        <v>2.7629999999999999</v>
      </c>
      <c r="E33" s="255">
        <v>2.4678152213099911</v>
      </c>
      <c r="F33" s="254">
        <v>0</v>
      </c>
      <c r="G33" s="254">
        <v>16.3</v>
      </c>
      <c r="H33" s="254">
        <v>5.2</v>
      </c>
      <c r="I33" s="252">
        <v>1</v>
      </c>
      <c r="J33" s="250"/>
      <c r="K33" s="250"/>
      <c r="L33" s="250"/>
      <c r="M33" s="250"/>
      <c r="N33" s="250"/>
      <c r="O33" s="250"/>
      <c r="P33" s="250"/>
      <c r="Q33" s="250"/>
      <c r="R33" s="250"/>
      <c r="S33" s="250"/>
      <c r="T33" s="250"/>
      <c r="U33" s="251"/>
      <c r="V33" s="251"/>
      <c r="W33" s="251"/>
      <c r="X33" s="251"/>
      <c r="Y33" s="251"/>
      <c r="Z33" s="251"/>
      <c r="AA33" s="251"/>
    </row>
    <row r="34" spans="1:27">
      <c r="A34" s="183">
        <v>43133</v>
      </c>
      <c r="B34" s="253">
        <v>33</v>
      </c>
      <c r="C34" s="254">
        <v>33.5</v>
      </c>
      <c r="D34" s="255">
        <v>1.0131000000000001</v>
      </c>
      <c r="E34" s="255">
        <v>1.9074971031155958</v>
      </c>
      <c r="F34" s="254">
        <v>0</v>
      </c>
      <c r="G34" s="254">
        <v>17.3</v>
      </c>
      <c r="H34" s="254">
        <v>1.2</v>
      </c>
      <c r="I34" s="252">
        <v>1</v>
      </c>
      <c r="J34" s="250"/>
      <c r="K34" s="250"/>
      <c r="L34" s="250"/>
      <c r="M34" s="250"/>
      <c r="N34" s="250"/>
      <c r="O34" s="250"/>
      <c r="P34" s="250"/>
      <c r="Q34" s="250"/>
      <c r="R34" s="250"/>
      <c r="S34" s="250"/>
      <c r="T34" s="250"/>
      <c r="U34" s="251"/>
      <c r="V34" s="251"/>
      <c r="W34" s="251"/>
      <c r="X34" s="251"/>
      <c r="Y34" s="251"/>
      <c r="Z34" s="251"/>
      <c r="AA34" s="251"/>
    </row>
    <row r="35" spans="1:27">
      <c r="A35" s="183">
        <v>43134</v>
      </c>
      <c r="B35" s="253">
        <v>34</v>
      </c>
      <c r="C35" s="254">
        <v>17.8</v>
      </c>
      <c r="D35" s="255">
        <v>0.82890000000000008</v>
      </c>
      <c r="E35" s="255">
        <v>2.0251332126430071</v>
      </c>
      <c r="F35" s="254">
        <v>0</v>
      </c>
      <c r="G35" s="254">
        <v>18.7</v>
      </c>
      <c r="H35" s="254">
        <v>-0.6</v>
      </c>
      <c r="I35" s="252">
        <v>1</v>
      </c>
      <c r="J35" s="250"/>
      <c r="K35" s="250"/>
      <c r="L35" s="250"/>
      <c r="M35" s="250"/>
      <c r="N35" s="250"/>
      <c r="O35" s="250"/>
      <c r="P35" s="250"/>
      <c r="Q35" s="250"/>
      <c r="R35" s="250"/>
      <c r="S35" s="250"/>
      <c r="T35" s="250"/>
      <c r="U35" s="251"/>
      <c r="V35" s="251"/>
      <c r="W35" s="251"/>
      <c r="X35" s="251"/>
      <c r="Y35" s="251"/>
      <c r="Z35" s="251"/>
      <c r="AA35" s="251"/>
    </row>
    <row r="36" spans="1:27">
      <c r="A36" s="183">
        <v>43135</v>
      </c>
      <c r="B36" s="253">
        <v>35</v>
      </c>
      <c r="C36" s="254">
        <v>14.4</v>
      </c>
      <c r="D36" s="255">
        <v>0.82890000000000008</v>
      </c>
      <c r="E36" s="255">
        <v>2.1723921731534057</v>
      </c>
      <c r="F36" s="254">
        <v>0</v>
      </c>
      <c r="G36" s="254">
        <v>21.9</v>
      </c>
      <c r="H36" s="254">
        <v>-1.4</v>
      </c>
      <c r="I36" s="252">
        <v>1</v>
      </c>
      <c r="J36" s="250"/>
      <c r="K36" s="250"/>
      <c r="L36" s="250"/>
      <c r="M36" s="250"/>
      <c r="N36" s="250"/>
      <c r="O36" s="250"/>
      <c r="P36" s="250"/>
      <c r="Q36" s="250"/>
      <c r="R36" s="250"/>
      <c r="S36" s="250"/>
      <c r="T36" s="250"/>
      <c r="U36" s="251"/>
      <c r="V36" s="251"/>
      <c r="W36" s="251"/>
      <c r="X36" s="251"/>
      <c r="Y36" s="251"/>
      <c r="Z36" s="251"/>
      <c r="AA36" s="251"/>
    </row>
    <row r="37" spans="1:27">
      <c r="A37" s="183">
        <v>43136</v>
      </c>
      <c r="B37" s="253">
        <v>36</v>
      </c>
      <c r="C37" s="254">
        <v>13.8</v>
      </c>
      <c r="D37" s="255">
        <v>1.1052</v>
      </c>
      <c r="E37" s="255">
        <v>2.8969320582143911</v>
      </c>
      <c r="F37" s="254">
        <v>0</v>
      </c>
      <c r="G37" s="254">
        <v>26.7</v>
      </c>
      <c r="H37" s="254">
        <v>2.2999999999999998</v>
      </c>
      <c r="I37" s="252">
        <v>1</v>
      </c>
      <c r="J37" s="250"/>
      <c r="K37" s="250"/>
      <c r="L37" s="250"/>
      <c r="M37" s="250"/>
      <c r="N37" s="250"/>
      <c r="O37" s="250"/>
      <c r="P37" s="250"/>
      <c r="Q37" s="250"/>
      <c r="R37" s="250"/>
      <c r="S37" s="250"/>
      <c r="T37" s="250"/>
    </row>
    <row r="38" spans="1:27">
      <c r="A38" s="183">
        <v>43137</v>
      </c>
      <c r="B38" s="253">
        <v>37</v>
      </c>
      <c r="C38" s="254">
        <v>12.7</v>
      </c>
      <c r="D38" s="255">
        <v>1.1052</v>
      </c>
      <c r="E38" s="255">
        <v>2.9979530350435808</v>
      </c>
      <c r="F38" s="254">
        <v>0</v>
      </c>
      <c r="G38" s="254">
        <v>27.7</v>
      </c>
      <c r="H38" s="254">
        <v>4</v>
      </c>
      <c r="I38" s="252">
        <v>1</v>
      </c>
      <c r="J38" s="250"/>
      <c r="K38" s="250"/>
      <c r="L38" s="250"/>
      <c r="M38" s="250"/>
      <c r="N38" s="250"/>
      <c r="O38" s="250"/>
      <c r="P38" s="250"/>
      <c r="Q38" s="250"/>
      <c r="R38" s="250"/>
      <c r="S38" s="250"/>
      <c r="T38" s="250"/>
    </row>
    <row r="39" spans="1:27">
      <c r="A39" s="183">
        <v>43138</v>
      </c>
      <c r="B39" s="253">
        <v>38</v>
      </c>
      <c r="C39" s="254">
        <v>9.1</v>
      </c>
      <c r="D39" s="255">
        <v>0.92100000000000004</v>
      </c>
      <c r="E39" s="255">
        <v>2.7134320487400716</v>
      </c>
      <c r="F39" s="254">
        <v>0</v>
      </c>
      <c r="G39" s="254">
        <v>26.9</v>
      </c>
      <c r="H39" s="254">
        <v>3.6</v>
      </c>
      <c r="I39" s="252">
        <v>1</v>
      </c>
      <c r="J39" s="250"/>
      <c r="K39" s="250"/>
      <c r="L39" s="250"/>
      <c r="M39" s="250"/>
      <c r="N39" s="250"/>
      <c r="O39" s="250"/>
      <c r="P39" s="250"/>
      <c r="Q39" s="250"/>
      <c r="R39" s="250"/>
      <c r="S39" s="250"/>
      <c r="T39" s="250"/>
    </row>
    <row r="40" spans="1:27">
      <c r="A40" s="183">
        <v>43139</v>
      </c>
      <c r="B40" s="253">
        <v>39</v>
      </c>
      <c r="C40" s="252">
        <v>8.6</v>
      </c>
      <c r="D40" s="255">
        <v>1.1973</v>
      </c>
      <c r="E40" s="255">
        <v>3.0733459609918508</v>
      </c>
      <c r="F40" s="252">
        <v>0</v>
      </c>
      <c r="G40" s="252">
        <v>25.9</v>
      </c>
      <c r="H40" s="252">
        <v>4</v>
      </c>
      <c r="I40" s="252">
        <v>1</v>
      </c>
      <c r="J40" s="250"/>
      <c r="K40" s="250"/>
      <c r="L40" s="250"/>
      <c r="M40" s="250"/>
      <c r="N40" s="250"/>
      <c r="O40" s="250"/>
      <c r="P40" s="250"/>
      <c r="Q40" s="250"/>
      <c r="R40" s="250"/>
      <c r="S40" s="250"/>
      <c r="T40" s="250"/>
    </row>
    <row r="41" spans="1:27">
      <c r="A41" s="183">
        <v>43140</v>
      </c>
      <c r="B41" s="253">
        <v>40</v>
      </c>
      <c r="C41" s="252">
        <v>12.5</v>
      </c>
      <c r="D41" s="255">
        <v>0.82890000000000008</v>
      </c>
      <c r="E41" s="255">
        <v>2.5700808618858493</v>
      </c>
      <c r="F41" s="252">
        <v>0</v>
      </c>
      <c r="G41" s="252">
        <v>27.1</v>
      </c>
      <c r="H41" s="252">
        <v>4.7</v>
      </c>
      <c r="I41" s="252">
        <v>1</v>
      </c>
      <c r="J41" s="250"/>
      <c r="K41" s="250"/>
      <c r="L41" s="250"/>
      <c r="M41" s="250"/>
      <c r="N41" s="250"/>
      <c r="O41" s="250"/>
      <c r="P41" s="250"/>
      <c r="Q41" s="250"/>
      <c r="R41" s="250"/>
      <c r="S41" s="250"/>
      <c r="T41" s="250"/>
    </row>
    <row r="42" spans="1:27">
      <c r="A42" s="183">
        <v>43141</v>
      </c>
      <c r="B42" s="253">
        <v>41</v>
      </c>
      <c r="C42" s="252">
        <v>18.399999999999999</v>
      </c>
      <c r="D42" s="255">
        <v>1.1052</v>
      </c>
      <c r="E42" s="255">
        <v>2.8803395293427134</v>
      </c>
      <c r="F42" s="252">
        <v>0</v>
      </c>
      <c r="G42" s="252">
        <v>26.9</v>
      </c>
      <c r="H42" s="252">
        <v>6.3</v>
      </c>
      <c r="I42" s="252">
        <v>1</v>
      </c>
      <c r="J42" s="250"/>
      <c r="K42" s="250"/>
      <c r="L42" s="250"/>
      <c r="M42" s="250"/>
      <c r="N42" s="250"/>
      <c r="O42" s="250"/>
      <c r="P42" s="250"/>
      <c r="Q42" s="250"/>
      <c r="R42" s="250"/>
      <c r="S42" s="250"/>
      <c r="T42" s="250"/>
    </row>
    <row r="43" spans="1:27">
      <c r="A43" s="183">
        <v>43142</v>
      </c>
      <c r="B43" s="253">
        <v>42</v>
      </c>
      <c r="C43" s="252">
        <v>32</v>
      </c>
      <c r="D43" s="255">
        <v>1.8420000000000001</v>
      </c>
      <c r="E43" s="255">
        <v>2.7410791821125251</v>
      </c>
      <c r="F43" s="252">
        <v>0</v>
      </c>
      <c r="G43" s="252">
        <v>23.5</v>
      </c>
      <c r="H43" s="252">
        <v>11.8</v>
      </c>
      <c r="I43" s="252">
        <v>1</v>
      </c>
      <c r="J43" s="250"/>
      <c r="K43" s="250"/>
      <c r="L43" s="250"/>
      <c r="M43" s="250"/>
      <c r="N43" s="250"/>
      <c r="O43" s="250"/>
      <c r="P43" s="250"/>
      <c r="Q43" s="250"/>
      <c r="R43" s="250"/>
      <c r="S43" s="250"/>
      <c r="T43" s="250"/>
    </row>
    <row r="44" spans="1:27">
      <c r="A44" s="183">
        <v>43143</v>
      </c>
      <c r="B44" s="253">
        <v>43</v>
      </c>
      <c r="C44" s="252">
        <v>26.4</v>
      </c>
      <c r="D44" s="255">
        <v>1.4736000000000002</v>
      </c>
      <c r="E44" s="255">
        <v>2.9603044140626533</v>
      </c>
      <c r="F44" s="254">
        <v>0</v>
      </c>
      <c r="G44" s="252">
        <v>22.7</v>
      </c>
      <c r="H44" s="252">
        <v>6.9</v>
      </c>
      <c r="I44" s="252">
        <v>1</v>
      </c>
      <c r="J44" s="250"/>
      <c r="K44" s="250"/>
      <c r="L44" s="250"/>
      <c r="M44" s="250"/>
      <c r="N44" s="250"/>
      <c r="O44" s="250"/>
      <c r="P44" s="250"/>
      <c r="Q44" s="250"/>
      <c r="R44" s="250"/>
      <c r="S44" s="250"/>
      <c r="T44" s="250"/>
    </row>
    <row r="45" spans="1:27">
      <c r="A45" s="183">
        <v>43144</v>
      </c>
      <c r="B45" s="253">
        <v>44</v>
      </c>
      <c r="C45" s="254">
        <v>28</v>
      </c>
      <c r="D45" s="255">
        <v>2.3025000000000002</v>
      </c>
      <c r="E45" s="255">
        <v>2.9444812327032754</v>
      </c>
      <c r="F45" s="254">
        <v>1.78</v>
      </c>
      <c r="G45" s="254">
        <v>18.7</v>
      </c>
      <c r="H45" s="254">
        <v>7.7</v>
      </c>
      <c r="I45" s="252">
        <v>1</v>
      </c>
      <c r="J45" s="250"/>
      <c r="K45" s="250"/>
      <c r="L45" s="250"/>
      <c r="M45" s="250"/>
      <c r="N45" s="250"/>
      <c r="O45" s="250"/>
      <c r="P45" s="250"/>
      <c r="Q45" s="250"/>
      <c r="R45" s="250"/>
      <c r="S45" s="250"/>
      <c r="T45" s="250"/>
    </row>
    <row r="46" spans="1:27">
      <c r="A46" s="183">
        <v>43145</v>
      </c>
      <c r="B46" s="253">
        <v>45</v>
      </c>
      <c r="C46" s="254">
        <v>34.299999999999997</v>
      </c>
      <c r="D46" s="255">
        <v>1.9341000000000002</v>
      </c>
      <c r="E46" s="255">
        <v>2.5842047370595682</v>
      </c>
      <c r="F46" s="254">
        <v>0</v>
      </c>
      <c r="G46" s="254">
        <v>17.5</v>
      </c>
      <c r="H46" s="254">
        <v>5.2</v>
      </c>
      <c r="I46" s="252">
        <v>1</v>
      </c>
      <c r="J46" s="250"/>
      <c r="K46" s="250"/>
      <c r="L46" s="250"/>
      <c r="M46" s="250"/>
      <c r="N46" s="250"/>
      <c r="O46" s="250"/>
      <c r="P46" s="250"/>
      <c r="Q46" s="250"/>
      <c r="R46" s="250"/>
      <c r="S46" s="250"/>
      <c r="T46" s="250"/>
    </row>
    <row r="47" spans="1:27">
      <c r="A47" s="183">
        <v>43146</v>
      </c>
      <c r="B47" s="253">
        <v>46</v>
      </c>
      <c r="C47" s="254">
        <v>20.6</v>
      </c>
      <c r="D47" s="255">
        <v>1.1052</v>
      </c>
      <c r="E47" s="255">
        <v>2.5471463089484807</v>
      </c>
      <c r="F47" s="254">
        <v>0</v>
      </c>
      <c r="G47" s="254">
        <v>19.100000000000001</v>
      </c>
      <c r="H47" s="254">
        <v>0.3</v>
      </c>
      <c r="I47" s="252">
        <v>1</v>
      </c>
      <c r="J47" s="250"/>
      <c r="K47" s="250"/>
      <c r="L47" s="250"/>
      <c r="M47" s="250"/>
      <c r="N47" s="250"/>
      <c r="O47" s="250"/>
      <c r="P47" s="250"/>
      <c r="Q47" s="250"/>
      <c r="R47" s="250"/>
      <c r="S47" s="250"/>
      <c r="T47" s="250"/>
    </row>
    <row r="48" spans="1:27">
      <c r="A48" s="183">
        <v>43147</v>
      </c>
      <c r="B48" s="253">
        <v>47</v>
      </c>
      <c r="C48" s="254">
        <v>17.399999999999999</v>
      </c>
      <c r="D48" s="255">
        <v>0.92100000000000004</v>
      </c>
      <c r="E48" s="255">
        <v>2.6766045988580704</v>
      </c>
      <c r="F48" s="254">
        <v>0</v>
      </c>
      <c r="G48" s="254">
        <v>22.5</v>
      </c>
      <c r="H48" s="254">
        <v>0.3</v>
      </c>
      <c r="I48" s="252">
        <v>1</v>
      </c>
      <c r="J48" s="250"/>
      <c r="K48" s="250"/>
      <c r="L48" s="250"/>
      <c r="M48" s="250"/>
      <c r="N48" s="250"/>
      <c r="O48" s="250"/>
      <c r="P48" s="250"/>
      <c r="Q48" s="250"/>
      <c r="R48" s="250"/>
      <c r="S48" s="250"/>
      <c r="T48" s="250"/>
    </row>
    <row r="49" spans="1:20">
      <c r="A49" s="183">
        <v>43148</v>
      </c>
      <c r="B49" s="253">
        <v>48</v>
      </c>
      <c r="C49" s="254">
        <v>7.2</v>
      </c>
      <c r="D49" s="255">
        <v>1.9341000000000002</v>
      </c>
      <c r="E49" s="255">
        <v>4.6341800208671007</v>
      </c>
      <c r="F49" s="254">
        <v>0</v>
      </c>
      <c r="G49" s="254">
        <v>28.7</v>
      </c>
      <c r="H49" s="254">
        <v>2.6</v>
      </c>
      <c r="I49" s="252">
        <v>1</v>
      </c>
      <c r="J49" s="250"/>
      <c r="K49" s="250"/>
      <c r="L49" s="250"/>
      <c r="M49" s="250"/>
      <c r="N49" s="250"/>
      <c r="O49" s="250"/>
      <c r="P49" s="250"/>
      <c r="Q49" s="250"/>
      <c r="R49" s="250"/>
      <c r="S49" s="250"/>
      <c r="T49" s="250"/>
    </row>
    <row r="50" spans="1:20">
      <c r="A50" s="183">
        <v>43149</v>
      </c>
      <c r="B50" s="253">
        <v>49</v>
      </c>
      <c r="C50" s="254">
        <v>12.3</v>
      </c>
      <c r="D50" s="255">
        <v>1.5657000000000001</v>
      </c>
      <c r="E50" s="255">
        <v>3.6200795397200474</v>
      </c>
      <c r="F50" s="254">
        <v>0</v>
      </c>
      <c r="G50" s="254">
        <v>26.3</v>
      </c>
      <c r="H50" s="254">
        <v>9.8000000000000007</v>
      </c>
      <c r="I50" s="252">
        <v>1</v>
      </c>
      <c r="J50" s="250"/>
      <c r="K50" s="250"/>
      <c r="L50" s="250"/>
      <c r="M50" s="250"/>
      <c r="N50" s="250"/>
      <c r="O50" s="250"/>
      <c r="P50" s="250"/>
      <c r="Q50" s="250"/>
      <c r="R50" s="250"/>
      <c r="S50" s="250"/>
      <c r="T50" s="250"/>
    </row>
    <row r="51" spans="1:20">
      <c r="A51" s="183">
        <v>43150</v>
      </c>
      <c r="B51" s="253">
        <v>50</v>
      </c>
      <c r="C51" s="254">
        <v>25.5</v>
      </c>
      <c r="D51" s="255">
        <v>4.0524000000000004</v>
      </c>
      <c r="E51" s="255">
        <v>3.6528043442880596</v>
      </c>
      <c r="F51" s="254">
        <v>2.0299999999999998</v>
      </c>
      <c r="G51" s="254">
        <v>19.8</v>
      </c>
      <c r="H51" s="254">
        <v>8.5</v>
      </c>
      <c r="I51" s="252">
        <v>1</v>
      </c>
      <c r="J51" s="250"/>
      <c r="K51" s="250"/>
      <c r="L51" s="250"/>
      <c r="M51" s="250"/>
      <c r="N51" s="250"/>
      <c r="O51" s="250"/>
      <c r="P51" s="250"/>
      <c r="Q51" s="250"/>
      <c r="R51" s="250"/>
      <c r="S51" s="250"/>
      <c r="T51" s="250"/>
    </row>
    <row r="52" spans="1:20">
      <c r="A52" s="183">
        <v>43151</v>
      </c>
      <c r="B52" s="253">
        <v>51</v>
      </c>
      <c r="C52" s="254">
        <v>42.6</v>
      </c>
      <c r="D52" s="255">
        <v>0.92100000000000004</v>
      </c>
      <c r="E52" s="255">
        <v>2.0485676623035474</v>
      </c>
      <c r="F52" s="254">
        <v>1.52</v>
      </c>
      <c r="G52" s="254">
        <v>17.5</v>
      </c>
      <c r="H52" s="254">
        <v>7.1</v>
      </c>
      <c r="I52" s="252">
        <v>1</v>
      </c>
      <c r="J52" s="250"/>
      <c r="K52" s="250"/>
      <c r="L52" s="250"/>
      <c r="M52" s="250"/>
      <c r="N52" s="250"/>
      <c r="O52" s="250"/>
      <c r="P52" s="250"/>
      <c r="Q52" s="250"/>
      <c r="R52" s="250"/>
      <c r="S52" s="250"/>
      <c r="T52" s="250"/>
    </row>
    <row r="53" spans="1:20">
      <c r="A53" s="183">
        <v>43152</v>
      </c>
      <c r="B53" s="253">
        <v>52</v>
      </c>
      <c r="C53" s="254">
        <v>25.9</v>
      </c>
      <c r="D53" s="255">
        <v>0.92100000000000004</v>
      </c>
      <c r="E53" s="255">
        <v>2.5504809182168171</v>
      </c>
      <c r="F53" s="254">
        <v>0</v>
      </c>
      <c r="G53" s="254">
        <v>20.5</v>
      </c>
      <c r="H53" s="254">
        <v>2.2000000000000002</v>
      </c>
      <c r="I53" s="252">
        <v>1</v>
      </c>
      <c r="J53" s="250"/>
      <c r="K53" s="250"/>
      <c r="L53" s="250"/>
      <c r="M53" s="250"/>
      <c r="N53" s="250"/>
      <c r="O53" s="250"/>
      <c r="P53" s="250"/>
      <c r="Q53" s="250"/>
      <c r="R53" s="250"/>
      <c r="S53" s="250"/>
      <c r="T53" s="250"/>
    </row>
    <row r="54" spans="1:20">
      <c r="A54" s="183">
        <v>43153</v>
      </c>
      <c r="B54" s="253">
        <v>53</v>
      </c>
      <c r="C54" s="254">
        <v>14.5</v>
      </c>
      <c r="D54" s="255">
        <v>1.2893999999999999</v>
      </c>
      <c r="E54" s="255">
        <v>3.4638560417416251</v>
      </c>
      <c r="F54" s="254">
        <v>0</v>
      </c>
      <c r="G54" s="254">
        <v>26</v>
      </c>
      <c r="H54" s="254">
        <v>3.4</v>
      </c>
      <c r="I54" s="252">
        <v>1</v>
      </c>
      <c r="J54" s="250"/>
      <c r="K54" s="250"/>
      <c r="L54" s="250"/>
      <c r="M54" s="250"/>
      <c r="N54" s="250"/>
      <c r="O54" s="250"/>
      <c r="P54" s="250"/>
      <c r="Q54" s="250"/>
      <c r="R54" s="250"/>
      <c r="S54" s="250"/>
      <c r="T54" s="250"/>
    </row>
    <row r="55" spans="1:20">
      <c r="A55" s="183">
        <v>43154</v>
      </c>
      <c r="B55" s="253">
        <v>54</v>
      </c>
      <c r="C55" s="254">
        <v>15.8</v>
      </c>
      <c r="D55" s="255">
        <v>3.3156000000000003</v>
      </c>
      <c r="E55" s="255">
        <v>3.9557967742037574</v>
      </c>
      <c r="F55" s="254">
        <v>0</v>
      </c>
      <c r="G55" s="254">
        <v>17.399999999999999</v>
      </c>
      <c r="H55" s="254">
        <v>6.6</v>
      </c>
      <c r="I55" s="252">
        <v>1</v>
      </c>
      <c r="J55" s="250"/>
      <c r="K55" s="250"/>
      <c r="L55" s="250"/>
      <c r="M55" s="250"/>
      <c r="N55" s="250"/>
      <c r="O55" s="250"/>
      <c r="P55" s="250"/>
      <c r="Q55" s="250"/>
      <c r="R55" s="250"/>
      <c r="S55" s="250"/>
      <c r="T55" s="250"/>
    </row>
    <row r="56" spans="1:20">
      <c r="A56" s="183">
        <v>43155</v>
      </c>
      <c r="B56" s="253">
        <v>55</v>
      </c>
      <c r="C56" s="254">
        <v>11.3</v>
      </c>
      <c r="D56" s="255">
        <v>1.5657000000000001</v>
      </c>
      <c r="E56" s="255">
        <v>3.2206009348812294</v>
      </c>
      <c r="F56" s="254">
        <v>0</v>
      </c>
      <c r="G56" s="254">
        <v>17.3</v>
      </c>
      <c r="H56" s="254">
        <v>0.7</v>
      </c>
      <c r="I56" s="252">
        <v>1</v>
      </c>
      <c r="J56" s="250"/>
      <c r="K56" s="250"/>
      <c r="L56" s="250"/>
      <c r="M56" s="250"/>
      <c r="N56" s="250"/>
      <c r="O56" s="250"/>
      <c r="P56" s="250"/>
      <c r="Q56" s="250"/>
      <c r="R56" s="250"/>
      <c r="S56" s="250"/>
      <c r="T56" s="250"/>
    </row>
    <row r="57" spans="1:20">
      <c r="A57" s="183">
        <v>43156</v>
      </c>
      <c r="B57" s="253">
        <v>56</v>
      </c>
      <c r="C57" s="254">
        <v>10.1</v>
      </c>
      <c r="D57" s="255">
        <v>1.1973</v>
      </c>
      <c r="E57" s="255">
        <v>3.0999689192091875</v>
      </c>
      <c r="F57" s="254">
        <v>0</v>
      </c>
      <c r="G57" s="254">
        <v>21</v>
      </c>
      <c r="H57" s="254">
        <v>-0.9</v>
      </c>
      <c r="I57" s="252">
        <v>1</v>
      </c>
      <c r="J57" s="250"/>
      <c r="K57" s="250"/>
      <c r="L57" s="250"/>
      <c r="M57" s="250"/>
      <c r="N57" s="250"/>
      <c r="O57" s="250"/>
      <c r="P57" s="250"/>
      <c r="Q57" s="250"/>
      <c r="R57" s="250"/>
      <c r="S57" s="250"/>
      <c r="T57" s="250"/>
    </row>
    <row r="58" spans="1:20">
      <c r="A58" s="183">
        <v>43157</v>
      </c>
      <c r="B58" s="253">
        <v>57</v>
      </c>
      <c r="C58" s="254">
        <v>19.399999999999999</v>
      </c>
      <c r="D58" s="255">
        <v>1.5657000000000001</v>
      </c>
      <c r="E58" s="255">
        <v>3.6225761712457332</v>
      </c>
      <c r="F58" s="254">
        <v>0</v>
      </c>
      <c r="G58" s="254">
        <v>22.8</v>
      </c>
      <c r="H58" s="254">
        <v>4.3</v>
      </c>
      <c r="I58" s="252">
        <v>1</v>
      </c>
      <c r="J58" s="250"/>
      <c r="K58" s="250"/>
      <c r="L58" s="250"/>
      <c r="M58" s="250"/>
      <c r="N58" s="250"/>
      <c r="O58" s="250"/>
      <c r="P58" s="250"/>
      <c r="Q58" s="250"/>
      <c r="R58" s="250"/>
      <c r="S58" s="250"/>
      <c r="T58" s="250"/>
    </row>
    <row r="59" spans="1:20">
      <c r="A59" s="183">
        <v>43158</v>
      </c>
      <c r="B59" s="253">
        <v>58</v>
      </c>
      <c r="C59" s="254">
        <v>17.3</v>
      </c>
      <c r="D59" s="255">
        <v>2.7629999999999999</v>
      </c>
      <c r="E59" s="255">
        <v>4.7856872767814185</v>
      </c>
      <c r="F59" s="254">
        <v>0</v>
      </c>
      <c r="G59" s="254">
        <v>24</v>
      </c>
      <c r="H59" s="254">
        <v>5.7</v>
      </c>
      <c r="I59" s="252">
        <v>1</v>
      </c>
      <c r="J59" s="250"/>
      <c r="K59" s="250"/>
      <c r="L59" s="250"/>
      <c r="M59" s="250"/>
      <c r="N59" s="250"/>
      <c r="O59" s="250"/>
      <c r="P59" s="250"/>
      <c r="Q59" s="250"/>
      <c r="R59" s="250"/>
      <c r="S59" s="250"/>
      <c r="T59" s="250"/>
    </row>
    <row r="60" spans="1:20">
      <c r="A60" s="183">
        <v>43159</v>
      </c>
      <c r="B60" s="253">
        <v>59</v>
      </c>
      <c r="C60" s="254">
        <v>13.4</v>
      </c>
      <c r="D60" s="255">
        <v>3.5918999999999999</v>
      </c>
      <c r="E60" s="255">
        <v>4.2588510736585405</v>
      </c>
      <c r="F60" s="254">
        <v>0</v>
      </c>
      <c r="G60" s="254">
        <v>15.9</v>
      </c>
      <c r="H60" s="254">
        <v>4.5</v>
      </c>
      <c r="I60" s="252">
        <v>1</v>
      </c>
      <c r="J60" s="250"/>
      <c r="K60" s="250"/>
      <c r="L60" s="250"/>
      <c r="M60" s="250"/>
      <c r="N60" s="250"/>
      <c r="O60" s="250"/>
      <c r="P60" s="250"/>
      <c r="Q60" s="250"/>
      <c r="R60" s="250"/>
      <c r="S60" s="250"/>
      <c r="T60" s="250"/>
    </row>
    <row r="61" spans="1:20">
      <c r="A61" s="183">
        <v>43160</v>
      </c>
      <c r="B61" s="253">
        <v>60</v>
      </c>
      <c r="C61" s="254">
        <v>11.1</v>
      </c>
      <c r="D61" s="255">
        <v>1.4736000000000002</v>
      </c>
      <c r="E61" s="255">
        <v>3.2048008248726725</v>
      </c>
      <c r="F61" s="254">
        <v>0</v>
      </c>
      <c r="G61" s="254">
        <v>16.899999999999999</v>
      </c>
      <c r="H61" s="254">
        <v>-1.6</v>
      </c>
      <c r="I61" s="252">
        <v>1</v>
      </c>
      <c r="J61" s="250"/>
      <c r="K61" s="250"/>
      <c r="L61" s="250"/>
      <c r="M61" s="250"/>
      <c r="N61" s="250"/>
      <c r="O61" s="250"/>
      <c r="P61" s="250"/>
      <c r="Q61" s="250"/>
      <c r="R61" s="250"/>
      <c r="S61" s="250"/>
      <c r="T61" s="250"/>
    </row>
    <row r="62" spans="1:20">
      <c r="A62" s="183">
        <v>43161</v>
      </c>
      <c r="B62" s="253">
        <v>61</v>
      </c>
      <c r="C62" s="254">
        <v>10.3</v>
      </c>
      <c r="D62" s="255">
        <v>1.6578000000000002</v>
      </c>
      <c r="E62" s="255">
        <v>3.6119417078606388</v>
      </c>
      <c r="F62" s="254">
        <v>0</v>
      </c>
      <c r="G62" s="254">
        <v>19.100000000000001</v>
      </c>
      <c r="H62" s="254">
        <v>-2.2999999999999998</v>
      </c>
      <c r="I62" s="252">
        <v>1</v>
      </c>
      <c r="J62" s="250"/>
      <c r="K62" s="250"/>
      <c r="L62" s="250"/>
      <c r="M62" s="250"/>
      <c r="N62" s="250"/>
      <c r="O62" s="250"/>
      <c r="P62" s="250"/>
      <c r="Q62" s="250"/>
      <c r="R62" s="250"/>
      <c r="S62" s="250"/>
      <c r="T62" s="250"/>
    </row>
    <row r="63" spans="1:20">
      <c r="A63" s="183">
        <v>43162</v>
      </c>
      <c r="B63" s="253">
        <v>62</v>
      </c>
      <c r="C63" s="254">
        <v>4.4000000000000004</v>
      </c>
      <c r="D63" s="255">
        <v>2.4867000000000004</v>
      </c>
      <c r="E63" s="255">
        <v>4.4686141570657769</v>
      </c>
      <c r="F63" s="254">
        <v>0</v>
      </c>
      <c r="G63" s="254">
        <v>18.7</v>
      </c>
      <c r="H63" s="254">
        <v>0.6</v>
      </c>
      <c r="I63" s="252">
        <v>1</v>
      </c>
      <c r="J63" s="250"/>
      <c r="K63" s="250"/>
      <c r="L63" s="250"/>
      <c r="M63" s="250"/>
      <c r="N63" s="250"/>
      <c r="O63" s="250"/>
      <c r="P63" s="250"/>
      <c r="Q63" s="250"/>
      <c r="R63" s="250"/>
      <c r="S63" s="250"/>
      <c r="T63" s="250"/>
    </row>
    <row r="64" spans="1:20">
      <c r="A64" s="183">
        <v>43163</v>
      </c>
      <c r="B64" s="253">
        <v>63</v>
      </c>
      <c r="C64" s="254">
        <v>5.2</v>
      </c>
      <c r="D64" s="255">
        <v>4.2366000000000001</v>
      </c>
      <c r="E64" s="255">
        <v>6.7461427114737642</v>
      </c>
      <c r="F64" s="254">
        <v>0</v>
      </c>
      <c r="G64" s="254">
        <v>23.9</v>
      </c>
      <c r="H64" s="254">
        <v>1.5</v>
      </c>
      <c r="I64" s="252">
        <v>1</v>
      </c>
      <c r="J64" s="250"/>
      <c r="K64" s="250"/>
      <c r="L64" s="250"/>
      <c r="M64" s="250"/>
      <c r="N64" s="250"/>
      <c r="O64" s="250"/>
      <c r="P64" s="250"/>
      <c r="Q64" s="250"/>
      <c r="R64" s="250"/>
      <c r="S64" s="250"/>
      <c r="T64" s="250"/>
    </row>
    <row r="65" spans="1:20">
      <c r="A65" s="183">
        <v>43164</v>
      </c>
      <c r="B65" s="253">
        <v>64</v>
      </c>
      <c r="C65" s="254">
        <v>6</v>
      </c>
      <c r="D65" s="255">
        <v>4.3287000000000004</v>
      </c>
      <c r="E65" s="255">
        <v>6.7923675128437688</v>
      </c>
      <c r="F65" s="254">
        <v>0</v>
      </c>
      <c r="G65" s="254">
        <v>24.5</v>
      </c>
      <c r="H65" s="254">
        <v>7.8</v>
      </c>
      <c r="I65" s="252">
        <v>1</v>
      </c>
      <c r="J65" s="250"/>
      <c r="K65" s="250"/>
      <c r="L65" s="250"/>
      <c r="M65" s="250"/>
      <c r="N65" s="250"/>
      <c r="O65" s="250"/>
      <c r="P65" s="250"/>
      <c r="Q65" s="250"/>
      <c r="R65" s="250"/>
      <c r="S65" s="250"/>
      <c r="T65" s="250"/>
    </row>
    <row r="66" spans="1:20">
      <c r="A66" s="183">
        <v>43165</v>
      </c>
      <c r="B66" s="253">
        <v>65</v>
      </c>
      <c r="C66" s="254">
        <v>6.6</v>
      </c>
      <c r="D66" s="255">
        <v>1.0131000000000001</v>
      </c>
      <c r="E66" s="255">
        <v>3.4633124534837281</v>
      </c>
      <c r="F66" s="254">
        <v>0</v>
      </c>
      <c r="G66" s="254">
        <v>26.5</v>
      </c>
      <c r="H66" s="254">
        <v>2.7</v>
      </c>
      <c r="I66" s="252">
        <v>1</v>
      </c>
      <c r="J66" s="250"/>
      <c r="K66" s="250"/>
      <c r="L66" s="250"/>
      <c r="M66" s="250"/>
      <c r="N66" s="250"/>
      <c r="O66" s="250"/>
      <c r="P66" s="250"/>
      <c r="Q66" s="250"/>
      <c r="R66" s="250"/>
      <c r="S66" s="250"/>
      <c r="T66" s="250"/>
    </row>
    <row r="67" spans="1:20">
      <c r="A67" s="183">
        <v>43166</v>
      </c>
      <c r="B67" s="253">
        <v>66</v>
      </c>
      <c r="C67" s="254">
        <v>6.1</v>
      </c>
      <c r="D67" s="255">
        <v>1.3815</v>
      </c>
      <c r="E67" s="255">
        <v>4.3552895889080574</v>
      </c>
      <c r="F67" s="254">
        <v>0</v>
      </c>
      <c r="G67" s="254">
        <v>30.4</v>
      </c>
      <c r="H67" s="254">
        <v>9.1999999999999993</v>
      </c>
      <c r="I67" s="252">
        <v>1</v>
      </c>
      <c r="J67" s="250"/>
      <c r="K67" s="250"/>
      <c r="L67" s="250"/>
      <c r="M67" s="250"/>
      <c r="N67" s="250"/>
      <c r="O67" s="250"/>
      <c r="P67" s="250"/>
      <c r="Q67" s="250"/>
      <c r="R67" s="250"/>
      <c r="S67" s="250"/>
      <c r="T67" s="250"/>
    </row>
    <row r="68" spans="1:20">
      <c r="A68" s="183">
        <v>43167</v>
      </c>
      <c r="B68" s="253">
        <v>67</v>
      </c>
      <c r="C68" s="254">
        <v>10.6</v>
      </c>
      <c r="D68" s="255">
        <v>1.6578000000000002</v>
      </c>
      <c r="E68" s="255">
        <v>5.0255835244378142</v>
      </c>
      <c r="F68" s="254">
        <v>0</v>
      </c>
      <c r="G68" s="254">
        <v>30</v>
      </c>
      <c r="H68" s="254">
        <v>12.3</v>
      </c>
      <c r="I68" s="252">
        <v>1</v>
      </c>
      <c r="J68" s="250"/>
      <c r="K68" s="250"/>
      <c r="L68" s="250"/>
      <c r="M68" s="250"/>
      <c r="N68" s="250"/>
      <c r="O68" s="250"/>
      <c r="P68" s="250"/>
      <c r="Q68" s="250"/>
      <c r="R68" s="250"/>
      <c r="S68" s="250"/>
      <c r="T68" s="250"/>
    </row>
    <row r="69" spans="1:20">
      <c r="A69" s="183">
        <v>43168</v>
      </c>
      <c r="B69" s="253">
        <v>68</v>
      </c>
      <c r="C69" s="254">
        <v>8.4</v>
      </c>
      <c r="D69" s="255">
        <v>1.1052</v>
      </c>
      <c r="E69" s="255">
        <v>4.2958890574419808</v>
      </c>
      <c r="F69" s="254">
        <v>0</v>
      </c>
      <c r="G69" s="254">
        <v>30.9</v>
      </c>
      <c r="H69" s="254">
        <v>7.6</v>
      </c>
      <c r="I69" s="252">
        <v>1</v>
      </c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50"/>
    </row>
    <row r="70" spans="1:20">
      <c r="A70" s="183">
        <v>43169</v>
      </c>
      <c r="B70" s="253">
        <v>69</v>
      </c>
      <c r="C70" s="254">
        <v>7</v>
      </c>
      <c r="D70" s="255">
        <v>1.5657000000000001</v>
      </c>
      <c r="E70" s="255">
        <v>4.8243492345531847</v>
      </c>
      <c r="F70" s="254">
        <v>0</v>
      </c>
      <c r="G70" s="254">
        <v>30.2</v>
      </c>
      <c r="H70" s="254">
        <v>9.1</v>
      </c>
      <c r="I70" s="252">
        <v>1</v>
      </c>
      <c r="J70" s="250"/>
      <c r="K70" s="250"/>
      <c r="L70" s="250"/>
      <c r="M70" s="250"/>
      <c r="N70" s="250"/>
      <c r="O70" s="250"/>
      <c r="P70" s="250"/>
      <c r="Q70" s="250"/>
      <c r="R70" s="250"/>
      <c r="S70" s="250"/>
      <c r="T70" s="250"/>
    </row>
    <row r="71" spans="1:20">
      <c r="A71" s="183">
        <v>43170</v>
      </c>
      <c r="B71" s="253">
        <v>70</v>
      </c>
      <c r="C71" s="254">
        <v>7.4</v>
      </c>
      <c r="D71" s="255">
        <v>1.3815</v>
      </c>
      <c r="E71" s="255">
        <v>4.7669157190050599</v>
      </c>
      <c r="F71" s="254">
        <v>0</v>
      </c>
      <c r="G71" s="254">
        <v>29.9</v>
      </c>
      <c r="H71" s="254">
        <v>5.9</v>
      </c>
      <c r="I71" s="252">
        <v>1</v>
      </c>
      <c r="J71" s="250"/>
      <c r="K71" s="250"/>
      <c r="L71" s="250"/>
      <c r="M71" s="250"/>
      <c r="N71" s="250"/>
      <c r="O71" s="250"/>
      <c r="P71" s="250"/>
      <c r="Q71" s="250"/>
      <c r="R71" s="250"/>
      <c r="S71" s="250"/>
      <c r="T71" s="250"/>
    </row>
    <row r="72" spans="1:20">
      <c r="A72" s="183">
        <v>43171</v>
      </c>
      <c r="B72" s="253">
        <v>71</v>
      </c>
      <c r="C72" s="254">
        <v>8.4</v>
      </c>
      <c r="D72" s="255">
        <v>1.2893999999999999</v>
      </c>
      <c r="E72" s="255">
        <v>4.7311415830329757</v>
      </c>
      <c r="F72" s="254">
        <v>0</v>
      </c>
      <c r="G72" s="254">
        <v>31</v>
      </c>
      <c r="H72" s="254">
        <v>9.3000000000000007</v>
      </c>
      <c r="I72" s="252">
        <v>1</v>
      </c>
      <c r="J72" s="250"/>
      <c r="K72" s="250"/>
      <c r="L72" s="250"/>
      <c r="M72" s="250"/>
      <c r="N72" s="250"/>
      <c r="O72" s="250"/>
      <c r="P72" s="250"/>
      <c r="Q72" s="250"/>
      <c r="R72" s="250"/>
      <c r="S72" s="250"/>
      <c r="T72" s="250"/>
    </row>
    <row r="73" spans="1:20">
      <c r="A73" s="183">
        <v>43172</v>
      </c>
      <c r="B73" s="253">
        <v>72</v>
      </c>
      <c r="C73" s="254">
        <v>6.9</v>
      </c>
      <c r="D73" s="255">
        <v>1.8420000000000001</v>
      </c>
      <c r="E73" s="255">
        <v>5.7089175954728164</v>
      </c>
      <c r="F73" s="254">
        <v>0</v>
      </c>
      <c r="G73" s="254">
        <v>32.299999999999997</v>
      </c>
      <c r="H73" s="254">
        <v>8.4</v>
      </c>
      <c r="I73" s="252">
        <v>1</v>
      </c>
      <c r="J73" s="250"/>
      <c r="K73" s="250"/>
      <c r="L73" s="250"/>
      <c r="M73" s="250"/>
      <c r="N73" s="250"/>
      <c r="O73" s="250"/>
      <c r="P73" s="250"/>
      <c r="Q73" s="250"/>
      <c r="R73" s="250"/>
      <c r="S73" s="250"/>
      <c r="T73" s="250"/>
    </row>
    <row r="74" spans="1:20">
      <c r="A74" s="183">
        <v>43173</v>
      </c>
      <c r="B74" s="253">
        <v>73</v>
      </c>
      <c r="C74" s="254">
        <v>6.8</v>
      </c>
      <c r="D74" s="255">
        <v>1.4736000000000002</v>
      </c>
      <c r="E74" s="255">
        <v>5.3521316670208545</v>
      </c>
      <c r="F74" s="254">
        <v>0</v>
      </c>
      <c r="G74" s="254">
        <v>33.1</v>
      </c>
      <c r="H74" s="254">
        <v>7.4</v>
      </c>
      <c r="I74" s="252">
        <v>1</v>
      </c>
      <c r="J74" s="250"/>
      <c r="K74" s="250"/>
      <c r="L74" s="250"/>
      <c r="M74" s="250"/>
      <c r="N74" s="250"/>
      <c r="O74" s="250"/>
      <c r="P74" s="250"/>
      <c r="Q74" s="250"/>
      <c r="R74" s="250"/>
      <c r="S74" s="250"/>
      <c r="T74" s="250"/>
    </row>
    <row r="75" spans="1:20">
      <c r="A75" s="183">
        <v>43174</v>
      </c>
      <c r="B75" s="253">
        <v>74</v>
      </c>
      <c r="C75" s="254">
        <v>6</v>
      </c>
      <c r="D75" s="255">
        <v>1.3815</v>
      </c>
      <c r="E75" s="255">
        <v>5.3319537918183135</v>
      </c>
      <c r="F75" s="254">
        <v>0</v>
      </c>
      <c r="G75" s="254">
        <v>33.6</v>
      </c>
      <c r="H75" s="254">
        <v>7.7</v>
      </c>
      <c r="I75" s="252">
        <v>1</v>
      </c>
      <c r="J75" s="250"/>
      <c r="K75" s="250"/>
      <c r="L75" s="250"/>
      <c r="M75" s="250"/>
      <c r="N75" s="250"/>
      <c r="O75" s="250"/>
      <c r="P75" s="250"/>
      <c r="Q75" s="250"/>
      <c r="R75" s="250"/>
      <c r="S75" s="250"/>
      <c r="T75" s="250"/>
    </row>
    <row r="76" spans="1:20">
      <c r="A76" s="183">
        <v>43175</v>
      </c>
      <c r="B76" s="253">
        <v>75</v>
      </c>
      <c r="C76" s="254">
        <v>5.2</v>
      </c>
      <c r="D76" s="255">
        <v>1.2893999999999999</v>
      </c>
      <c r="E76" s="255">
        <v>5.4738304223142382</v>
      </c>
      <c r="F76" s="254">
        <v>0</v>
      </c>
      <c r="G76" s="254">
        <v>37</v>
      </c>
      <c r="H76" s="254">
        <v>9.8000000000000007</v>
      </c>
      <c r="I76" s="252">
        <v>1</v>
      </c>
      <c r="J76" s="250"/>
      <c r="K76" s="250"/>
      <c r="L76" s="250"/>
      <c r="M76" s="250"/>
      <c r="N76" s="250"/>
      <c r="O76" s="250"/>
      <c r="P76" s="250"/>
      <c r="Q76" s="250"/>
      <c r="R76" s="250"/>
      <c r="S76" s="250"/>
      <c r="T76" s="250"/>
    </row>
    <row r="77" spans="1:20">
      <c r="A77" s="183">
        <v>43176</v>
      </c>
      <c r="B77" s="253">
        <v>76</v>
      </c>
      <c r="C77" s="254">
        <v>6.3</v>
      </c>
      <c r="D77" s="255">
        <v>1.2893999999999999</v>
      </c>
      <c r="E77" s="255">
        <v>5.1573007803300408</v>
      </c>
      <c r="F77" s="254">
        <v>0</v>
      </c>
      <c r="G77" s="254">
        <v>37</v>
      </c>
      <c r="H77" s="254">
        <v>11.5</v>
      </c>
      <c r="I77" s="252">
        <v>1</v>
      </c>
      <c r="J77" s="250"/>
      <c r="K77" s="250"/>
      <c r="L77" s="250"/>
      <c r="M77" s="250"/>
      <c r="N77" s="250"/>
      <c r="O77" s="250"/>
      <c r="P77" s="250"/>
      <c r="Q77" s="250"/>
      <c r="R77" s="250"/>
      <c r="S77" s="250"/>
      <c r="T77" s="250"/>
    </row>
    <row r="78" spans="1:20">
      <c r="A78" s="183">
        <v>43177</v>
      </c>
      <c r="B78" s="253">
        <v>77</v>
      </c>
      <c r="C78" s="254">
        <v>4.5999999999999996</v>
      </c>
      <c r="D78" s="255">
        <v>2.4867000000000004</v>
      </c>
      <c r="E78" s="255">
        <v>7.1940950076561592</v>
      </c>
      <c r="F78" s="254">
        <v>0</v>
      </c>
      <c r="G78" s="254">
        <v>33.5</v>
      </c>
      <c r="H78" s="254">
        <v>15.7</v>
      </c>
      <c r="I78" s="252">
        <v>1</v>
      </c>
      <c r="J78" s="250"/>
      <c r="K78" s="250"/>
      <c r="L78" s="250"/>
      <c r="M78" s="250"/>
      <c r="N78" s="250"/>
      <c r="O78" s="250"/>
      <c r="P78" s="250"/>
      <c r="Q78" s="250"/>
      <c r="R78" s="250"/>
      <c r="S78" s="250"/>
      <c r="T78" s="250"/>
    </row>
    <row r="79" spans="1:20">
      <c r="A79" s="183">
        <v>43178</v>
      </c>
      <c r="B79" s="253">
        <v>78</v>
      </c>
      <c r="C79" s="254">
        <v>8.5</v>
      </c>
      <c r="D79" s="255">
        <v>1.7499</v>
      </c>
      <c r="E79" s="255">
        <v>5.5408134902763519</v>
      </c>
      <c r="F79" s="254">
        <v>0</v>
      </c>
      <c r="G79" s="254">
        <v>31.5</v>
      </c>
      <c r="H79" s="254">
        <v>11.8</v>
      </c>
      <c r="I79" s="252">
        <v>1</v>
      </c>
      <c r="J79" s="250"/>
      <c r="K79" s="250"/>
      <c r="L79" s="250"/>
      <c r="M79" s="250"/>
      <c r="N79" s="250"/>
      <c r="O79" s="250"/>
      <c r="P79" s="250"/>
      <c r="Q79" s="250"/>
      <c r="R79" s="250"/>
      <c r="S79" s="250"/>
      <c r="T79" s="250"/>
    </row>
    <row r="80" spans="1:20">
      <c r="A80" s="183">
        <v>43179</v>
      </c>
      <c r="B80" s="253">
        <v>79</v>
      </c>
      <c r="C80" s="254">
        <v>8.8000000000000007</v>
      </c>
      <c r="D80" s="255">
        <v>1.8420000000000001</v>
      </c>
      <c r="E80" s="255">
        <v>5.6164737602627506</v>
      </c>
      <c r="F80" s="254">
        <v>0</v>
      </c>
      <c r="G80" s="254">
        <v>31.3</v>
      </c>
      <c r="H80" s="254">
        <v>13.8</v>
      </c>
      <c r="I80" s="252">
        <v>1</v>
      </c>
      <c r="J80" s="250"/>
      <c r="K80" s="250"/>
      <c r="L80" s="250"/>
      <c r="M80" s="250"/>
      <c r="N80" s="250"/>
      <c r="O80" s="250"/>
      <c r="P80" s="250"/>
      <c r="Q80" s="250"/>
      <c r="R80" s="250"/>
      <c r="S80" s="250"/>
      <c r="T80" s="250"/>
    </row>
    <row r="81" spans="1:20">
      <c r="A81" s="183">
        <v>43180</v>
      </c>
      <c r="B81" s="253">
        <v>80</v>
      </c>
      <c r="C81" s="254">
        <v>10.6</v>
      </c>
      <c r="D81" s="255">
        <v>3.3156000000000003</v>
      </c>
      <c r="E81" s="255">
        <v>6.6891926317455512</v>
      </c>
      <c r="F81" s="254">
        <v>0</v>
      </c>
      <c r="G81" s="254">
        <v>27.8</v>
      </c>
      <c r="H81" s="254">
        <v>13.9</v>
      </c>
      <c r="I81" s="252">
        <v>1</v>
      </c>
      <c r="J81" s="250"/>
      <c r="K81" s="250"/>
      <c r="L81" s="250"/>
      <c r="M81" s="250"/>
      <c r="N81" s="250"/>
      <c r="O81" s="250"/>
      <c r="P81" s="250"/>
      <c r="Q81" s="250"/>
      <c r="R81" s="250"/>
      <c r="S81" s="250"/>
      <c r="T81" s="250"/>
    </row>
    <row r="82" spans="1:20">
      <c r="A82" s="183">
        <v>43181</v>
      </c>
      <c r="B82" s="253">
        <v>81</v>
      </c>
      <c r="C82" s="254">
        <v>32.1</v>
      </c>
      <c r="D82" s="255">
        <v>3.7761</v>
      </c>
      <c r="E82" s="255">
        <v>4.1058355002210796</v>
      </c>
      <c r="F82" s="254">
        <v>19.05</v>
      </c>
      <c r="G82" s="254">
        <v>24.9</v>
      </c>
      <c r="H82" s="254">
        <v>11.6</v>
      </c>
      <c r="I82" s="252">
        <v>1</v>
      </c>
      <c r="J82" s="250"/>
      <c r="K82" s="250"/>
      <c r="L82" s="250"/>
      <c r="M82" s="250"/>
      <c r="N82" s="250"/>
      <c r="O82" s="250"/>
      <c r="P82" s="250"/>
      <c r="Q82" s="250"/>
      <c r="R82" s="250"/>
      <c r="S82" s="250"/>
      <c r="T82" s="250"/>
    </row>
    <row r="83" spans="1:20">
      <c r="A83" s="183">
        <v>43182</v>
      </c>
      <c r="B83" s="253">
        <v>82</v>
      </c>
      <c r="C83" s="254">
        <v>48.9</v>
      </c>
      <c r="D83" s="255">
        <v>1.9341000000000002</v>
      </c>
      <c r="E83" s="255">
        <v>3.3806617463148743</v>
      </c>
      <c r="F83" s="254">
        <v>0.25</v>
      </c>
      <c r="G83" s="254">
        <v>20.100000000000001</v>
      </c>
      <c r="H83" s="254">
        <v>11.1</v>
      </c>
      <c r="I83" s="252">
        <v>1</v>
      </c>
      <c r="J83" s="250"/>
      <c r="K83" s="250"/>
      <c r="L83" s="250"/>
      <c r="M83" s="250"/>
      <c r="N83" s="250"/>
      <c r="O83" s="250"/>
      <c r="P83" s="250"/>
      <c r="Q83" s="250"/>
      <c r="R83" s="250"/>
      <c r="S83" s="250"/>
      <c r="T83" s="250"/>
    </row>
    <row r="84" spans="1:20">
      <c r="A84" s="183">
        <v>43183</v>
      </c>
      <c r="B84" s="253">
        <v>83</v>
      </c>
      <c r="C84" s="254">
        <v>39.9</v>
      </c>
      <c r="D84" s="255">
        <v>1.1973</v>
      </c>
      <c r="E84" s="255">
        <v>3.5456616014396474</v>
      </c>
      <c r="F84" s="254">
        <v>0</v>
      </c>
      <c r="G84" s="254">
        <v>22.1</v>
      </c>
      <c r="H84" s="254">
        <v>11.6</v>
      </c>
      <c r="I84" s="252">
        <v>1</v>
      </c>
      <c r="J84" s="250"/>
      <c r="K84" s="250"/>
      <c r="L84" s="250"/>
      <c r="M84" s="250"/>
      <c r="N84" s="250"/>
      <c r="O84" s="250"/>
      <c r="P84" s="250"/>
      <c r="Q84" s="250"/>
      <c r="R84" s="250"/>
      <c r="S84" s="250"/>
      <c r="T84" s="250"/>
    </row>
    <row r="85" spans="1:20">
      <c r="A85" s="183">
        <v>43184</v>
      </c>
      <c r="B85" s="253">
        <v>84</v>
      </c>
      <c r="C85" s="254">
        <v>14.6</v>
      </c>
      <c r="D85" s="255">
        <v>1.1052</v>
      </c>
      <c r="E85" s="255">
        <v>4.4270717747766168</v>
      </c>
      <c r="F85" s="254">
        <v>0</v>
      </c>
      <c r="G85" s="254">
        <v>27.3</v>
      </c>
      <c r="H85" s="254">
        <v>10.1</v>
      </c>
      <c r="I85" s="252">
        <v>1</v>
      </c>
      <c r="J85" s="250"/>
      <c r="K85" s="250"/>
      <c r="L85" s="250"/>
      <c r="M85" s="250"/>
      <c r="N85" s="250"/>
      <c r="O85" s="250"/>
      <c r="P85" s="250"/>
      <c r="Q85" s="250"/>
      <c r="R85" s="250"/>
      <c r="S85" s="250"/>
      <c r="T85" s="250"/>
    </row>
    <row r="86" spans="1:20">
      <c r="A86" s="183">
        <v>43185</v>
      </c>
      <c r="B86" s="253">
        <v>85</v>
      </c>
      <c r="C86" s="254">
        <v>19.100000000000001</v>
      </c>
      <c r="D86" s="255">
        <v>1.1973</v>
      </c>
      <c r="E86" s="255">
        <v>4.5578176280621205</v>
      </c>
      <c r="F86" s="254">
        <v>0</v>
      </c>
      <c r="G86" s="254">
        <v>29</v>
      </c>
      <c r="H86" s="254">
        <v>11.1</v>
      </c>
      <c r="I86" s="252">
        <v>1</v>
      </c>
      <c r="J86" s="250"/>
      <c r="K86" s="250"/>
      <c r="L86" s="250"/>
      <c r="M86" s="250"/>
      <c r="N86" s="250"/>
      <c r="O86" s="250"/>
      <c r="P86" s="250"/>
      <c r="Q86" s="250"/>
      <c r="R86" s="250"/>
      <c r="S86" s="250"/>
      <c r="T86" s="250"/>
    </row>
    <row r="87" spans="1:20">
      <c r="A87" s="183">
        <v>43186</v>
      </c>
      <c r="B87" s="253">
        <v>86</v>
      </c>
      <c r="C87" s="254">
        <v>17.600000000000001</v>
      </c>
      <c r="D87" s="255">
        <v>4.8813000000000004</v>
      </c>
      <c r="E87" s="255">
        <v>6.8779848982964404</v>
      </c>
      <c r="F87" s="254">
        <v>0</v>
      </c>
      <c r="G87" s="254">
        <v>24.8</v>
      </c>
      <c r="H87" s="254">
        <v>10.4</v>
      </c>
      <c r="I87" s="252">
        <v>1</v>
      </c>
      <c r="J87" s="250"/>
      <c r="K87" s="250"/>
      <c r="L87" s="250"/>
      <c r="M87" s="250"/>
      <c r="N87" s="250"/>
      <c r="O87" s="250"/>
      <c r="P87" s="250"/>
      <c r="Q87" s="250"/>
      <c r="R87" s="250"/>
      <c r="S87" s="250"/>
      <c r="T87" s="250"/>
    </row>
    <row r="88" spans="1:20">
      <c r="A88" s="183">
        <v>43187</v>
      </c>
      <c r="B88" s="253">
        <v>87</v>
      </c>
      <c r="C88" s="254">
        <v>12.9</v>
      </c>
      <c r="D88" s="255">
        <v>2.6709000000000001</v>
      </c>
      <c r="E88" s="255">
        <v>4.8737456352452107</v>
      </c>
      <c r="F88" s="254">
        <v>0</v>
      </c>
      <c r="G88" s="254">
        <v>18.5</v>
      </c>
      <c r="H88" s="254">
        <v>6</v>
      </c>
      <c r="I88" s="252">
        <v>1</v>
      </c>
      <c r="J88" s="250"/>
      <c r="K88" s="250"/>
      <c r="L88" s="250"/>
      <c r="M88" s="250"/>
      <c r="N88" s="250"/>
      <c r="O88" s="250"/>
      <c r="P88" s="250"/>
      <c r="Q88" s="250"/>
      <c r="R88" s="250"/>
      <c r="S88" s="250"/>
      <c r="T88" s="250"/>
    </row>
    <row r="89" spans="1:20">
      <c r="A89" s="183">
        <v>43188</v>
      </c>
      <c r="B89" s="253">
        <v>88</v>
      </c>
      <c r="C89" s="254">
        <v>13.8</v>
      </c>
      <c r="D89" s="255">
        <v>1.6578000000000002</v>
      </c>
      <c r="E89" s="255">
        <v>4.5361097084191604</v>
      </c>
      <c r="F89" s="254">
        <v>0</v>
      </c>
      <c r="G89" s="254">
        <v>21.4</v>
      </c>
      <c r="H89" s="254">
        <v>3.4</v>
      </c>
      <c r="I89" s="252">
        <v>1</v>
      </c>
      <c r="J89" s="250"/>
      <c r="K89" s="250"/>
      <c r="L89" s="250"/>
      <c r="M89" s="250"/>
      <c r="N89" s="250"/>
      <c r="O89" s="250"/>
      <c r="P89" s="250"/>
      <c r="Q89" s="250"/>
      <c r="R89" s="250"/>
      <c r="S89" s="250"/>
      <c r="T89" s="250"/>
    </row>
    <row r="90" spans="1:20">
      <c r="A90" s="183">
        <v>43189</v>
      </c>
      <c r="B90" s="253">
        <v>89</v>
      </c>
      <c r="C90" s="254">
        <v>15.9</v>
      </c>
      <c r="D90" s="255">
        <v>1.5657000000000001</v>
      </c>
      <c r="E90" s="255">
        <v>4.7071638629786774</v>
      </c>
      <c r="F90" s="254">
        <v>0</v>
      </c>
      <c r="G90" s="254">
        <v>23.1</v>
      </c>
      <c r="H90" s="254">
        <v>7.2</v>
      </c>
      <c r="I90" s="252">
        <v>1</v>
      </c>
      <c r="J90" s="250"/>
      <c r="K90" s="250"/>
      <c r="L90" s="250"/>
      <c r="M90" s="250"/>
      <c r="N90" s="250"/>
      <c r="O90" s="250"/>
      <c r="P90" s="250"/>
      <c r="Q90" s="250"/>
      <c r="R90" s="250"/>
      <c r="S90" s="250"/>
      <c r="T90" s="250"/>
    </row>
    <row r="91" spans="1:20">
      <c r="A91" s="183">
        <v>43190</v>
      </c>
      <c r="B91" s="253">
        <v>90</v>
      </c>
      <c r="C91" s="254">
        <v>10.1</v>
      </c>
      <c r="D91" s="255">
        <v>1.2893999999999999</v>
      </c>
      <c r="E91" s="255">
        <v>5.0088016477097481</v>
      </c>
      <c r="F91" s="254">
        <v>0</v>
      </c>
      <c r="G91" s="254">
        <v>27.6</v>
      </c>
      <c r="H91" s="254">
        <v>5.7</v>
      </c>
      <c r="I91" s="252">
        <v>1</v>
      </c>
      <c r="J91" s="250"/>
      <c r="K91" s="250"/>
      <c r="L91" s="250"/>
      <c r="M91" s="250"/>
      <c r="N91" s="250"/>
      <c r="O91" s="250"/>
      <c r="P91" s="250"/>
      <c r="Q91" s="250"/>
      <c r="R91" s="250"/>
      <c r="S91" s="250"/>
      <c r="T91" s="250"/>
    </row>
    <row r="92" spans="1:20">
      <c r="A92" s="183">
        <v>43191</v>
      </c>
      <c r="B92" s="253">
        <v>91</v>
      </c>
      <c r="C92" s="254">
        <v>7.8</v>
      </c>
      <c r="D92" s="255">
        <v>1.1052</v>
      </c>
      <c r="E92" s="255">
        <v>5.2649452550078388</v>
      </c>
      <c r="F92" s="254">
        <v>0</v>
      </c>
      <c r="G92" s="254">
        <v>32</v>
      </c>
      <c r="H92" s="254">
        <v>7.4</v>
      </c>
      <c r="I92" s="252">
        <v>1</v>
      </c>
      <c r="J92" s="250"/>
      <c r="K92" s="250"/>
      <c r="L92" s="250"/>
      <c r="M92" s="250"/>
      <c r="N92" s="250"/>
      <c r="O92" s="250"/>
      <c r="P92" s="250"/>
      <c r="Q92" s="250"/>
      <c r="R92" s="250"/>
      <c r="S92" s="250"/>
      <c r="T92" s="250"/>
    </row>
    <row r="93" spans="1:20">
      <c r="A93" s="183">
        <v>43192</v>
      </c>
      <c r="B93" s="253">
        <v>92</v>
      </c>
      <c r="C93" s="254">
        <v>7</v>
      </c>
      <c r="D93" s="255">
        <v>2.1183000000000001</v>
      </c>
      <c r="E93" s="255">
        <v>6.8665026442021535</v>
      </c>
      <c r="F93" s="254">
        <v>0</v>
      </c>
      <c r="G93" s="254">
        <v>33.299999999999997</v>
      </c>
      <c r="H93" s="254">
        <v>8.8000000000000007</v>
      </c>
      <c r="I93" s="252">
        <v>1</v>
      </c>
      <c r="J93" s="250"/>
      <c r="K93" s="250"/>
      <c r="L93" s="250"/>
      <c r="M93" s="250"/>
      <c r="N93" s="250"/>
      <c r="O93" s="250"/>
      <c r="P93" s="250"/>
      <c r="Q93" s="250"/>
      <c r="R93" s="250"/>
      <c r="S93" s="250"/>
      <c r="T93" s="250"/>
    </row>
    <row r="94" spans="1:20">
      <c r="A94" s="183">
        <v>43193</v>
      </c>
      <c r="B94" s="253">
        <v>93</v>
      </c>
      <c r="C94" s="254">
        <v>5.5</v>
      </c>
      <c r="D94" s="255">
        <v>1.3815</v>
      </c>
      <c r="E94" s="255">
        <v>5.6989295520649517</v>
      </c>
      <c r="F94" s="254">
        <v>0</v>
      </c>
      <c r="G94" s="254">
        <v>33.4</v>
      </c>
      <c r="H94" s="254">
        <v>10</v>
      </c>
      <c r="I94" s="252">
        <v>1</v>
      </c>
      <c r="J94" s="250"/>
      <c r="K94" s="250"/>
      <c r="L94" s="250"/>
      <c r="M94" s="250"/>
      <c r="N94" s="250"/>
      <c r="O94" s="250"/>
      <c r="P94" s="250"/>
      <c r="Q94" s="250"/>
      <c r="R94" s="250"/>
      <c r="S94" s="250"/>
      <c r="T94" s="250"/>
    </row>
    <row r="95" spans="1:20">
      <c r="A95" s="183">
        <v>43194</v>
      </c>
      <c r="B95" s="253">
        <v>94</v>
      </c>
      <c r="C95" s="254">
        <v>6.9</v>
      </c>
      <c r="D95" s="255">
        <v>1.2893999999999999</v>
      </c>
      <c r="E95" s="255">
        <v>5.4893397119582215</v>
      </c>
      <c r="F95" s="254">
        <v>0</v>
      </c>
      <c r="G95" s="254">
        <v>33.799999999999997</v>
      </c>
      <c r="H95" s="254">
        <v>10.6</v>
      </c>
      <c r="I95" s="252">
        <v>1</v>
      </c>
      <c r="J95" s="250"/>
      <c r="K95" s="250"/>
      <c r="L95" s="250"/>
      <c r="M95" s="250"/>
      <c r="N95" s="250"/>
      <c r="O95" s="250"/>
      <c r="P95" s="250"/>
      <c r="Q95" s="250"/>
      <c r="R95" s="250"/>
      <c r="S95" s="250"/>
      <c r="T95" s="250"/>
    </row>
    <row r="96" spans="1:20">
      <c r="A96" s="183">
        <v>43195</v>
      </c>
      <c r="B96" s="253">
        <v>95</v>
      </c>
      <c r="C96" s="254">
        <v>7.3</v>
      </c>
      <c r="D96" s="255">
        <v>1.0131000000000001</v>
      </c>
      <c r="E96" s="255">
        <v>4.6912581304657044</v>
      </c>
      <c r="F96" s="254">
        <v>0</v>
      </c>
      <c r="G96" s="254">
        <v>33.9</v>
      </c>
      <c r="H96" s="254">
        <v>12.9</v>
      </c>
      <c r="I96" s="252">
        <v>1</v>
      </c>
      <c r="J96" s="250"/>
      <c r="K96" s="250"/>
      <c r="L96" s="250"/>
      <c r="M96" s="250"/>
      <c r="N96" s="250"/>
      <c r="O96" s="250"/>
      <c r="P96" s="250"/>
      <c r="Q96" s="250"/>
      <c r="R96" s="250"/>
      <c r="S96" s="250"/>
      <c r="T96" s="250"/>
    </row>
    <row r="97" spans="1:20">
      <c r="A97" s="183">
        <v>43196</v>
      </c>
      <c r="B97" s="253">
        <v>96</v>
      </c>
      <c r="C97" s="254">
        <v>3.9</v>
      </c>
      <c r="D97" s="255">
        <v>2.1183000000000001</v>
      </c>
      <c r="E97" s="255">
        <v>7.1963322203151119</v>
      </c>
      <c r="F97" s="254">
        <v>0</v>
      </c>
      <c r="G97" s="254">
        <v>34.4</v>
      </c>
      <c r="H97" s="254">
        <v>12.7</v>
      </c>
      <c r="I97" s="252">
        <v>1</v>
      </c>
      <c r="J97" s="250"/>
      <c r="K97" s="250"/>
      <c r="L97" s="250"/>
      <c r="M97" s="250"/>
      <c r="N97" s="250"/>
      <c r="O97" s="250"/>
      <c r="P97" s="250"/>
      <c r="Q97" s="250"/>
      <c r="R97" s="250"/>
      <c r="S97" s="250"/>
      <c r="T97" s="250"/>
    </row>
    <row r="98" spans="1:20">
      <c r="A98" s="183">
        <v>43197</v>
      </c>
      <c r="B98" s="253">
        <v>97</v>
      </c>
      <c r="C98" s="254">
        <v>11.9</v>
      </c>
      <c r="D98" s="255">
        <v>2.5787999999999998</v>
      </c>
      <c r="E98" s="255">
        <v>7.1562837692833217</v>
      </c>
      <c r="F98" s="254">
        <v>0</v>
      </c>
      <c r="G98" s="254">
        <v>32.299999999999997</v>
      </c>
      <c r="H98" s="254">
        <v>13.5</v>
      </c>
      <c r="I98" s="252">
        <v>1</v>
      </c>
      <c r="J98" s="250"/>
      <c r="K98" s="250"/>
      <c r="L98" s="250"/>
      <c r="M98" s="250"/>
      <c r="N98" s="250"/>
      <c r="O98" s="250"/>
      <c r="P98" s="250"/>
      <c r="Q98" s="250"/>
      <c r="R98" s="250"/>
      <c r="S98" s="250"/>
      <c r="T98" s="250"/>
    </row>
    <row r="99" spans="1:20">
      <c r="A99" s="183">
        <v>43198</v>
      </c>
      <c r="B99" s="253">
        <v>98</v>
      </c>
      <c r="C99" s="254">
        <v>12.7</v>
      </c>
      <c r="D99" s="255">
        <v>3.3156000000000003</v>
      </c>
      <c r="E99" s="255">
        <v>7.4346821258098288</v>
      </c>
      <c r="F99" s="254">
        <v>0</v>
      </c>
      <c r="G99" s="254">
        <v>31</v>
      </c>
      <c r="H99" s="254">
        <v>16.5</v>
      </c>
      <c r="I99" s="252">
        <v>1</v>
      </c>
      <c r="J99" s="250"/>
      <c r="K99" s="250"/>
      <c r="L99" s="250"/>
      <c r="M99" s="250"/>
      <c r="N99" s="250"/>
      <c r="O99" s="250"/>
      <c r="P99" s="250"/>
      <c r="Q99" s="250"/>
      <c r="R99" s="250"/>
      <c r="S99" s="250"/>
      <c r="T99" s="250"/>
    </row>
    <row r="100" spans="1:20">
      <c r="A100" s="183">
        <v>43199</v>
      </c>
      <c r="B100" s="253">
        <v>99</v>
      </c>
      <c r="C100" s="254">
        <v>24.5</v>
      </c>
      <c r="D100" s="255">
        <v>2.0262000000000002</v>
      </c>
      <c r="E100" s="255">
        <v>5.7612250345724831</v>
      </c>
      <c r="F100" s="254">
        <v>0</v>
      </c>
      <c r="G100" s="254">
        <v>29.1</v>
      </c>
      <c r="H100" s="254">
        <v>13.4</v>
      </c>
      <c r="I100" s="252">
        <v>1</v>
      </c>
      <c r="J100" s="250"/>
      <c r="K100" s="250"/>
      <c r="L100" s="250"/>
      <c r="M100" s="250"/>
      <c r="N100" s="250"/>
      <c r="O100" s="250"/>
      <c r="P100" s="250"/>
      <c r="Q100" s="250"/>
      <c r="R100" s="250"/>
      <c r="S100" s="250"/>
      <c r="T100" s="250"/>
    </row>
    <row r="101" spans="1:20">
      <c r="A101" s="183">
        <v>43200</v>
      </c>
      <c r="B101" s="253">
        <v>100</v>
      </c>
      <c r="C101" s="254">
        <v>17</v>
      </c>
      <c r="D101" s="255">
        <v>2.4867000000000004</v>
      </c>
      <c r="E101" s="255">
        <v>6.4527942374899334</v>
      </c>
      <c r="F101" s="254">
        <v>0</v>
      </c>
      <c r="G101" s="254">
        <v>29.1</v>
      </c>
      <c r="H101" s="254">
        <v>13.5</v>
      </c>
      <c r="I101" s="252">
        <v>1</v>
      </c>
      <c r="J101" s="250"/>
      <c r="K101" s="250"/>
      <c r="L101" s="250"/>
      <c r="M101" s="250"/>
      <c r="N101" s="250"/>
      <c r="O101" s="250"/>
      <c r="P101" s="250"/>
      <c r="Q101" s="250"/>
      <c r="R101" s="250"/>
      <c r="S101" s="250"/>
      <c r="T101" s="250"/>
    </row>
    <row r="102" spans="1:20">
      <c r="A102" s="183">
        <v>43201</v>
      </c>
      <c r="B102" s="253">
        <v>101</v>
      </c>
      <c r="C102" s="254">
        <v>10.6</v>
      </c>
      <c r="D102" s="255">
        <v>3.3156000000000003</v>
      </c>
      <c r="E102" s="255">
        <v>7.625060548304984</v>
      </c>
      <c r="F102" s="254">
        <v>0</v>
      </c>
      <c r="G102" s="254">
        <v>30.6</v>
      </c>
      <c r="H102" s="254">
        <v>14.4</v>
      </c>
      <c r="I102" s="252">
        <v>1</v>
      </c>
      <c r="J102" s="250"/>
      <c r="K102" s="250"/>
      <c r="L102" s="250"/>
      <c r="M102" s="250"/>
      <c r="N102" s="250"/>
      <c r="O102" s="250"/>
      <c r="P102" s="250"/>
      <c r="Q102" s="250"/>
      <c r="R102" s="250"/>
      <c r="S102" s="250"/>
      <c r="T102" s="250"/>
    </row>
    <row r="103" spans="1:20">
      <c r="A103" s="183">
        <v>43202</v>
      </c>
      <c r="B103" s="253">
        <v>102</v>
      </c>
      <c r="C103" s="254">
        <v>10.1</v>
      </c>
      <c r="D103" s="255">
        <v>4.3287000000000004</v>
      </c>
      <c r="E103" s="255">
        <v>7.1127966105174218</v>
      </c>
      <c r="F103" s="254">
        <v>1.27</v>
      </c>
      <c r="G103" s="254">
        <v>26.5</v>
      </c>
      <c r="H103" s="254">
        <v>10.3</v>
      </c>
      <c r="I103" s="252">
        <v>1</v>
      </c>
      <c r="J103" s="250"/>
      <c r="K103" s="250"/>
      <c r="L103" s="250"/>
      <c r="M103" s="250"/>
      <c r="N103" s="250"/>
      <c r="O103" s="250"/>
      <c r="P103" s="250"/>
      <c r="Q103" s="250"/>
      <c r="R103" s="250"/>
      <c r="S103" s="250"/>
      <c r="T103" s="250"/>
    </row>
    <row r="104" spans="1:20">
      <c r="A104" s="183">
        <v>43203</v>
      </c>
      <c r="B104" s="253">
        <v>103</v>
      </c>
      <c r="C104" s="254">
        <v>17.3</v>
      </c>
      <c r="D104" s="255">
        <v>1.6578000000000002</v>
      </c>
      <c r="E104" s="255">
        <v>4.9464071884715946</v>
      </c>
      <c r="F104" s="254">
        <v>0.25</v>
      </c>
      <c r="G104" s="254">
        <v>24.5</v>
      </c>
      <c r="H104" s="254">
        <v>8.3000000000000007</v>
      </c>
      <c r="I104" s="252">
        <v>1</v>
      </c>
      <c r="J104" s="250"/>
      <c r="K104" s="250"/>
      <c r="L104" s="250"/>
      <c r="M104" s="250"/>
      <c r="N104" s="250"/>
      <c r="O104" s="250"/>
      <c r="P104" s="250"/>
      <c r="Q104" s="250"/>
      <c r="R104" s="250"/>
      <c r="S104" s="250"/>
      <c r="T104" s="250"/>
    </row>
    <row r="105" spans="1:20">
      <c r="A105" s="183">
        <v>43204</v>
      </c>
      <c r="B105" s="253">
        <v>104</v>
      </c>
      <c r="C105" s="254">
        <v>7.8</v>
      </c>
      <c r="D105" s="255">
        <v>1.7499</v>
      </c>
      <c r="E105" s="255">
        <v>5.9925989156087853</v>
      </c>
      <c r="F105" s="254">
        <v>0</v>
      </c>
      <c r="G105" s="254">
        <v>29.1</v>
      </c>
      <c r="H105" s="254">
        <v>6.2</v>
      </c>
      <c r="I105" s="252">
        <v>1</v>
      </c>
      <c r="J105" s="250"/>
      <c r="K105" s="250"/>
      <c r="L105" s="250"/>
      <c r="M105" s="250"/>
      <c r="N105" s="250"/>
      <c r="O105" s="250"/>
      <c r="P105" s="250"/>
      <c r="Q105" s="250"/>
      <c r="R105" s="250"/>
      <c r="S105" s="250"/>
      <c r="T105" s="250"/>
    </row>
    <row r="106" spans="1:20">
      <c r="A106" s="183">
        <v>43205</v>
      </c>
      <c r="B106" s="253">
        <v>105</v>
      </c>
      <c r="C106" s="254">
        <v>11.3</v>
      </c>
      <c r="D106" s="255">
        <v>3.8682000000000003</v>
      </c>
      <c r="E106" s="255">
        <v>7.4468384050361367</v>
      </c>
      <c r="F106" s="254">
        <v>0</v>
      </c>
      <c r="G106" s="254">
        <v>24.5</v>
      </c>
      <c r="H106" s="254">
        <v>11.2</v>
      </c>
      <c r="I106" s="252">
        <v>1</v>
      </c>
      <c r="J106" s="250"/>
      <c r="K106" s="250"/>
      <c r="L106" s="250"/>
      <c r="M106" s="250"/>
      <c r="N106" s="250"/>
      <c r="O106" s="250"/>
      <c r="P106" s="250"/>
      <c r="Q106" s="250"/>
      <c r="R106" s="250"/>
      <c r="S106" s="250"/>
      <c r="T106" s="250"/>
    </row>
    <row r="107" spans="1:20">
      <c r="A107" s="183">
        <v>43206</v>
      </c>
      <c r="B107" s="253">
        <v>106</v>
      </c>
      <c r="C107" s="254">
        <v>22.7</v>
      </c>
      <c r="D107" s="255">
        <v>2.4867000000000004</v>
      </c>
      <c r="E107" s="255">
        <v>4.389488259356237</v>
      </c>
      <c r="F107" s="254">
        <v>0.76</v>
      </c>
      <c r="G107" s="254">
        <v>20.5</v>
      </c>
      <c r="H107" s="254">
        <v>7.1</v>
      </c>
      <c r="I107" s="252">
        <v>1</v>
      </c>
      <c r="J107" s="250"/>
      <c r="K107" s="250"/>
      <c r="L107" s="250"/>
      <c r="M107" s="250"/>
      <c r="N107" s="250"/>
      <c r="O107" s="250"/>
      <c r="P107" s="250"/>
      <c r="Q107" s="250"/>
      <c r="R107" s="250"/>
      <c r="S107" s="250"/>
      <c r="T107" s="250"/>
    </row>
    <row r="108" spans="1:20">
      <c r="A108" s="183">
        <v>43207</v>
      </c>
      <c r="B108" s="253">
        <v>107</v>
      </c>
      <c r="C108" s="254">
        <v>15.7</v>
      </c>
      <c r="D108" s="255">
        <v>1.8420000000000001</v>
      </c>
      <c r="E108" s="255">
        <v>5.6229729692283508</v>
      </c>
      <c r="F108" s="254">
        <v>0</v>
      </c>
      <c r="G108" s="254">
        <v>26.7</v>
      </c>
      <c r="H108" s="254">
        <v>6.1</v>
      </c>
      <c r="I108" s="252">
        <v>1</v>
      </c>
      <c r="J108" s="250"/>
      <c r="K108" s="250"/>
      <c r="L108" s="250"/>
      <c r="M108" s="250"/>
      <c r="N108" s="250"/>
      <c r="O108" s="250"/>
      <c r="P108" s="250"/>
      <c r="Q108" s="250"/>
      <c r="R108" s="250"/>
      <c r="S108" s="250"/>
      <c r="T108" s="250"/>
    </row>
    <row r="109" spans="1:20">
      <c r="A109" s="183">
        <v>43208</v>
      </c>
      <c r="B109" s="253">
        <v>108</v>
      </c>
      <c r="C109" s="254">
        <v>6.2</v>
      </c>
      <c r="D109" s="255">
        <v>2.7629999999999999</v>
      </c>
      <c r="E109" s="255">
        <v>7.495372875636015</v>
      </c>
      <c r="F109" s="254">
        <v>0</v>
      </c>
      <c r="G109" s="254">
        <v>30.8</v>
      </c>
      <c r="H109" s="254">
        <v>9.3000000000000007</v>
      </c>
      <c r="I109" s="252">
        <v>1</v>
      </c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50"/>
    </row>
    <row r="110" spans="1:20">
      <c r="A110" s="183">
        <v>43209</v>
      </c>
      <c r="B110" s="253">
        <v>109</v>
      </c>
      <c r="C110" s="254">
        <v>6.4</v>
      </c>
      <c r="D110" s="255">
        <v>1.6578000000000002</v>
      </c>
      <c r="E110" s="255">
        <v>5.9743119641510232</v>
      </c>
      <c r="F110" s="254">
        <v>0</v>
      </c>
      <c r="G110" s="254">
        <v>27.2</v>
      </c>
      <c r="H110" s="254">
        <v>7.2</v>
      </c>
      <c r="I110" s="252">
        <v>1</v>
      </c>
      <c r="J110" s="250"/>
      <c r="K110" s="250"/>
      <c r="L110" s="250"/>
      <c r="M110" s="250"/>
      <c r="N110" s="250"/>
      <c r="O110" s="250"/>
      <c r="P110" s="250"/>
      <c r="Q110" s="250"/>
      <c r="R110" s="250"/>
      <c r="S110" s="250"/>
      <c r="T110" s="250"/>
    </row>
    <row r="111" spans="1:20">
      <c r="A111" s="183">
        <v>43210</v>
      </c>
      <c r="B111" s="253">
        <v>110</v>
      </c>
      <c r="C111" s="254">
        <v>10.199999999999999</v>
      </c>
      <c r="D111" s="255">
        <v>3.2235</v>
      </c>
      <c r="E111" s="255">
        <v>6.5134589014702442</v>
      </c>
      <c r="F111" s="254">
        <v>0</v>
      </c>
      <c r="G111" s="254">
        <v>25.9</v>
      </c>
      <c r="H111" s="254">
        <v>10</v>
      </c>
      <c r="I111" s="252">
        <v>1</v>
      </c>
      <c r="J111" s="250"/>
      <c r="K111" s="250"/>
      <c r="L111" s="250"/>
      <c r="M111" s="250"/>
      <c r="N111" s="250"/>
      <c r="O111" s="250"/>
      <c r="P111" s="250"/>
      <c r="Q111" s="250"/>
      <c r="R111" s="250"/>
      <c r="S111" s="250"/>
      <c r="T111" s="250"/>
    </row>
    <row r="112" spans="1:20">
      <c r="A112" s="183">
        <v>43211</v>
      </c>
      <c r="B112" s="253">
        <v>111</v>
      </c>
      <c r="C112" s="254">
        <v>30.4</v>
      </c>
      <c r="D112" s="255">
        <v>2.3025000000000002</v>
      </c>
      <c r="E112" s="255">
        <v>4.6113740666203364</v>
      </c>
      <c r="F112" s="254">
        <v>4.32</v>
      </c>
      <c r="G112" s="254">
        <v>20.7</v>
      </c>
      <c r="H112" s="254">
        <v>9.6</v>
      </c>
      <c r="I112" s="252">
        <v>1</v>
      </c>
      <c r="J112" s="250"/>
      <c r="K112" s="250"/>
      <c r="L112" s="250"/>
      <c r="M112" s="250"/>
      <c r="N112" s="250"/>
      <c r="O112" s="250"/>
      <c r="P112" s="250"/>
      <c r="Q112" s="250"/>
      <c r="R112" s="250"/>
      <c r="S112" s="250"/>
      <c r="T112" s="250"/>
    </row>
    <row r="113" spans="1:20">
      <c r="A113" s="183">
        <v>43212</v>
      </c>
      <c r="B113" s="253">
        <v>112</v>
      </c>
      <c r="C113" s="254">
        <v>11.3</v>
      </c>
      <c r="D113" s="255">
        <v>1.3815</v>
      </c>
      <c r="E113" s="255">
        <v>4.9957066664245966</v>
      </c>
      <c r="F113" s="254">
        <v>0</v>
      </c>
      <c r="G113" s="254">
        <v>27</v>
      </c>
      <c r="H113" s="254">
        <v>7.1</v>
      </c>
      <c r="I113" s="252">
        <v>1</v>
      </c>
      <c r="J113" s="250"/>
      <c r="K113" s="250"/>
      <c r="L113" s="250"/>
      <c r="M113" s="250"/>
      <c r="N113" s="250"/>
      <c r="O113" s="250"/>
      <c r="P113" s="250"/>
      <c r="Q113" s="250"/>
      <c r="R113" s="250"/>
      <c r="S113" s="250"/>
      <c r="T113" s="250"/>
    </row>
    <row r="114" spans="1:20">
      <c r="A114" s="183">
        <v>43213</v>
      </c>
      <c r="B114" s="253">
        <v>113</v>
      </c>
      <c r="C114" s="254">
        <v>15.9</v>
      </c>
      <c r="D114" s="255">
        <v>3.3156000000000003</v>
      </c>
      <c r="E114" s="255">
        <v>6.8016420746743744</v>
      </c>
      <c r="F114" s="254">
        <v>0</v>
      </c>
      <c r="G114" s="254">
        <v>24</v>
      </c>
      <c r="H114" s="254">
        <v>11.4</v>
      </c>
      <c r="I114" s="252">
        <v>1</v>
      </c>
      <c r="J114" s="250"/>
      <c r="K114" s="250"/>
      <c r="L114" s="250"/>
      <c r="M114" s="250"/>
      <c r="N114" s="250"/>
      <c r="O114" s="250"/>
      <c r="P114" s="250"/>
      <c r="Q114" s="250"/>
      <c r="R114" s="250"/>
      <c r="S114" s="250"/>
      <c r="T114" s="250"/>
    </row>
    <row r="115" spans="1:20">
      <c r="A115" s="183">
        <v>43214</v>
      </c>
      <c r="B115" s="253">
        <v>114</v>
      </c>
      <c r="C115" s="254">
        <v>13.5</v>
      </c>
      <c r="D115" s="255">
        <v>1.8420000000000001</v>
      </c>
      <c r="E115" s="255">
        <v>6.2737619275554461</v>
      </c>
      <c r="F115" s="254">
        <v>0</v>
      </c>
      <c r="G115" s="254">
        <v>28.5</v>
      </c>
      <c r="H115" s="254">
        <v>10</v>
      </c>
      <c r="I115" s="252">
        <v>1</v>
      </c>
      <c r="J115" s="250"/>
      <c r="K115" s="250"/>
      <c r="L115" s="250"/>
      <c r="M115" s="250"/>
      <c r="N115" s="250"/>
      <c r="O115" s="250"/>
      <c r="P115" s="250"/>
      <c r="Q115" s="250"/>
      <c r="R115" s="250"/>
      <c r="S115" s="250"/>
      <c r="T115" s="250"/>
    </row>
    <row r="116" spans="1:20">
      <c r="A116" s="183">
        <v>43215</v>
      </c>
      <c r="B116" s="253">
        <v>115</v>
      </c>
      <c r="C116" s="254">
        <v>10.3</v>
      </c>
      <c r="D116" s="255">
        <v>1.5657000000000001</v>
      </c>
      <c r="E116" s="255">
        <v>6.5118624398017237</v>
      </c>
      <c r="F116" s="254">
        <v>0</v>
      </c>
      <c r="G116" s="254">
        <v>32</v>
      </c>
      <c r="H116" s="254">
        <v>11.4</v>
      </c>
      <c r="I116" s="252">
        <v>1</v>
      </c>
      <c r="J116" s="250"/>
      <c r="K116" s="250"/>
      <c r="L116" s="250"/>
      <c r="M116" s="250"/>
      <c r="N116" s="250"/>
      <c r="O116" s="250"/>
      <c r="P116" s="250"/>
      <c r="Q116" s="250"/>
      <c r="R116" s="250"/>
      <c r="S116" s="250"/>
      <c r="T116" s="250"/>
    </row>
    <row r="117" spans="1:20">
      <c r="A117" s="183">
        <v>43216</v>
      </c>
      <c r="B117" s="253">
        <v>116</v>
      </c>
      <c r="C117" s="254">
        <v>8.8000000000000007</v>
      </c>
      <c r="D117" s="255">
        <v>1.7499</v>
      </c>
      <c r="E117" s="255">
        <v>6.8205928140354111</v>
      </c>
      <c r="F117" s="254">
        <v>0</v>
      </c>
      <c r="G117" s="254">
        <v>32.4</v>
      </c>
      <c r="H117" s="254">
        <v>15</v>
      </c>
      <c r="I117" s="252">
        <v>1</v>
      </c>
      <c r="J117" s="250"/>
      <c r="K117" s="250"/>
      <c r="L117" s="250"/>
      <c r="M117" s="250"/>
      <c r="N117" s="250"/>
      <c r="O117" s="250"/>
      <c r="P117" s="250"/>
      <c r="Q117" s="250"/>
      <c r="R117" s="250"/>
      <c r="S117" s="250"/>
      <c r="T117" s="250"/>
    </row>
    <row r="118" spans="1:20">
      <c r="A118" s="183">
        <v>43217</v>
      </c>
      <c r="B118" s="253">
        <v>117</v>
      </c>
      <c r="C118" s="254">
        <v>7.2</v>
      </c>
      <c r="D118" s="255">
        <v>1.8420000000000001</v>
      </c>
      <c r="E118" s="255">
        <v>7.3300328070066749</v>
      </c>
      <c r="F118" s="254">
        <v>0</v>
      </c>
      <c r="G118" s="254">
        <v>35.299999999999997</v>
      </c>
      <c r="H118" s="254">
        <v>12.3</v>
      </c>
      <c r="I118" s="252">
        <v>1</v>
      </c>
      <c r="J118" s="250"/>
      <c r="K118" s="250"/>
      <c r="L118" s="250"/>
      <c r="M118" s="250"/>
      <c r="N118" s="250"/>
      <c r="O118" s="250"/>
      <c r="P118" s="250"/>
      <c r="Q118" s="250"/>
      <c r="R118" s="250"/>
      <c r="S118" s="250"/>
      <c r="T118" s="250"/>
    </row>
    <row r="119" spans="1:20">
      <c r="A119" s="183">
        <v>43218</v>
      </c>
      <c r="B119" s="253">
        <v>118</v>
      </c>
      <c r="C119" s="254">
        <v>9.3000000000000007</v>
      </c>
      <c r="D119" s="255">
        <v>2.8551000000000002</v>
      </c>
      <c r="E119" s="255">
        <v>8.5858218089429261</v>
      </c>
      <c r="F119" s="254">
        <v>0</v>
      </c>
      <c r="G119" s="254">
        <v>37.6</v>
      </c>
      <c r="H119" s="254">
        <v>16.399999999999999</v>
      </c>
      <c r="I119" s="252">
        <v>1</v>
      </c>
      <c r="J119" s="250"/>
      <c r="K119" s="250"/>
      <c r="L119" s="250"/>
      <c r="M119" s="250"/>
      <c r="N119" s="250"/>
      <c r="O119" s="250"/>
      <c r="P119" s="250"/>
      <c r="Q119" s="250"/>
      <c r="R119" s="250"/>
      <c r="S119" s="250"/>
      <c r="T119" s="250"/>
    </row>
    <row r="120" spans="1:20">
      <c r="A120" s="183">
        <v>43219</v>
      </c>
      <c r="B120" s="253">
        <v>119</v>
      </c>
      <c r="C120" s="254">
        <v>14.1</v>
      </c>
      <c r="D120" s="255">
        <v>2.3025000000000002</v>
      </c>
      <c r="E120" s="255">
        <v>7.5726617054878558</v>
      </c>
      <c r="F120" s="254">
        <v>0</v>
      </c>
      <c r="G120" s="254">
        <v>33.799999999999997</v>
      </c>
      <c r="H120" s="254">
        <v>18.899999999999999</v>
      </c>
      <c r="I120" s="252">
        <v>1</v>
      </c>
      <c r="J120" s="250"/>
      <c r="K120" s="250"/>
      <c r="L120" s="250"/>
      <c r="M120" s="250"/>
      <c r="N120" s="250"/>
      <c r="O120" s="250"/>
      <c r="P120" s="250"/>
      <c r="Q120" s="250"/>
      <c r="R120" s="250"/>
      <c r="S120" s="250"/>
      <c r="T120" s="250"/>
    </row>
    <row r="121" spans="1:20">
      <c r="A121" s="183">
        <v>43220</v>
      </c>
      <c r="B121" s="253">
        <v>120</v>
      </c>
      <c r="C121" s="254">
        <v>10.3</v>
      </c>
      <c r="D121" s="255">
        <v>2.2103999999999999</v>
      </c>
      <c r="E121" s="255">
        <v>7.7327452336371802</v>
      </c>
      <c r="F121" s="254">
        <v>0</v>
      </c>
      <c r="G121" s="254">
        <v>35.799999999999997</v>
      </c>
      <c r="H121" s="254">
        <v>16.2</v>
      </c>
      <c r="I121" s="252">
        <v>1</v>
      </c>
      <c r="J121" s="250"/>
      <c r="K121" s="250"/>
      <c r="L121" s="250"/>
      <c r="M121" s="250"/>
      <c r="N121" s="250"/>
      <c r="O121" s="250"/>
      <c r="P121" s="250"/>
      <c r="Q121" s="250"/>
      <c r="R121" s="250"/>
      <c r="S121" s="250"/>
      <c r="T121" s="250"/>
    </row>
    <row r="122" spans="1:20">
      <c r="A122" s="183">
        <v>43221</v>
      </c>
      <c r="B122" s="253">
        <v>121</v>
      </c>
      <c r="C122" s="254">
        <v>12.8</v>
      </c>
      <c r="D122" s="255">
        <v>2.3025000000000002</v>
      </c>
      <c r="E122" s="255">
        <v>6.4212645044931715</v>
      </c>
      <c r="F122" s="254">
        <v>2.79</v>
      </c>
      <c r="G122" s="254">
        <v>33.299999999999997</v>
      </c>
      <c r="H122" s="254">
        <v>18.5</v>
      </c>
      <c r="I122" s="252">
        <v>1</v>
      </c>
      <c r="J122" s="250"/>
      <c r="K122" s="250"/>
      <c r="L122" s="250"/>
      <c r="M122" s="250"/>
      <c r="N122" s="250"/>
      <c r="O122" s="250"/>
      <c r="P122" s="250"/>
      <c r="Q122" s="250"/>
      <c r="R122" s="250"/>
      <c r="S122" s="250"/>
      <c r="T122" s="250"/>
    </row>
    <row r="123" spans="1:20">
      <c r="A123" s="183">
        <v>43222</v>
      </c>
      <c r="B123" s="253">
        <v>122</v>
      </c>
      <c r="C123" s="254">
        <v>12.7</v>
      </c>
      <c r="D123" s="255">
        <v>2.0262000000000002</v>
      </c>
      <c r="E123" s="255">
        <v>6.9931563821122822</v>
      </c>
      <c r="F123" s="254">
        <v>0</v>
      </c>
      <c r="G123" s="254">
        <v>33.200000000000003</v>
      </c>
      <c r="H123" s="254">
        <v>14.1</v>
      </c>
      <c r="I123" s="252">
        <v>1</v>
      </c>
      <c r="J123" s="250"/>
      <c r="K123" s="250"/>
      <c r="L123" s="250"/>
      <c r="M123" s="250"/>
      <c r="N123" s="250"/>
      <c r="O123" s="250"/>
      <c r="P123" s="250"/>
      <c r="Q123" s="250"/>
      <c r="R123" s="250"/>
      <c r="S123" s="250"/>
      <c r="T123" s="250"/>
    </row>
    <row r="124" spans="1:20">
      <c r="A124" s="183">
        <v>43223</v>
      </c>
      <c r="B124" s="253">
        <v>123</v>
      </c>
      <c r="C124" s="254">
        <v>10.199999999999999</v>
      </c>
      <c r="D124" s="255">
        <v>2.7629999999999999</v>
      </c>
      <c r="E124" s="255">
        <v>8.0126267904239885</v>
      </c>
      <c r="F124" s="254">
        <v>0</v>
      </c>
      <c r="G124" s="254">
        <v>30.5</v>
      </c>
      <c r="H124" s="254">
        <v>17.600000000000001</v>
      </c>
      <c r="I124" s="252">
        <v>1</v>
      </c>
      <c r="J124" s="250"/>
      <c r="K124" s="250"/>
      <c r="L124" s="250"/>
      <c r="M124" s="250"/>
      <c r="N124" s="250"/>
      <c r="O124" s="250"/>
      <c r="P124" s="250"/>
      <c r="Q124" s="250"/>
      <c r="R124" s="250"/>
      <c r="S124" s="250"/>
      <c r="T124" s="250"/>
    </row>
    <row r="125" spans="1:20">
      <c r="A125" s="183">
        <v>43224</v>
      </c>
      <c r="B125" s="253">
        <v>124</v>
      </c>
      <c r="C125" s="254">
        <v>10.6</v>
      </c>
      <c r="D125" s="255">
        <v>3.5918999999999999</v>
      </c>
      <c r="E125" s="255">
        <v>7.866046728936281</v>
      </c>
      <c r="F125" s="254">
        <v>0</v>
      </c>
      <c r="G125" s="254">
        <v>28.7</v>
      </c>
      <c r="H125" s="254">
        <v>13.3</v>
      </c>
      <c r="I125" s="252">
        <v>1</v>
      </c>
      <c r="J125" s="250"/>
      <c r="K125" s="250"/>
      <c r="L125" s="250"/>
      <c r="M125" s="250"/>
      <c r="N125" s="250"/>
      <c r="O125" s="250"/>
      <c r="P125" s="250"/>
      <c r="Q125" s="250"/>
      <c r="R125" s="250"/>
      <c r="S125" s="250"/>
      <c r="T125" s="250"/>
    </row>
    <row r="126" spans="1:20">
      <c r="A126" s="183">
        <v>43225</v>
      </c>
      <c r="B126" s="253">
        <v>125</v>
      </c>
      <c r="C126" s="254">
        <v>8.6</v>
      </c>
      <c r="D126" s="255">
        <v>3.9603000000000002</v>
      </c>
      <c r="E126" s="255">
        <v>8.1263519812467688</v>
      </c>
      <c r="F126" s="254">
        <v>0</v>
      </c>
      <c r="G126" s="254">
        <v>26.1</v>
      </c>
      <c r="H126" s="254">
        <v>13.9</v>
      </c>
      <c r="I126" s="252">
        <v>1</v>
      </c>
      <c r="J126" s="250"/>
      <c r="K126" s="250"/>
      <c r="L126" s="250"/>
      <c r="M126" s="250"/>
      <c r="N126" s="250"/>
      <c r="O126" s="250"/>
      <c r="P126" s="250"/>
      <c r="Q126" s="250"/>
      <c r="R126" s="250"/>
      <c r="S126" s="250"/>
      <c r="T126" s="250"/>
    </row>
    <row r="127" spans="1:20">
      <c r="A127" s="183">
        <v>43226</v>
      </c>
      <c r="B127" s="253">
        <v>126</v>
      </c>
      <c r="C127" s="254">
        <v>8.4</v>
      </c>
      <c r="D127" s="255">
        <v>1.1973</v>
      </c>
      <c r="E127" s="255">
        <v>5.7725005935665763</v>
      </c>
      <c r="F127" s="254">
        <v>0</v>
      </c>
      <c r="G127" s="254">
        <v>26.9</v>
      </c>
      <c r="H127" s="254">
        <v>9.6999999999999993</v>
      </c>
      <c r="I127" s="252">
        <v>1</v>
      </c>
      <c r="J127" s="250"/>
      <c r="K127" s="250"/>
      <c r="L127" s="250"/>
      <c r="M127" s="250"/>
      <c r="N127" s="250"/>
      <c r="O127" s="250"/>
      <c r="P127" s="250"/>
      <c r="Q127" s="250"/>
      <c r="R127" s="250"/>
      <c r="S127" s="250"/>
      <c r="T127" s="250"/>
    </row>
    <row r="128" spans="1:20">
      <c r="A128" s="183">
        <v>43227</v>
      </c>
      <c r="B128" s="253">
        <v>127</v>
      </c>
      <c r="C128" s="254">
        <v>8.1999999999999993</v>
      </c>
      <c r="D128" s="255">
        <v>1.5657000000000001</v>
      </c>
      <c r="E128" s="255">
        <v>6.7733725510943756</v>
      </c>
      <c r="F128" s="254">
        <v>0</v>
      </c>
      <c r="G128" s="254">
        <v>33.1</v>
      </c>
      <c r="H128" s="254">
        <v>10.1</v>
      </c>
      <c r="I128" s="252">
        <v>1</v>
      </c>
      <c r="J128" s="250"/>
      <c r="K128" s="250"/>
      <c r="L128" s="250"/>
      <c r="M128" s="250"/>
      <c r="N128" s="250"/>
      <c r="O128" s="250"/>
      <c r="P128" s="250"/>
      <c r="Q128" s="250"/>
      <c r="R128" s="250"/>
      <c r="S128" s="250"/>
      <c r="T128" s="250"/>
    </row>
    <row r="129" spans="1:20">
      <c r="A129" s="183">
        <v>43228</v>
      </c>
      <c r="B129" s="253">
        <v>128</v>
      </c>
      <c r="C129" s="254">
        <v>9.1</v>
      </c>
      <c r="D129" s="255">
        <v>2.1183000000000001</v>
      </c>
      <c r="E129" s="255">
        <v>7.6033120841696524</v>
      </c>
      <c r="F129" s="254">
        <v>0</v>
      </c>
      <c r="G129" s="254">
        <v>34.5</v>
      </c>
      <c r="H129" s="254">
        <v>12.9</v>
      </c>
      <c r="I129" s="252">
        <v>1</v>
      </c>
      <c r="J129" s="250"/>
      <c r="K129" s="250"/>
      <c r="L129" s="250"/>
      <c r="M129" s="250"/>
      <c r="N129" s="250"/>
      <c r="O129" s="250"/>
      <c r="P129" s="250"/>
      <c r="Q129" s="250"/>
      <c r="R129" s="250"/>
      <c r="S129" s="250"/>
      <c r="T129" s="250"/>
    </row>
    <row r="130" spans="1:20">
      <c r="A130" s="183">
        <v>43229</v>
      </c>
      <c r="B130" s="253">
        <v>129</v>
      </c>
      <c r="C130" s="254">
        <v>6.9</v>
      </c>
      <c r="D130" s="255">
        <v>1.3815</v>
      </c>
      <c r="E130" s="255">
        <v>6.8613535326679189</v>
      </c>
      <c r="F130" s="254">
        <v>0</v>
      </c>
      <c r="G130" s="254">
        <v>36.200000000000003</v>
      </c>
      <c r="H130" s="254">
        <v>14.3</v>
      </c>
      <c r="I130" s="252">
        <v>1</v>
      </c>
      <c r="J130" s="250"/>
      <c r="K130" s="250"/>
      <c r="L130" s="250"/>
      <c r="M130" s="250"/>
      <c r="N130" s="250"/>
      <c r="O130" s="250"/>
      <c r="P130" s="250"/>
      <c r="Q130" s="250"/>
      <c r="R130" s="250"/>
      <c r="S130" s="250"/>
      <c r="T130" s="250"/>
    </row>
    <row r="131" spans="1:20">
      <c r="A131" s="183">
        <v>43230</v>
      </c>
      <c r="B131" s="253">
        <v>130</v>
      </c>
      <c r="C131" s="254">
        <v>5.8</v>
      </c>
      <c r="D131" s="255">
        <v>1.4736000000000002</v>
      </c>
      <c r="E131" s="255">
        <v>7.3634320278909815</v>
      </c>
      <c r="F131" s="254">
        <v>0</v>
      </c>
      <c r="G131" s="254">
        <v>38.700000000000003</v>
      </c>
      <c r="H131" s="254">
        <v>17.2</v>
      </c>
      <c r="I131" s="252">
        <v>1</v>
      </c>
      <c r="J131" s="250"/>
      <c r="K131" s="250"/>
      <c r="L131" s="250"/>
      <c r="M131" s="250"/>
      <c r="N131" s="250"/>
      <c r="O131" s="250"/>
      <c r="P131" s="250"/>
      <c r="Q131" s="250"/>
      <c r="R131" s="250"/>
      <c r="S131" s="250"/>
      <c r="T131" s="250"/>
    </row>
    <row r="132" spans="1:20">
      <c r="A132" s="183">
        <v>43231</v>
      </c>
      <c r="B132" s="253">
        <v>131</v>
      </c>
      <c r="C132" s="254">
        <v>5.8</v>
      </c>
      <c r="D132" s="255">
        <v>2.1183000000000001</v>
      </c>
      <c r="E132" s="255">
        <v>8.7360442172372466</v>
      </c>
      <c r="F132" s="254">
        <v>0</v>
      </c>
      <c r="G132" s="254">
        <v>40.1</v>
      </c>
      <c r="H132" s="254">
        <v>19.600000000000001</v>
      </c>
      <c r="I132" s="252">
        <v>1</v>
      </c>
      <c r="J132" s="250"/>
      <c r="K132" s="250"/>
      <c r="L132" s="250"/>
      <c r="M132" s="250"/>
      <c r="N132" s="250"/>
      <c r="O132" s="250"/>
      <c r="P132" s="250"/>
      <c r="Q132" s="250"/>
      <c r="R132" s="250"/>
      <c r="S132" s="250"/>
      <c r="T132" s="250"/>
    </row>
    <row r="133" spans="1:20">
      <c r="A133" s="183">
        <v>43232</v>
      </c>
      <c r="B133" s="253">
        <v>132</v>
      </c>
      <c r="C133" s="254">
        <v>5.7</v>
      </c>
      <c r="D133" s="255">
        <v>2.1183000000000001</v>
      </c>
      <c r="E133" s="255">
        <v>8.6310083488382308</v>
      </c>
      <c r="F133" s="254">
        <v>0</v>
      </c>
      <c r="G133" s="254">
        <v>39.799999999999997</v>
      </c>
      <c r="H133" s="254">
        <v>18.3</v>
      </c>
      <c r="I133" s="252">
        <v>1</v>
      </c>
      <c r="J133" s="250"/>
      <c r="K133" s="250"/>
      <c r="L133" s="250"/>
      <c r="M133" s="250"/>
      <c r="N133" s="250"/>
      <c r="O133" s="250"/>
      <c r="P133" s="250"/>
      <c r="Q133" s="250"/>
      <c r="R133" s="250"/>
      <c r="S133" s="250"/>
      <c r="T133" s="250"/>
    </row>
    <row r="134" spans="1:20">
      <c r="A134" s="183">
        <v>43233</v>
      </c>
      <c r="B134" s="253">
        <v>133</v>
      </c>
      <c r="C134" s="254">
        <v>5.6</v>
      </c>
      <c r="D134" s="255">
        <v>2.1183000000000001</v>
      </c>
      <c r="E134" s="255">
        <v>8.5728855724391178</v>
      </c>
      <c r="F134" s="254">
        <v>0</v>
      </c>
      <c r="G134" s="254">
        <v>39.5</v>
      </c>
      <c r="H134" s="254">
        <v>18.7</v>
      </c>
      <c r="I134" s="252">
        <v>1</v>
      </c>
      <c r="J134" s="250"/>
      <c r="K134" s="250"/>
      <c r="L134" s="250"/>
      <c r="M134" s="250"/>
      <c r="N134" s="250"/>
      <c r="O134" s="250"/>
      <c r="P134" s="250"/>
      <c r="Q134" s="250"/>
      <c r="R134" s="250"/>
      <c r="S134" s="250"/>
      <c r="T134" s="250"/>
    </row>
    <row r="135" spans="1:20">
      <c r="A135" s="183">
        <v>43234</v>
      </c>
      <c r="B135" s="253">
        <v>134</v>
      </c>
      <c r="C135" s="254">
        <v>6.2</v>
      </c>
      <c r="D135" s="255">
        <v>2.3025000000000002</v>
      </c>
      <c r="E135" s="255">
        <v>8.6863914574607666</v>
      </c>
      <c r="F135" s="254">
        <v>0</v>
      </c>
      <c r="G135" s="254">
        <v>37.9</v>
      </c>
      <c r="H135" s="254">
        <v>19</v>
      </c>
      <c r="I135" s="252">
        <v>1</v>
      </c>
      <c r="J135" s="250"/>
      <c r="K135" s="250"/>
      <c r="L135" s="250"/>
      <c r="M135" s="250"/>
      <c r="N135" s="250"/>
      <c r="O135" s="250"/>
      <c r="P135" s="250"/>
      <c r="Q135" s="250"/>
      <c r="R135" s="250"/>
      <c r="S135" s="250"/>
      <c r="T135" s="250"/>
    </row>
    <row r="136" spans="1:20">
      <c r="A136" s="183">
        <v>43235</v>
      </c>
      <c r="B136" s="253">
        <v>135</v>
      </c>
      <c r="C136" s="254">
        <v>9.4</v>
      </c>
      <c r="D136" s="255">
        <v>1.9341000000000002</v>
      </c>
      <c r="E136" s="255">
        <v>8.0499050370698679</v>
      </c>
      <c r="F136" s="254">
        <v>0</v>
      </c>
      <c r="G136" s="254">
        <v>37.700000000000003</v>
      </c>
      <c r="H136" s="254">
        <v>18.100000000000001</v>
      </c>
      <c r="I136" s="252">
        <v>1</v>
      </c>
      <c r="J136" s="250"/>
      <c r="K136" s="250"/>
      <c r="L136" s="250"/>
      <c r="M136" s="250"/>
      <c r="N136" s="250"/>
      <c r="O136" s="250"/>
      <c r="P136" s="250"/>
      <c r="Q136" s="250"/>
      <c r="R136" s="250"/>
      <c r="S136" s="250"/>
      <c r="T136" s="250"/>
    </row>
    <row r="137" spans="1:20">
      <c r="A137" s="183">
        <v>43236</v>
      </c>
      <c r="B137" s="253">
        <v>136</v>
      </c>
      <c r="C137" s="254">
        <v>11.2</v>
      </c>
      <c r="D137" s="255">
        <v>2.3025000000000002</v>
      </c>
      <c r="E137" s="255">
        <v>7.9814855083861085</v>
      </c>
      <c r="F137" s="254">
        <v>0</v>
      </c>
      <c r="G137" s="254">
        <v>36.9</v>
      </c>
      <c r="H137" s="254">
        <v>19.899999999999999</v>
      </c>
      <c r="I137" s="252">
        <v>1</v>
      </c>
      <c r="J137" s="250"/>
      <c r="K137" s="250"/>
      <c r="L137" s="250"/>
      <c r="M137" s="250"/>
      <c r="N137" s="250"/>
      <c r="O137" s="250"/>
      <c r="P137" s="250"/>
      <c r="Q137" s="250"/>
      <c r="R137" s="250"/>
      <c r="S137" s="250"/>
      <c r="T137" s="250"/>
    </row>
    <row r="138" spans="1:20">
      <c r="A138" s="183">
        <v>43237</v>
      </c>
      <c r="B138" s="253">
        <v>137</v>
      </c>
      <c r="C138" s="254">
        <v>10</v>
      </c>
      <c r="D138" s="255">
        <v>2.3025000000000002</v>
      </c>
      <c r="E138" s="255">
        <v>8.4823463456148929</v>
      </c>
      <c r="F138" s="254">
        <v>0</v>
      </c>
      <c r="G138" s="254">
        <v>37.299999999999997</v>
      </c>
      <c r="H138" s="254">
        <v>20.399999999999999</v>
      </c>
      <c r="I138" s="252">
        <v>1</v>
      </c>
      <c r="J138" s="250"/>
      <c r="K138" s="250"/>
      <c r="L138" s="250"/>
      <c r="M138" s="250"/>
      <c r="N138" s="250"/>
      <c r="O138" s="250"/>
      <c r="P138" s="250"/>
      <c r="Q138" s="250"/>
      <c r="R138" s="250"/>
      <c r="S138" s="250"/>
      <c r="T138" s="250"/>
    </row>
    <row r="139" spans="1:20">
      <c r="A139" s="183">
        <v>43238</v>
      </c>
      <c r="B139" s="253">
        <v>138</v>
      </c>
      <c r="C139" s="254">
        <v>6.8</v>
      </c>
      <c r="D139" s="255">
        <v>1.7499</v>
      </c>
      <c r="E139" s="255">
        <v>7.8532790093915468</v>
      </c>
      <c r="F139" s="254">
        <v>0</v>
      </c>
      <c r="G139" s="254">
        <v>37.9</v>
      </c>
      <c r="H139" s="254">
        <v>19.600000000000001</v>
      </c>
      <c r="I139" s="252">
        <v>1</v>
      </c>
      <c r="J139" s="250"/>
      <c r="K139" s="250"/>
      <c r="L139" s="250"/>
      <c r="M139" s="250"/>
      <c r="N139" s="250"/>
      <c r="O139" s="250"/>
      <c r="P139" s="250"/>
      <c r="Q139" s="250"/>
      <c r="R139" s="250"/>
      <c r="S139" s="250"/>
      <c r="T139" s="250"/>
    </row>
    <row r="140" spans="1:20">
      <c r="A140" s="183">
        <v>43239</v>
      </c>
      <c r="B140" s="253">
        <v>139</v>
      </c>
      <c r="C140" s="254">
        <v>10.1</v>
      </c>
      <c r="D140" s="255">
        <v>1.5657000000000001</v>
      </c>
      <c r="E140" s="255">
        <v>7.3830241897510369</v>
      </c>
      <c r="F140" s="254">
        <v>0</v>
      </c>
      <c r="G140" s="254">
        <v>37.200000000000003</v>
      </c>
      <c r="H140" s="254">
        <v>18.3</v>
      </c>
      <c r="I140" s="252">
        <v>1</v>
      </c>
      <c r="J140" s="250"/>
      <c r="K140" s="250"/>
      <c r="L140" s="250"/>
      <c r="M140" s="250"/>
      <c r="N140" s="250"/>
      <c r="O140" s="250"/>
      <c r="P140" s="250"/>
      <c r="Q140" s="250"/>
      <c r="R140" s="250"/>
      <c r="S140" s="250"/>
      <c r="T140" s="250"/>
    </row>
    <row r="141" spans="1:20">
      <c r="A141" s="183">
        <v>43240</v>
      </c>
      <c r="B141" s="253">
        <v>140</v>
      </c>
      <c r="C141" s="254">
        <v>4.9000000000000004</v>
      </c>
      <c r="D141" s="255">
        <v>2.3025000000000002</v>
      </c>
      <c r="E141" s="255">
        <v>8.751574032152682</v>
      </c>
      <c r="F141" s="254">
        <v>0</v>
      </c>
      <c r="G141" s="254">
        <v>37.299999999999997</v>
      </c>
      <c r="H141" s="254">
        <v>18.100000000000001</v>
      </c>
      <c r="I141" s="252">
        <v>1</v>
      </c>
      <c r="J141" s="250"/>
      <c r="K141" s="250"/>
      <c r="L141" s="250"/>
      <c r="M141" s="250"/>
      <c r="N141" s="250"/>
      <c r="O141" s="250"/>
      <c r="P141" s="250"/>
      <c r="Q141" s="250"/>
      <c r="R141" s="250"/>
      <c r="S141" s="250"/>
      <c r="T141" s="250"/>
    </row>
    <row r="142" spans="1:20">
      <c r="A142" s="183">
        <v>43241</v>
      </c>
      <c r="B142" s="253">
        <v>141</v>
      </c>
      <c r="C142" s="254">
        <v>7.2</v>
      </c>
      <c r="D142" s="255">
        <v>3.2235</v>
      </c>
      <c r="E142" s="255">
        <v>9.6935196334685632</v>
      </c>
      <c r="F142" s="254">
        <v>0</v>
      </c>
      <c r="G142" s="254">
        <v>34.700000000000003</v>
      </c>
      <c r="H142" s="254">
        <v>19.100000000000001</v>
      </c>
      <c r="I142" s="252">
        <v>1</v>
      </c>
      <c r="J142" s="250"/>
      <c r="K142" s="250"/>
      <c r="L142" s="250"/>
      <c r="M142" s="250"/>
      <c r="N142" s="250"/>
      <c r="O142" s="250"/>
      <c r="P142" s="250"/>
      <c r="Q142" s="250"/>
      <c r="R142" s="250"/>
      <c r="S142" s="250"/>
      <c r="T142" s="250"/>
    </row>
    <row r="143" spans="1:20">
      <c r="A143" s="183">
        <v>43242</v>
      </c>
      <c r="B143" s="253">
        <v>142</v>
      </c>
      <c r="C143" s="254">
        <v>15.2</v>
      </c>
      <c r="D143" s="255">
        <v>2.8551000000000002</v>
      </c>
      <c r="E143" s="255">
        <v>8.5528020074121898</v>
      </c>
      <c r="F143" s="254">
        <v>0</v>
      </c>
      <c r="G143" s="254">
        <v>32.700000000000003</v>
      </c>
      <c r="H143" s="254">
        <v>15.3</v>
      </c>
      <c r="I143" s="252">
        <v>1</v>
      </c>
      <c r="J143" s="250"/>
      <c r="K143" s="250"/>
      <c r="L143" s="250"/>
      <c r="M143" s="250"/>
      <c r="N143" s="250"/>
      <c r="O143" s="250"/>
      <c r="P143" s="250"/>
      <c r="Q143" s="250"/>
      <c r="R143" s="250"/>
      <c r="S143" s="250"/>
      <c r="T143" s="250"/>
    </row>
    <row r="144" spans="1:20">
      <c r="A144" s="183">
        <v>43243</v>
      </c>
      <c r="B144" s="253">
        <v>143</v>
      </c>
      <c r="C144" s="254">
        <v>18.100000000000001</v>
      </c>
      <c r="D144" s="255">
        <v>1.7499</v>
      </c>
      <c r="E144" s="255">
        <v>7.0113342484364818</v>
      </c>
      <c r="F144" s="254">
        <v>0</v>
      </c>
      <c r="G144" s="254">
        <v>31.3</v>
      </c>
      <c r="H144" s="254">
        <v>15.8</v>
      </c>
      <c r="I144" s="252">
        <v>1</v>
      </c>
      <c r="J144" s="250"/>
      <c r="K144" s="250"/>
      <c r="L144" s="250"/>
      <c r="M144" s="250"/>
      <c r="N144" s="250"/>
      <c r="O144" s="250"/>
      <c r="P144" s="250"/>
      <c r="Q144" s="250"/>
      <c r="R144" s="250"/>
      <c r="S144" s="250"/>
      <c r="T144" s="250"/>
    </row>
    <row r="145" spans="1:20">
      <c r="A145" s="183">
        <v>43244</v>
      </c>
      <c r="B145" s="253">
        <v>144</v>
      </c>
      <c r="C145" s="254">
        <v>8.9</v>
      </c>
      <c r="D145" s="255">
        <v>1.5657000000000001</v>
      </c>
      <c r="E145" s="255">
        <v>7.363608655365673</v>
      </c>
      <c r="F145" s="254">
        <v>0</v>
      </c>
      <c r="G145" s="254">
        <v>35.700000000000003</v>
      </c>
      <c r="H145" s="254">
        <v>17.600000000000001</v>
      </c>
      <c r="I145" s="252">
        <v>1</v>
      </c>
      <c r="J145" s="250"/>
      <c r="K145" s="250"/>
      <c r="L145" s="250"/>
      <c r="M145" s="250"/>
      <c r="N145" s="250"/>
      <c r="O145" s="250"/>
      <c r="P145" s="250"/>
      <c r="Q145" s="250"/>
      <c r="R145" s="250"/>
      <c r="S145" s="250"/>
      <c r="T145" s="250"/>
    </row>
    <row r="146" spans="1:20">
      <c r="A146" s="183">
        <v>43245</v>
      </c>
      <c r="B146" s="253">
        <v>145</v>
      </c>
      <c r="C146" s="254">
        <v>7.1</v>
      </c>
      <c r="D146" s="255">
        <v>2.1183000000000001</v>
      </c>
      <c r="E146" s="255">
        <v>8.4051749611056579</v>
      </c>
      <c r="F146" s="254">
        <v>0</v>
      </c>
      <c r="G146" s="254">
        <v>37.5</v>
      </c>
      <c r="H146" s="254">
        <v>17.7</v>
      </c>
      <c r="I146" s="252">
        <v>1</v>
      </c>
      <c r="J146" s="250"/>
      <c r="K146" s="250"/>
      <c r="L146" s="250"/>
      <c r="M146" s="250"/>
      <c r="N146" s="250"/>
      <c r="O146" s="250"/>
      <c r="P146" s="250"/>
      <c r="Q146" s="250"/>
      <c r="R146" s="250"/>
      <c r="S146" s="250"/>
      <c r="T146" s="250"/>
    </row>
    <row r="147" spans="1:20">
      <c r="A147" s="183">
        <v>43246</v>
      </c>
      <c r="B147" s="253">
        <v>146</v>
      </c>
      <c r="C147" s="254">
        <v>8.6</v>
      </c>
      <c r="D147" s="255">
        <v>1.8420000000000001</v>
      </c>
      <c r="E147" s="255">
        <v>7.8433625177289734</v>
      </c>
      <c r="F147" s="254">
        <v>0</v>
      </c>
      <c r="G147" s="254">
        <v>37.1</v>
      </c>
      <c r="H147" s="254">
        <v>19.100000000000001</v>
      </c>
      <c r="I147" s="252">
        <v>1</v>
      </c>
      <c r="J147" s="250"/>
      <c r="K147" s="250"/>
      <c r="L147" s="250"/>
      <c r="M147" s="250"/>
      <c r="N147" s="250"/>
      <c r="O147" s="250"/>
      <c r="P147" s="250"/>
      <c r="Q147" s="250"/>
      <c r="R147" s="250"/>
      <c r="S147" s="250"/>
      <c r="T147" s="250"/>
    </row>
    <row r="148" spans="1:20">
      <c r="A148" s="183">
        <v>43247</v>
      </c>
      <c r="B148" s="253">
        <v>147</v>
      </c>
      <c r="C148" s="254">
        <v>5.5</v>
      </c>
      <c r="D148" s="255">
        <v>2.1183000000000001</v>
      </c>
      <c r="E148" s="255">
        <v>8.5863868195502047</v>
      </c>
      <c r="F148" s="254">
        <v>0</v>
      </c>
      <c r="G148" s="254">
        <v>37.9</v>
      </c>
      <c r="H148" s="254">
        <v>17.600000000000001</v>
      </c>
      <c r="I148" s="252">
        <v>1</v>
      </c>
      <c r="J148" s="250"/>
      <c r="K148" s="250"/>
      <c r="L148" s="250"/>
      <c r="M148" s="250"/>
      <c r="N148" s="250"/>
      <c r="O148" s="250"/>
      <c r="P148" s="250"/>
      <c r="Q148" s="250"/>
      <c r="R148" s="250"/>
      <c r="S148" s="250"/>
      <c r="T148" s="250"/>
    </row>
    <row r="149" spans="1:20">
      <c r="A149" s="183">
        <v>43248</v>
      </c>
      <c r="B149" s="253">
        <v>148</v>
      </c>
      <c r="C149" s="254">
        <v>6.6</v>
      </c>
      <c r="D149" s="255">
        <v>2.2103999999999999</v>
      </c>
      <c r="E149" s="255">
        <v>8.8005213629496577</v>
      </c>
      <c r="F149" s="254">
        <v>0</v>
      </c>
      <c r="G149" s="254">
        <v>37.5</v>
      </c>
      <c r="H149" s="254">
        <v>17.7</v>
      </c>
      <c r="I149" s="252">
        <v>1</v>
      </c>
      <c r="J149" s="250"/>
      <c r="K149" s="250"/>
      <c r="L149" s="250"/>
      <c r="M149" s="250"/>
      <c r="N149" s="250"/>
      <c r="O149" s="250"/>
      <c r="P149" s="250"/>
      <c r="Q149" s="250"/>
      <c r="R149" s="250"/>
      <c r="S149" s="250"/>
      <c r="T149" s="250"/>
    </row>
    <row r="150" spans="1:20">
      <c r="A150" s="183">
        <v>43249</v>
      </c>
      <c r="B150" s="253">
        <v>149</v>
      </c>
      <c r="C150" s="254">
        <v>4.3</v>
      </c>
      <c r="D150" s="255">
        <v>1.9341000000000002</v>
      </c>
      <c r="E150" s="255">
        <v>8.5515605762190141</v>
      </c>
      <c r="F150" s="254">
        <v>0</v>
      </c>
      <c r="G150" s="254">
        <v>37.200000000000003</v>
      </c>
      <c r="H150" s="254">
        <v>17.899999999999999</v>
      </c>
      <c r="I150" s="252">
        <v>1</v>
      </c>
      <c r="J150" s="250"/>
      <c r="K150" s="250"/>
      <c r="L150" s="250"/>
      <c r="M150" s="250"/>
      <c r="N150" s="250"/>
      <c r="O150" s="250"/>
      <c r="P150" s="250"/>
      <c r="Q150" s="250"/>
      <c r="R150" s="250"/>
      <c r="S150" s="250"/>
      <c r="T150" s="250"/>
    </row>
    <row r="151" spans="1:20">
      <c r="A151" s="183">
        <v>43250</v>
      </c>
      <c r="B151" s="253">
        <v>150</v>
      </c>
      <c r="C151" s="254">
        <v>5</v>
      </c>
      <c r="D151" s="255">
        <v>1.4736000000000002</v>
      </c>
      <c r="E151" s="255">
        <v>7.7696370906613366</v>
      </c>
      <c r="F151" s="254">
        <v>0</v>
      </c>
      <c r="G151" s="254">
        <v>37.799999999999997</v>
      </c>
      <c r="H151" s="254">
        <v>16.100000000000001</v>
      </c>
      <c r="I151" s="252">
        <v>1</v>
      </c>
      <c r="J151" s="250"/>
      <c r="K151" s="250"/>
      <c r="L151" s="250"/>
      <c r="M151" s="250"/>
      <c r="N151" s="250"/>
      <c r="O151" s="250"/>
      <c r="P151" s="250"/>
      <c r="Q151" s="250"/>
      <c r="R151" s="250"/>
      <c r="S151" s="250"/>
      <c r="T151" s="250"/>
    </row>
    <row r="152" spans="1:20">
      <c r="A152" s="183">
        <v>43251</v>
      </c>
      <c r="B152" s="253">
        <v>151</v>
      </c>
      <c r="C152" s="254">
        <v>5.5</v>
      </c>
      <c r="D152" s="255">
        <v>1.6578000000000002</v>
      </c>
      <c r="E152" s="255">
        <v>7.9571504203897749</v>
      </c>
      <c r="F152" s="254">
        <v>0</v>
      </c>
      <c r="G152" s="254">
        <v>38</v>
      </c>
      <c r="H152" s="254">
        <v>16.5</v>
      </c>
      <c r="I152" s="252">
        <v>1</v>
      </c>
      <c r="J152" s="250"/>
      <c r="K152" s="250"/>
      <c r="L152" s="250"/>
      <c r="M152" s="250"/>
      <c r="N152" s="250"/>
      <c r="O152" s="250"/>
      <c r="P152" s="250"/>
      <c r="Q152" s="250"/>
      <c r="R152" s="250"/>
      <c r="S152" s="250"/>
      <c r="T152" s="250"/>
    </row>
    <row r="153" spans="1:20">
      <c r="A153" s="183">
        <v>43252</v>
      </c>
      <c r="B153" s="253">
        <v>152</v>
      </c>
      <c r="C153" s="254">
        <v>5.8</v>
      </c>
      <c r="D153" s="255">
        <v>2.6709000000000001</v>
      </c>
      <c r="E153" s="255">
        <v>9.5564388353867056</v>
      </c>
      <c r="F153" s="254">
        <v>0</v>
      </c>
      <c r="G153" s="254">
        <v>38.9</v>
      </c>
      <c r="H153" s="254">
        <v>19.3</v>
      </c>
      <c r="I153" s="252">
        <v>1</v>
      </c>
      <c r="J153" s="250"/>
      <c r="K153" s="250"/>
      <c r="L153" s="250"/>
      <c r="M153" s="250"/>
      <c r="N153" s="250"/>
      <c r="O153" s="250"/>
      <c r="P153" s="250"/>
      <c r="Q153" s="250"/>
      <c r="R153" s="250"/>
      <c r="S153" s="250"/>
      <c r="T153" s="250"/>
    </row>
    <row r="154" spans="1:20">
      <c r="A154" s="183">
        <v>43253</v>
      </c>
      <c r="B154" s="253">
        <v>153</v>
      </c>
      <c r="C154" s="254">
        <v>7.4</v>
      </c>
      <c r="D154" s="255">
        <v>2.0262000000000002</v>
      </c>
      <c r="E154" s="255">
        <v>7.7778414605012554</v>
      </c>
      <c r="F154" s="254">
        <v>0</v>
      </c>
      <c r="G154" s="254">
        <v>38.4</v>
      </c>
      <c r="H154" s="254">
        <v>19.899999999999999</v>
      </c>
      <c r="I154" s="252">
        <v>1</v>
      </c>
      <c r="J154" s="250"/>
      <c r="K154" s="250"/>
      <c r="L154" s="250"/>
      <c r="M154" s="250"/>
      <c r="N154" s="250"/>
      <c r="O154" s="250"/>
      <c r="P154" s="250"/>
      <c r="Q154" s="250"/>
      <c r="R154" s="250"/>
      <c r="S154" s="250"/>
      <c r="T154" s="250"/>
    </row>
    <row r="155" spans="1:20">
      <c r="A155" s="183">
        <v>43254</v>
      </c>
      <c r="B155" s="253">
        <v>154</v>
      </c>
      <c r="C155" s="254">
        <v>6.6</v>
      </c>
      <c r="D155" s="255">
        <v>2.0262000000000002</v>
      </c>
      <c r="E155" s="255">
        <v>8.7030079225850407</v>
      </c>
      <c r="F155" s="254">
        <v>0</v>
      </c>
      <c r="G155" s="254">
        <v>39.1</v>
      </c>
      <c r="H155" s="254">
        <v>19.2</v>
      </c>
      <c r="I155" s="252">
        <v>1</v>
      </c>
      <c r="J155" s="250"/>
      <c r="K155" s="250"/>
      <c r="L155" s="250"/>
      <c r="M155" s="250"/>
      <c r="N155" s="250"/>
      <c r="O155" s="250"/>
      <c r="P155" s="250"/>
      <c r="Q155" s="250"/>
      <c r="R155" s="250"/>
      <c r="S155" s="250"/>
      <c r="T155" s="250"/>
    </row>
    <row r="156" spans="1:20">
      <c r="A156" s="183">
        <v>43255</v>
      </c>
      <c r="B156" s="253">
        <v>155</v>
      </c>
      <c r="C156" s="254">
        <v>6.9</v>
      </c>
      <c r="D156" s="255">
        <v>2.1183000000000001</v>
      </c>
      <c r="E156" s="255">
        <v>8.9068822606080484</v>
      </c>
      <c r="F156" s="254">
        <v>0</v>
      </c>
      <c r="G156" s="254">
        <v>41.1</v>
      </c>
      <c r="H156" s="254">
        <v>19.5</v>
      </c>
      <c r="I156" s="252">
        <v>1</v>
      </c>
      <c r="J156" s="250"/>
      <c r="K156" s="250"/>
      <c r="L156" s="250"/>
      <c r="M156" s="250"/>
      <c r="N156" s="250"/>
      <c r="O156" s="250"/>
      <c r="P156" s="250"/>
      <c r="Q156" s="250"/>
      <c r="R156" s="250"/>
      <c r="S156" s="250"/>
      <c r="T156" s="250"/>
    </row>
    <row r="157" spans="1:20">
      <c r="A157" s="183">
        <v>43256</v>
      </c>
      <c r="B157" s="253">
        <v>156</v>
      </c>
      <c r="C157" s="254">
        <v>6.2</v>
      </c>
      <c r="D157" s="255">
        <v>3.0392999999999999</v>
      </c>
      <c r="E157" s="255">
        <v>10.493888870989263</v>
      </c>
      <c r="F157" s="254">
        <v>0</v>
      </c>
      <c r="G157" s="254">
        <v>41.1</v>
      </c>
      <c r="H157" s="254">
        <v>22</v>
      </c>
      <c r="I157" s="252">
        <v>1</v>
      </c>
      <c r="J157" s="250"/>
      <c r="K157" s="250"/>
      <c r="L157" s="250"/>
      <c r="M157" s="250"/>
      <c r="N157" s="250"/>
      <c r="O157" s="250"/>
      <c r="P157" s="250"/>
      <c r="Q157" s="250"/>
      <c r="R157" s="250"/>
      <c r="S157" s="250"/>
      <c r="T157" s="250"/>
    </row>
    <row r="158" spans="1:20">
      <c r="A158" s="183">
        <v>43257</v>
      </c>
      <c r="B158" s="253">
        <v>157</v>
      </c>
      <c r="C158" s="254">
        <v>5.7</v>
      </c>
      <c r="D158" s="255">
        <v>4.4207999999999998</v>
      </c>
      <c r="E158" s="255">
        <v>10.938150749375357</v>
      </c>
      <c r="F158" s="254">
        <v>0</v>
      </c>
      <c r="G158" s="254">
        <v>32.5</v>
      </c>
      <c r="H158" s="254">
        <v>19.7</v>
      </c>
      <c r="I158" s="252">
        <v>1</v>
      </c>
      <c r="J158" s="250"/>
      <c r="K158" s="250"/>
      <c r="L158" s="250"/>
      <c r="M158" s="250"/>
      <c r="N158" s="250"/>
      <c r="O158" s="250"/>
      <c r="P158" s="250"/>
      <c r="Q158" s="250"/>
      <c r="R158" s="250"/>
      <c r="S158" s="250"/>
      <c r="T158" s="250"/>
    </row>
    <row r="159" spans="1:20">
      <c r="A159" s="183">
        <v>43258</v>
      </c>
      <c r="B159" s="253">
        <v>158</v>
      </c>
      <c r="C159" s="254">
        <v>7.3</v>
      </c>
      <c r="D159" s="255">
        <v>1.9341000000000002</v>
      </c>
      <c r="E159" s="255">
        <v>7.9136953969316313</v>
      </c>
      <c r="F159" s="254">
        <v>0</v>
      </c>
      <c r="G159" s="254">
        <v>31.7</v>
      </c>
      <c r="H159" s="254">
        <v>16.5</v>
      </c>
      <c r="I159" s="252">
        <v>1</v>
      </c>
      <c r="J159" s="250"/>
      <c r="K159" s="250"/>
      <c r="L159" s="250"/>
      <c r="M159" s="250"/>
      <c r="N159" s="250"/>
      <c r="O159" s="250"/>
      <c r="P159" s="250"/>
      <c r="Q159" s="250"/>
      <c r="R159" s="250"/>
      <c r="S159" s="250"/>
      <c r="T159" s="250"/>
    </row>
    <row r="160" spans="1:20">
      <c r="A160" s="183">
        <v>43259</v>
      </c>
      <c r="B160" s="253">
        <v>159</v>
      </c>
      <c r="C160" s="254">
        <v>8</v>
      </c>
      <c r="D160" s="255">
        <v>1.7499</v>
      </c>
      <c r="E160" s="255">
        <v>7.9989281114415824</v>
      </c>
      <c r="F160" s="254">
        <v>0</v>
      </c>
      <c r="G160" s="254">
        <v>36.5</v>
      </c>
      <c r="H160" s="254">
        <v>15.5</v>
      </c>
      <c r="I160" s="252">
        <v>1</v>
      </c>
      <c r="J160" s="250"/>
      <c r="K160" s="250"/>
      <c r="L160" s="250"/>
      <c r="M160" s="250"/>
      <c r="N160" s="250"/>
      <c r="O160" s="250"/>
      <c r="P160" s="250"/>
      <c r="Q160" s="250"/>
      <c r="R160" s="250"/>
      <c r="S160" s="250"/>
      <c r="T160" s="250"/>
    </row>
    <row r="161" spans="1:20">
      <c r="A161" s="183">
        <v>43260</v>
      </c>
      <c r="B161" s="253">
        <v>160</v>
      </c>
      <c r="C161" s="254">
        <v>8.6</v>
      </c>
      <c r="D161" s="255">
        <v>2.1183000000000001</v>
      </c>
      <c r="E161" s="255">
        <v>8.7578663680151863</v>
      </c>
      <c r="F161" s="254">
        <v>0</v>
      </c>
      <c r="G161" s="254">
        <v>38.200000000000003</v>
      </c>
      <c r="H161" s="254">
        <v>18.8</v>
      </c>
      <c r="I161" s="252">
        <v>1</v>
      </c>
      <c r="J161" s="250"/>
      <c r="K161" s="250"/>
      <c r="L161" s="250"/>
      <c r="M161" s="250"/>
      <c r="N161" s="250"/>
      <c r="O161" s="250"/>
      <c r="P161" s="250"/>
      <c r="Q161" s="250"/>
      <c r="R161" s="250"/>
      <c r="S161" s="250"/>
      <c r="T161" s="250"/>
    </row>
    <row r="162" spans="1:20">
      <c r="A162" s="183">
        <v>43261</v>
      </c>
      <c r="B162" s="253">
        <v>161</v>
      </c>
      <c r="C162" s="254">
        <v>8.4</v>
      </c>
      <c r="D162" s="255">
        <v>2.2103999999999999</v>
      </c>
      <c r="E162" s="255">
        <v>8.7282704187437492</v>
      </c>
      <c r="F162" s="254">
        <v>0</v>
      </c>
      <c r="G162" s="254">
        <v>38.299999999999997</v>
      </c>
      <c r="H162" s="254">
        <v>19.7</v>
      </c>
      <c r="I162" s="252">
        <v>1</v>
      </c>
      <c r="J162" s="250"/>
      <c r="K162" s="250"/>
      <c r="L162" s="250"/>
      <c r="M162" s="250"/>
      <c r="N162" s="250"/>
      <c r="O162" s="250"/>
      <c r="P162" s="250"/>
      <c r="Q162" s="250"/>
      <c r="R162" s="250"/>
      <c r="S162" s="250"/>
      <c r="T162" s="250"/>
    </row>
    <row r="163" spans="1:20">
      <c r="A163" s="183">
        <v>43262</v>
      </c>
      <c r="B163" s="253">
        <v>162</v>
      </c>
      <c r="C163" s="254">
        <v>11.8</v>
      </c>
      <c r="D163" s="255">
        <v>3.5918999999999999</v>
      </c>
      <c r="E163" s="255">
        <v>9.1654743812421859</v>
      </c>
      <c r="F163" s="254">
        <v>0</v>
      </c>
      <c r="G163" s="254">
        <v>34.299999999999997</v>
      </c>
      <c r="H163" s="254">
        <v>21.3</v>
      </c>
      <c r="I163" s="252">
        <v>1</v>
      </c>
      <c r="J163" s="250"/>
      <c r="K163" s="250"/>
      <c r="L163" s="250"/>
      <c r="M163" s="250"/>
      <c r="N163" s="250"/>
      <c r="O163" s="250"/>
      <c r="P163" s="250"/>
      <c r="Q163" s="250"/>
      <c r="R163" s="250"/>
      <c r="S163" s="250"/>
      <c r="T163" s="250"/>
    </row>
    <row r="164" spans="1:20">
      <c r="A164" s="183">
        <v>43263</v>
      </c>
      <c r="B164" s="253">
        <v>163</v>
      </c>
      <c r="C164" s="254">
        <v>9</v>
      </c>
      <c r="D164" s="255">
        <v>1.1052</v>
      </c>
      <c r="E164" s="255">
        <v>6.7514585976750663</v>
      </c>
      <c r="F164" s="254">
        <v>0</v>
      </c>
      <c r="G164" s="254">
        <v>36.5</v>
      </c>
      <c r="H164" s="254">
        <v>17.100000000000001</v>
      </c>
      <c r="I164" s="252">
        <v>1</v>
      </c>
      <c r="J164" s="250"/>
      <c r="K164" s="250"/>
      <c r="L164" s="250"/>
      <c r="M164" s="250"/>
      <c r="N164" s="250"/>
      <c r="O164" s="250"/>
      <c r="P164" s="250"/>
      <c r="Q164" s="250"/>
      <c r="R164" s="250"/>
      <c r="S164" s="250"/>
      <c r="T164" s="250"/>
    </row>
    <row r="165" spans="1:20">
      <c r="A165" s="183">
        <v>43264</v>
      </c>
      <c r="B165" s="253">
        <v>164</v>
      </c>
      <c r="C165" s="254">
        <v>7.3</v>
      </c>
      <c r="D165" s="255">
        <v>1.7499</v>
      </c>
      <c r="E165" s="255">
        <v>8.2005635693477377</v>
      </c>
      <c r="F165" s="254">
        <v>0</v>
      </c>
      <c r="G165" s="254">
        <v>40.4</v>
      </c>
      <c r="H165" s="254">
        <v>19.3</v>
      </c>
      <c r="I165" s="252">
        <v>1</v>
      </c>
      <c r="J165" s="250"/>
      <c r="K165" s="250"/>
      <c r="L165" s="250"/>
      <c r="M165" s="250"/>
      <c r="N165" s="250"/>
      <c r="O165" s="250"/>
      <c r="P165" s="250"/>
      <c r="Q165" s="250"/>
      <c r="R165" s="250"/>
      <c r="S165" s="250"/>
      <c r="T165" s="250"/>
    </row>
    <row r="166" spans="1:20">
      <c r="A166" s="183">
        <v>43265</v>
      </c>
      <c r="B166" s="253">
        <v>165</v>
      </c>
      <c r="C166" s="254">
        <v>6.4</v>
      </c>
      <c r="D166" s="255">
        <v>1.9341000000000002</v>
      </c>
      <c r="E166" s="255">
        <v>8.8710125158177036</v>
      </c>
      <c r="F166" s="254">
        <v>0</v>
      </c>
      <c r="G166" s="254">
        <v>42.6</v>
      </c>
      <c r="H166" s="254">
        <v>22.1</v>
      </c>
      <c r="I166" s="252">
        <v>1</v>
      </c>
      <c r="J166" s="250"/>
      <c r="K166" s="250"/>
      <c r="L166" s="250"/>
      <c r="M166" s="250"/>
      <c r="N166" s="250"/>
      <c r="O166" s="250"/>
      <c r="P166" s="250"/>
      <c r="Q166" s="250"/>
      <c r="R166" s="250"/>
      <c r="S166" s="250"/>
      <c r="T166" s="250"/>
    </row>
    <row r="167" spans="1:20">
      <c r="A167" s="183">
        <v>43266</v>
      </c>
      <c r="B167" s="253">
        <v>166</v>
      </c>
      <c r="C167" s="254">
        <v>6</v>
      </c>
      <c r="D167" s="255">
        <v>2.1183000000000001</v>
      </c>
      <c r="E167" s="255">
        <v>9.0944017274477016</v>
      </c>
      <c r="F167" s="254">
        <v>0</v>
      </c>
      <c r="G167" s="254">
        <v>43.1</v>
      </c>
      <c r="H167" s="254">
        <v>22.7</v>
      </c>
      <c r="I167" s="252">
        <v>1</v>
      </c>
      <c r="J167" s="250"/>
      <c r="K167" s="250"/>
      <c r="L167" s="250"/>
      <c r="M167" s="250"/>
      <c r="N167" s="250"/>
      <c r="O167" s="250"/>
      <c r="P167" s="250"/>
      <c r="Q167" s="250"/>
      <c r="R167" s="250"/>
      <c r="S167" s="250"/>
      <c r="T167" s="250"/>
    </row>
    <row r="168" spans="1:20">
      <c r="A168" s="183">
        <v>43267</v>
      </c>
      <c r="B168" s="253">
        <v>167</v>
      </c>
      <c r="C168" s="254">
        <v>4</v>
      </c>
      <c r="D168" s="255">
        <v>2.3025000000000002</v>
      </c>
      <c r="E168" s="255">
        <v>9.4901710405314699</v>
      </c>
      <c r="F168" s="254">
        <v>0</v>
      </c>
      <c r="G168" s="254">
        <v>42</v>
      </c>
      <c r="H168" s="254">
        <v>22.8</v>
      </c>
      <c r="I168" s="252">
        <v>1</v>
      </c>
      <c r="J168" s="250"/>
      <c r="K168" s="250"/>
      <c r="L168" s="250"/>
      <c r="M168" s="250"/>
      <c r="N168" s="250"/>
      <c r="O168" s="250"/>
      <c r="P168" s="250"/>
      <c r="Q168" s="250"/>
      <c r="R168" s="250"/>
      <c r="S168" s="250"/>
      <c r="T168" s="250"/>
    </row>
    <row r="169" spans="1:20">
      <c r="A169" s="183">
        <v>43268</v>
      </c>
      <c r="B169" s="253">
        <v>168</v>
      </c>
      <c r="C169" s="254">
        <v>6.4</v>
      </c>
      <c r="D169" s="255">
        <v>2.6709000000000001</v>
      </c>
      <c r="E169" s="255">
        <v>10.058894320692712</v>
      </c>
      <c r="F169" s="254">
        <v>0</v>
      </c>
      <c r="G169" s="254">
        <v>41.3</v>
      </c>
      <c r="H169" s="254">
        <v>23.1</v>
      </c>
      <c r="I169" s="252">
        <v>1</v>
      </c>
      <c r="J169" s="250"/>
      <c r="K169" s="250"/>
      <c r="L169" s="250"/>
      <c r="M169" s="250"/>
      <c r="N169" s="250"/>
      <c r="O169" s="250"/>
      <c r="P169" s="250"/>
      <c r="Q169" s="250"/>
      <c r="R169" s="250"/>
      <c r="S169" s="250"/>
      <c r="T169" s="250"/>
    </row>
    <row r="170" spans="1:20">
      <c r="A170" s="183">
        <v>43269</v>
      </c>
      <c r="B170" s="253">
        <v>169</v>
      </c>
      <c r="C170" s="254">
        <v>4.9000000000000004</v>
      </c>
      <c r="D170" s="255">
        <v>2.0262000000000002</v>
      </c>
      <c r="E170" s="255">
        <v>9.0332531105399685</v>
      </c>
      <c r="F170" s="254">
        <v>0</v>
      </c>
      <c r="G170" s="254">
        <v>42.1</v>
      </c>
      <c r="H170" s="254">
        <v>21.8</v>
      </c>
      <c r="I170" s="252">
        <v>1</v>
      </c>
      <c r="J170" s="250"/>
      <c r="K170" s="250"/>
      <c r="L170" s="250"/>
      <c r="M170" s="250"/>
      <c r="N170" s="250"/>
      <c r="O170" s="250"/>
      <c r="P170" s="250"/>
      <c r="Q170" s="250"/>
      <c r="R170" s="250"/>
      <c r="S170" s="250"/>
      <c r="T170" s="250"/>
    </row>
    <row r="171" spans="1:20">
      <c r="A171" s="183">
        <v>43270</v>
      </c>
      <c r="B171" s="253">
        <v>170</v>
      </c>
      <c r="C171" s="254">
        <v>7.8</v>
      </c>
      <c r="D171" s="255">
        <v>1.6578000000000002</v>
      </c>
      <c r="E171" s="255">
        <v>8.2143122786802998</v>
      </c>
      <c r="F171" s="254">
        <v>0</v>
      </c>
      <c r="G171" s="254">
        <v>41.2</v>
      </c>
      <c r="H171" s="254">
        <v>22.7</v>
      </c>
      <c r="I171" s="252">
        <v>1</v>
      </c>
      <c r="J171" s="250"/>
      <c r="K171" s="250"/>
      <c r="L171" s="250"/>
      <c r="M171" s="250"/>
      <c r="N171" s="250"/>
      <c r="O171" s="250"/>
      <c r="P171" s="250"/>
      <c r="Q171" s="250"/>
      <c r="R171" s="250"/>
      <c r="S171" s="250"/>
      <c r="T171" s="250"/>
    </row>
    <row r="172" spans="1:20">
      <c r="A172" s="183">
        <v>43271</v>
      </c>
      <c r="B172" s="253">
        <v>171</v>
      </c>
      <c r="C172" s="254">
        <v>6.5</v>
      </c>
      <c r="D172" s="255">
        <v>2.3946000000000001</v>
      </c>
      <c r="E172" s="255">
        <v>9.6246739767930709</v>
      </c>
      <c r="F172" s="254">
        <v>0</v>
      </c>
      <c r="G172" s="254">
        <v>42.3</v>
      </c>
      <c r="H172" s="254">
        <v>22.9</v>
      </c>
      <c r="I172" s="252">
        <v>1</v>
      </c>
      <c r="J172" s="250"/>
      <c r="K172" s="250"/>
      <c r="L172" s="250"/>
      <c r="M172" s="250"/>
      <c r="N172" s="250"/>
      <c r="O172" s="250"/>
      <c r="P172" s="250"/>
      <c r="Q172" s="250"/>
      <c r="R172" s="250"/>
      <c r="S172" s="250"/>
      <c r="T172" s="250"/>
    </row>
    <row r="173" spans="1:20">
      <c r="A173" s="183">
        <v>43272</v>
      </c>
      <c r="B173" s="253">
        <v>172</v>
      </c>
      <c r="C173" s="254">
        <v>5.2</v>
      </c>
      <c r="D173" s="255">
        <v>1.7499</v>
      </c>
      <c r="E173" s="255">
        <v>8.5937506588483856</v>
      </c>
      <c r="F173" s="254">
        <v>0</v>
      </c>
      <c r="G173" s="254">
        <v>43.4</v>
      </c>
      <c r="H173" s="254">
        <v>22.3</v>
      </c>
      <c r="I173" s="252">
        <v>1</v>
      </c>
      <c r="J173" s="250"/>
      <c r="K173" s="250"/>
      <c r="L173" s="250"/>
      <c r="M173" s="250"/>
      <c r="N173" s="250"/>
      <c r="O173" s="250"/>
      <c r="P173" s="250"/>
      <c r="Q173" s="250"/>
      <c r="R173" s="250"/>
      <c r="S173" s="250"/>
      <c r="T173" s="250"/>
    </row>
    <row r="174" spans="1:20">
      <c r="A174" s="183">
        <v>43273</v>
      </c>
      <c r="B174" s="253">
        <v>173</v>
      </c>
      <c r="C174" s="254">
        <v>4</v>
      </c>
      <c r="D174" s="255">
        <v>1.8420000000000001</v>
      </c>
      <c r="E174" s="255">
        <v>8.7858862714021466</v>
      </c>
      <c r="F174" s="254">
        <v>0</v>
      </c>
      <c r="G174" s="254">
        <v>43.1</v>
      </c>
      <c r="H174" s="254">
        <v>22.3</v>
      </c>
      <c r="I174" s="252">
        <v>1</v>
      </c>
      <c r="J174" s="250"/>
      <c r="K174" s="250"/>
      <c r="L174" s="250"/>
      <c r="M174" s="250"/>
      <c r="N174" s="250"/>
      <c r="O174" s="250"/>
      <c r="P174" s="250"/>
      <c r="Q174" s="250"/>
      <c r="R174" s="250"/>
      <c r="S174" s="250"/>
      <c r="T174" s="250"/>
    </row>
    <row r="175" spans="1:20">
      <c r="A175" s="183">
        <v>43274</v>
      </c>
      <c r="B175" s="253">
        <v>174</v>
      </c>
      <c r="C175" s="254">
        <v>7.2</v>
      </c>
      <c r="D175" s="255">
        <v>1.8420000000000001</v>
      </c>
      <c r="E175" s="255">
        <v>8.6733830970507686</v>
      </c>
      <c r="F175" s="254">
        <v>0</v>
      </c>
      <c r="G175" s="254">
        <v>42.3</v>
      </c>
      <c r="H175" s="254">
        <v>23.9</v>
      </c>
      <c r="I175" s="252">
        <v>1</v>
      </c>
      <c r="J175" s="250"/>
      <c r="K175" s="250"/>
      <c r="L175" s="250"/>
      <c r="M175" s="250"/>
      <c r="N175" s="250"/>
      <c r="O175" s="250"/>
      <c r="P175" s="250"/>
      <c r="Q175" s="250"/>
      <c r="R175" s="250"/>
      <c r="S175" s="250"/>
      <c r="T175" s="250"/>
    </row>
    <row r="176" spans="1:20">
      <c r="A176" s="183">
        <v>43275</v>
      </c>
      <c r="B176" s="253">
        <v>175</v>
      </c>
      <c r="C176" s="254">
        <v>4.4000000000000004</v>
      </c>
      <c r="D176" s="255">
        <v>1.7499</v>
      </c>
      <c r="E176" s="255">
        <v>8.4966601390784113</v>
      </c>
      <c r="F176" s="254">
        <v>0</v>
      </c>
      <c r="G176" s="254">
        <v>42.1</v>
      </c>
      <c r="H176" s="254">
        <v>21.5</v>
      </c>
      <c r="I176" s="252">
        <v>1</v>
      </c>
      <c r="J176" s="250"/>
      <c r="K176" s="250"/>
      <c r="L176" s="250"/>
      <c r="M176" s="250"/>
      <c r="N176" s="250"/>
      <c r="O176" s="250"/>
      <c r="P176" s="250"/>
      <c r="Q176" s="250"/>
      <c r="R176" s="250"/>
      <c r="S176" s="250"/>
      <c r="T176" s="250"/>
    </row>
    <row r="177" spans="1:20">
      <c r="A177" s="183">
        <v>43276</v>
      </c>
      <c r="B177" s="253">
        <v>176</v>
      </c>
      <c r="C177" s="254">
        <v>5.6</v>
      </c>
      <c r="D177" s="255">
        <v>1.3815</v>
      </c>
      <c r="E177" s="255">
        <v>7.6898139494350728</v>
      </c>
      <c r="F177" s="254">
        <v>0</v>
      </c>
      <c r="G177" s="254">
        <v>42.1</v>
      </c>
      <c r="H177" s="254">
        <v>17.7</v>
      </c>
      <c r="I177" s="252">
        <v>1</v>
      </c>
      <c r="J177" s="250"/>
      <c r="K177" s="250"/>
      <c r="L177" s="250"/>
      <c r="M177" s="250"/>
      <c r="N177" s="250"/>
      <c r="O177" s="250"/>
      <c r="P177" s="250"/>
      <c r="Q177" s="250"/>
      <c r="R177" s="250"/>
      <c r="S177" s="250"/>
      <c r="T177" s="250"/>
    </row>
    <row r="178" spans="1:20">
      <c r="A178" s="183">
        <v>43277</v>
      </c>
      <c r="B178" s="253">
        <v>177</v>
      </c>
      <c r="C178" s="254">
        <v>5.5</v>
      </c>
      <c r="D178" s="255">
        <v>1.7499</v>
      </c>
      <c r="E178" s="255">
        <v>8.6082556251005045</v>
      </c>
      <c r="F178" s="254">
        <v>0</v>
      </c>
      <c r="G178" s="254">
        <v>44.1</v>
      </c>
      <c r="H178" s="254">
        <v>21.9</v>
      </c>
      <c r="I178" s="252">
        <v>1</v>
      </c>
      <c r="J178" s="250"/>
      <c r="K178" s="250"/>
      <c r="L178" s="250"/>
      <c r="M178" s="250"/>
      <c r="N178" s="250"/>
      <c r="O178" s="250"/>
      <c r="P178" s="250"/>
      <c r="Q178" s="250"/>
      <c r="R178" s="250"/>
      <c r="S178" s="250"/>
      <c r="T178" s="250"/>
    </row>
    <row r="179" spans="1:20">
      <c r="A179" s="183">
        <v>43278</v>
      </c>
      <c r="B179" s="253">
        <v>178</v>
      </c>
      <c r="C179" s="254">
        <v>9</v>
      </c>
      <c r="D179" s="255">
        <v>2.0262000000000002</v>
      </c>
      <c r="E179" s="255">
        <v>9.0233595952477899</v>
      </c>
      <c r="F179" s="254">
        <v>0</v>
      </c>
      <c r="G179" s="254">
        <v>43.2</v>
      </c>
      <c r="H179" s="254">
        <v>24.7</v>
      </c>
      <c r="I179" s="252">
        <v>1</v>
      </c>
      <c r="J179" s="250"/>
      <c r="K179" s="250"/>
      <c r="L179" s="250"/>
      <c r="M179" s="250"/>
      <c r="N179" s="250"/>
      <c r="O179" s="250"/>
      <c r="P179" s="250"/>
      <c r="Q179" s="250"/>
      <c r="R179" s="250"/>
      <c r="S179" s="250"/>
      <c r="T179" s="250"/>
    </row>
    <row r="180" spans="1:20">
      <c r="A180" s="183">
        <v>43279</v>
      </c>
      <c r="B180" s="253">
        <v>179</v>
      </c>
      <c r="C180" s="254">
        <v>7.4</v>
      </c>
      <c r="D180" s="255">
        <v>2.0262000000000002</v>
      </c>
      <c r="E180" s="255">
        <v>9.1100291874807038</v>
      </c>
      <c r="F180" s="254">
        <v>0</v>
      </c>
      <c r="G180" s="254">
        <v>43.1</v>
      </c>
      <c r="H180" s="254">
        <v>24.9</v>
      </c>
      <c r="I180" s="252">
        <v>1</v>
      </c>
      <c r="J180" s="250"/>
      <c r="K180" s="250"/>
      <c r="L180" s="250"/>
      <c r="M180" s="250"/>
      <c r="N180" s="250"/>
      <c r="O180" s="250"/>
      <c r="P180" s="250"/>
      <c r="Q180" s="250"/>
      <c r="R180" s="250"/>
      <c r="S180" s="250"/>
      <c r="T180" s="250"/>
    </row>
    <row r="181" spans="1:20">
      <c r="A181" s="183">
        <v>43280</v>
      </c>
      <c r="B181" s="253">
        <v>180</v>
      </c>
      <c r="C181" s="254">
        <v>6.3</v>
      </c>
      <c r="D181" s="255">
        <v>1.7499</v>
      </c>
      <c r="E181" s="255">
        <v>8.5205796188891831</v>
      </c>
      <c r="F181" s="254">
        <v>0</v>
      </c>
      <c r="G181" s="254">
        <v>42.7</v>
      </c>
      <c r="H181" s="254">
        <v>23.1</v>
      </c>
      <c r="I181" s="252">
        <v>1</v>
      </c>
      <c r="J181" s="250"/>
      <c r="K181" s="250"/>
      <c r="L181" s="250"/>
      <c r="M181" s="250"/>
      <c r="N181" s="250"/>
      <c r="O181" s="250"/>
      <c r="P181" s="250"/>
      <c r="Q181" s="250"/>
      <c r="R181" s="250"/>
      <c r="S181" s="250"/>
      <c r="T181" s="250"/>
    </row>
    <row r="182" spans="1:20">
      <c r="A182" s="183">
        <v>43281</v>
      </c>
      <c r="B182" s="253">
        <v>181</v>
      </c>
      <c r="C182" s="254">
        <v>3.5</v>
      </c>
      <c r="D182" s="255">
        <v>2.2103999999999999</v>
      </c>
      <c r="E182" s="255">
        <v>9.5051028320390074</v>
      </c>
      <c r="F182" s="254">
        <v>0</v>
      </c>
      <c r="G182" s="254">
        <v>43.2</v>
      </c>
      <c r="H182" s="254">
        <v>22.8</v>
      </c>
      <c r="I182" s="252">
        <v>1</v>
      </c>
      <c r="J182" s="250"/>
      <c r="K182" s="250"/>
      <c r="L182" s="250"/>
      <c r="M182" s="250"/>
      <c r="N182" s="250"/>
      <c r="O182" s="250"/>
      <c r="P182" s="250"/>
      <c r="Q182" s="250"/>
      <c r="R182" s="250"/>
      <c r="S182" s="250"/>
      <c r="T182" s="250"/>
    </row>
    <row r="183" spans="1:20">
      <c r="A183" s="183">
        <v>43282</v>
      </c>
      <c r="B183" s="253">
        <v>182</v>
      </c>
      <c r="C183" s="254">
        <v>5.2</v>
      </c>
      <c r="D183" s="255">
        <v>2.2103999999999999</v>
      </c>
      <c r="E183" s="255">
        <v>9.6362282269554935</v>
      </c>
      <c r="F183" s="254">
        <v>0</v>
      </c>
      <c r="G183" s="254">
        <v>44.3</v>
      </c>
      <c r="H183" s="254">
        <v>22.6</v>
      </c>
      <c r="I183" s="252">
        <v>1</v>
      </c>
      <c r="J183" s="250"/>
      <c r="K183" s="250"/>
      <c r="L183" s="250"/>
      <c r="M183" s="250"/>
      <c r="N183" s="250"/>
      <c r="O183" s="250"/>
      <c r="P183" s="250"/>
      <c r="Q183" s="250"/>
      <c r="R183" s="250"/>
      <c r="S183" s="250"/>
      <c r="T183" s="250"/>
    </row>
    <row r="184" spans="1:20">
      <c r="A184" s="183">
        <v>43283</v>
      </c>
      <c r="B184" s="253">
        <v>183</v>
      </c>
      <c r="C184" s="254">
        <v>5.4</v>
      </c>
      <c r="D184" s="255">
        <v>2.3025000000000002</v>
      </c>
      <c r="E184" s="255">
        <v>9.6272643732653211</v>
      </c>
      <c r="F184" s="254">
        <v>0</v>
      </c>
      <c r="G184" s="254">
        <v>43.7</v>
      </c>
      <c r="H184" s="254">
        <v>25.2</v>
      </c>
      <c r="I184" s="252">
        <v>1</v>
      </c>
      <c r="J184" s="250"/>
      <c r="K184" s="250"/>
      <c r="L184" s="250"/>
      <c r="M184" s="250"/>
      <c r="N184" s="250"/>
      <c r="O184" s="250"/>
      <c r="P184" s="250"/>
      <c r="Q184" s="250"/>
      <c r="R184" s="250"/>
      <c r="S184" s="250"/>
      <c r="T184" s="250"/>
    </row>
    <row r="185" spans="1:20">
      <c r="A185" s="183">
        <v>43284</v>
      </c>
      <c r="B185" s="253">
        <v>184</v>
      </c>
      <c r="C185" s="254">
        <v>6.4</v>
      </c>
      <c r="D185" s="255">
        <v>2.1183000000000001</v>
      </c>
      <c r="E185" s="255">
        <v>9.2877879217855241</v>
      </c>
      <c r="F185" s="254">
        <v>0</v>
      </c>
      <c r="G185" s="254">
        <v>44</v>
      </c>
      <c r="H185" s="254">
        <v>24.8</v>
      </c>
      <c r="I185" s="252">
        <v>1</v>
      </c>
      <c r="J185" s="250"/>
      <c r="K185" s="250"/>
      <c r="L185" s="250"/>
      <c r="M185" s="250"/>
      <c r="N185" s="250"/>
      <c r="O185" s="250"/>
      <c r="P185" s="250"/>
      <c r="Q185" s="250"/>
      <c r="R185" s="250"/>
      <c r="S185" s="250"/>
      <c r="T185" s="250"/>
    </row>
    <row r="186" spans="1:20">
      <c r="A186" s="183">
        <v>43285</v>
      </c>
      <c r="B186" s="253">
        <v>185</v>
      </c>
      <c r="C186" s="254">
        <v>4.8</v>
      </c>
      <c r="D186" s="255">
        <v>2.2103999999999999</v>
      </c>
      <c r="E186" s="255">
        <v>9.7201433936786561</v>
      </c>
      <c r="F186" s="254">
        <v>0</v>
      </c>
      <c r="G186" s="254">
        <v>45.7</v>
      </c>
      <c r="H186" s="254">
        <v>24.2</v>
      </c>
      <c r="I186" s="252">
        <v>1</v>
      </c>
      <c r="J186" s="250"/>
      <c r="K186" s="250"/>
      <c r="L186" s="250"/>
      <c r="M186" s="250"/>
      <c r="N186" s="250"/>
      <c r="O186" s="250"/>
      <c r="P186" s="250"/>
      <c r="Q186" s="250"/>
      <c r="R186" s="250"/>
      <c r="S186" s="250"/>
      <c r="T186" s="250"/>
    </row>
    <row r="187" spans="1:20">
      <c r="A187" s="183">
        <v>43286</v>
      </c>
      <c r="B187" s="253">
        <v>186</v>
      </c>
      <c r="C187" s="254">
        <v>5.6</v>
      </c>
      <c r="D187" s="255">
        <v>2.1183000000000001</v>
      </c>
      <c r="E187" s="255">
        <v>9.3557874124022025</v>
      </c>
      <c r="F187" s="254">
        <v>0</v>
      </c>
      <c r="G187" s="254">
        <v>45.1</v>
      </c>
      <c r="H187" s="254">
        <v>25.5</v>
      </c>
      <c r="I187" s="252">
        <v>1</v>
      </c>
      <c r="J187" s="250"/>
      <c r="K187" s="250"/>
      <c r="L187" s="250"/>
      <c r="M187" s="250"/>
      <c r="N187" s="250"/>
      <c r="O187" s="250"/>
      <c r="P187" s="250"/>
      <c r="Q187" s="250"/>
      <c r="R187" s="250"/>
      <c r="S187" s="250"/>
      <c r="T187" s="250"/>
    </row>
    <row r="188" spans="1:20">
      <c r="A188" s="183">
        <v>43287</v>
      </c>
      <c r="B188" s="253">
        <v>187</v>
      </c>
      <c r="C188" s="254">
        <v>10</v>
      </c>
      <c r="D188" s="255">
        <v>2.3025000000000002</v>
      </c>
      <c r="E188" s="255">
        <v>9.4263709112881706</v>
      </c>
      <c r="F188" s="254">
        <v>0</v>
      </c>
      <c r="G188" s="254">
        <v>43.9</v>
      </c>
      <c r="H188" s="254">
        <v>26.7</v>
      </c>
      <c r="I188" s="252">
        <v>1</v>
      </c>
      <c r="J188" s="250"/>
      <c r="K188" s="250"/>
      <c r="L188" s="250"/>
      <c r="M188" s="250"/>
      <c r="N188" s="250"/>
      <c r="O188" s="250"/>
      <c r="P188" s="250"/>
      <c r="Q188" s="250"/>
      <c r="R188" s="250"/>
      <c r="S188" s="250"/>
      <c r="T188" s="250"/>
    </row>
    <row r="189" spans="1:20">
      <c r="A189" s="183">
        <v>43288</v>
      </c>
      <c r="B189" s="253">
        <v>188</v>
      </c>
      <c r="C189" s="254">
        <v>12.2</v>
      </c>
      <c r="D189" s="255">
        <v>1.8420000000000001</v>
      </c>
      <c r="E189" s="255">
        <v>8.3623885720660365</v>
      </c>
      <c r="F189" s="254">
        <v>0</v>
      </c>
      <c r="G189" s="254">
        <v>43.5</v>
      </c>
      <c r="H189" s="254">
        <v>26.6</v>
      </c>
      <c r="I189" s="252">
        <v>1</v>
      </c>
      <c r="J189" s="250"/>
      <c r="K189" s="250"/>
      <c r="L189" s="250"/>
      <c r="M189" s="250"/>
      <c r="N189" s="250"/>
      <c r="O189" s="250"/>
      <c r="P189" s="250"/>
      <c r="Q189" s="250"/>
      <c r="R189" s="250"/>
      <c r="S189" s="250"/>
      <c r="T189" s="250"/>
    </row>
    <row r="190" spans="1:20">
      <c r="A190" s="183">
        <v>43289</v>
      </c>
      <c r="B190" s="253">
        <v>189</v>
      </c>
      <c r="C190" s="254">
        <v>16.3</v>
      </c>
      <c r="D190" s="255">
        <v>2.9472000000000005</v>
      </c>
      <c r="E190" s="255">
        <v>9.7507315777910613</v>
      </c>
      <c r="F190" s="254">
        <v>0</v>
      </c>
      <c r="G190" s="254">
        <v>40.700000000000003</v>
      </c>
      <c r="H190" s="254">
        <v>29.7</v>
      </c>
      <c r="I190" s="252">
        <v>1</v>
      </c>
      <c r="J190" s="250"/>
      <c r="K190" s="250"/>
      <c r="L190" s="250"/>
      <c r="M190" s="250"/>
      <c r="N190" s="250"/>
      <c r="O190" s="250"/>
      <c r="P190" s="250"/>
      <c r="Q190" s="250"/>
      <c r="R190" s="250"/>
      <c r="S190" s="250"/>
      <c r="T190" s="250"/>
    </row>
    <row r="191" spans="1:20">
      <c r="A191" s="183">
        <v>43290</v>
      </c>
      <c r="B191" s="253">
        <v>190</v>
      </c>
      <c r="C191" s="254">
        <v>16.5</v>
      </c>
      <c r="D191" s="255">
        <v>2.3025000000000002</v>
      </c>
      <c r="E191" s="255">
        <v>8.6856214860965348</v>
      </c>
      <c r="F191" s="254">
        <v>0</v>
      </c>
      <c r="G191" s="254">
        <v>40.5</v>
      </c>
      <c r="H191" s="254">
        <v>26.3</v>
      </c>
      <c r="I191" s="252">
        <v>1</v>
      </c>
      <c r="J191" s="250"/>
      <c r="K191" s="250"/>
      <c r="L191" s="250"/>
      <c r="M191" s="250"/>
      <c r="N191" s="250"/>
      <c r="O191" s="250"/>
      <c r="P191" s="250"/>
      <c r="Q191" s="250"/>
      <c r="R191" s="250"/>
      <c r="S191" s="250"/>
      <c r="T191" s="250"/>
    </row>
    <row r="192" spans="1:20">
      <c r="A192" s="183">
        <v>43291</v>
      </c>
      <c r="B192" s="253">
        <v>191</v>
      </c>
      <c r="C192" s="254">
        <v>18</v>
      </c>
      <c r="D192" s="255">
        <v>2.0262000000000002</v>
      </c>
      <c r="E192" s="255">
        <v>7.1649628792940838</v>
      </c>
      <c r="F192" s="254">
        <v>0</v>
      </c>
      <c r="G192" s="254">
        <v>39.200000000000003</v>
      </c>
      <c r="H192" s="254">
        <v>29.1</v>
      </c>
      <c r="I192" s="252">
        <v>1</v>
      </c>
      <c r="J192" s="250"/>
      <c r="K192" s="250"/>
      <c r="L192" s="250"/>
      <c r="M192" s="250"/>
      <c r="N192" s="250"/>
      <c r="O192" s="250"/>
      <c r="P192" s="250"/>
      <c r="Q192" s="250"/>
      <c r="R192" s="250"/>
      <c r="S192" s="250"/>
      <c r="T192" s="250"/>
    </row>
    <row r="193" spans="1:20">
      <c r="A193" s="183">
        <v>43292</v>
      </c>
      <c r="B193" s="253">
        <v>192</v>
      </c>
      <c r="C193" s="254">
        <v>16.5</v>
      </c>
      <c r="D193" s="255">
        <v>1.4736000000000002</v>
      </c>
      <c r="E193" s="255">
        <v>7.3675109903101772</v>
      </c>
      <c r="F193" s="254">
        <v>0</v>
      </c>
      <c r="G193" s="254">
        <v>41.5</v>
      </c>
      <c r="H193" s="254">
        <v>24.7</v>
      </c>
      <c r="I193" s="252">
        <v>1</v>
      </c>
      <c r="J193" s="250"/>
      <c r="K193" s="250"/>
      <c r="L193" s="250"/>
      <c r="M193" s="250"/>
      <c r="N193" s="250"/>
      <c r="O193" s="250"/>
      <c r="P193" s="250"/>
      <c r="Q193" s="250"/>
      <c r="R193" s="250"/>
      <c r="S193" s="250"/>
      <c r="T193" s="250"/>
    </row>
    <row r="194" spans="1:20">
      <c r="A194" s="183">
        <v>43293</v>
      </c>
      <c r="B194" s="253">
        <v>193</v>
      </c>
      <c r="C194" s="254">
        <v>9.6999999999999993</v>
      </c>
      <c r="D194" s="255">
        <v>2.3946000000000001</v>
      </c>
      <c r="E194" s="255">
        <v>9.4492333773022121</v>
      </c>
      <c r="F194" s="254">
        <v>0</v>
      </c>
      <c r="G194" s="254">
        <v>42.6</v>
      </c>
      <c r="H194" s="254">
        <v>26</v>
      </c>
      <c r="I194" s="252">
        <v>1</v>
      </c>
      <c r="J194" s="250"/>
      <c r="K194" s="250"/>
      <c r="L194" s="250"/>
      <c r="M194" s="250"/>
      <c r="N194" s="250"/>
      <c r="O194" s="250"/>
      <c r="P194" s="250"/>
      <c r="Q194" s="250"/>
      <c r="R194" s="250"/>
      <c r="S194" s="250"/>
      <c r="T194" s="250"/>
    </row>
    <row r="195" spans="1:20">
      <c r="A195" s="183">
        <v>43294</v>
      </c>
      <c r="B195" s="253">
        <v>194</v>
      </c>
      <c r="C195" s="254">
        <v>13.1</v>
      </c>
      <c r="D195" s="255">
        <v>2.8551000000000002</v>
      </c>
      <c r="E195" s="255">
        <v>9.5469623736814881</v>
      </c>
      <c r="F195" s="254">
        <v>0</v>
      </c>
      <c r="G195" s="254">
        <v>40.9</v>
      </c>
      <c r="H195" s="254">
        <v>24.6</v>
      </c>
      <c r="I195" s="252">
        <v>1</v>
      </c>
      <c r="J195" s="250"/>
      <c r="K195" s="250"/>
      <c r="L195" s="250"/>
      <c r="M195" s="250"/>
      <c r="N195" s="250"/>
      <c r="O195" s="250"/>
      <c r="P195" s="250"/>
      <c r="Q195" s="250"/>
      <c r="R195" s="250"/>
      <c r="S195" s="250"/>
      <c r="T195" s="250"/>
    </row>
    <row r="196" spans="1:20">
      <c r="A196" s="183">
        <v>43295</v>
      </c>
      <c r="B196" s="253">
        <v>195</v>
      </c>
      <c r="C196" s="254">
        <v>16.2</v>
      </c>
      <c r="D196" s="255">
        <v>3.2235</v>
      </c>
      <c r="E196" s="255">
        <v>9.6801231234933454</v>
      </c>
      <c r="F196" s="254">
        <v>0</v>
      </c>
      <c r="G196" s="254">
        <v>40.4</v>
      </c>
      <c r="H196" s="254">
        <v>27.9</v>
      </c>
      <c r="I196" s="252">
        <v>1</v>
      </c>
      <c r="J196" s="250"/>
      <c r="K196" s="250"/>
      <c r="L196" s="250"/>
      <c r="M196" s="250"/>
      <c r="N196" s="250"/>
      <c r="O196" s="250"/>
      <c r="P196" s="250"/>
      <c r="Q196" s="250"/>
      <c r="R196" s="250"/>
      <c r="S196" s="250"/>
      <c r="T196" s="250"/>
    </row>
    <row r="197" spans="1:20">
      <c r="A197" s="183">
        <v>43296</v>
      </c>
      <c r="B197" s="253">
        <v>196</v>
      </c>
      <c r="C197" s="254">
        <v>14.7</v>
      </c>
      <c r="D197" s="255">
        <v>1.9341000000000002</v>
      </c>
      <c r="E197" s="255">
        <v>7.6282750857613673</v>
      </c>
      <c r="F197" s="254">
        <v>0</v>
      </c>
      <c r="G197" s="254">
        <v>41.8</v>
      </c>
      <c r="H197" s="254">
        <v>29.2</v>
      </c>
      <c r="I197" s="252">
        <v>1</v>
      </c>
      <c r="J197" s="250"/>
      <c r="K197" s="250"/>
      <c r="L197" s="250"/>
      <c r="M197" s="250"/>
      <c r="N197" s="250"/>
      <c r="O197" s="250"/>
      <c r="P197" s="250"/>
      <c r="Q197" s="250"/>
      <c r="R197" s="250"/>
      <c r="S197" s="250"/>
      <c r="T197" s="250"/>
    </row>
    <row r="198" spans="1:20">
      <c r="A198" s="183">
        <v>43297</v>
      </c>
      <c r="B198" s="253">
        <v>197</v>
      </c>
      <c r="C198" s="254">
        <v>12.3</v>
      </c>
      <c r="D198" s="255">
        <v>2.2103999999999999</v>
      </c>
      <c r="E198" s="255">
        <v>8.6886178675107608</v>
      </c>
      <c r="F198" s="254">
        <v>17.27</v>
      </c>
      <c r="G198" s="254">
        <v>44.3</v>
      </c>
      <c r="H198" s="254">
        <v>26.6</v>
      </c>
      <c r="I198" s="252">
        <v>1</v>
      </c>
      <c r="J198" s="250"/>
      <c r="K198" s="250"/>
      <c r="L198" s="250"/>
      <c r="M198" s="250"/>
      <c r="N198" s="250"/>
      <c r="O198" s="250"/>
      <c r="P198" s="250"/>
      <c r="Q198" s="250"/>
      <c r="R198" s="250"/>
      <c r="S198" s="250"/>
      <c r="T198" s="250"/>
    </row>
    <row r="199" spans="1:20">
      <c r="A199" s="183">
        <v>43298</v>
      </c>
      <c r="B199" s="253">
        <v>198</v>
      </c>
      <c r="C199" s="254">
        <v>15.1</v>
      </c>
      <c r="D199" s="255">
        <v>1.2893999999999999</v>
      </c>
      <c r="E199" s="255">
        <v>7.0473595768856905</v>
      </c>
      <c r="F199" s="254">
        <v>0</v>
      </c>
      <c r="G199" s="254">
        <v>42</v>
      </c>
      <c r="H199" s="254">
        <v>25.7</v>
      </c>
      <c r="I199" s="252">
        <v>1</v>
      </c>
      <c r="J199" s="250"/>
      <c r="K199" s="250"/>
      <c r="L199" s="250"/>
      <c r="M199" s="250"/>
      <c r="N199" s="250"/>
      <c r="O199" s="250"/>
      <c r="P199" s="250"/>
      <c r="Q199" s="250"/>
      <c r="R199" s="250"/>
      <c r="S199" s="250"/>
      <c r="T199" s="250"/>
    </row>
    <row r="200" spans="1:20">
      <c r="A200" s="183">
        <v>43299</v>
      </c>
      <c r="B200" s="253">
        <v>199</v>
      </c>
      <c r="C200" s="254">
        <v>11.4</v>
      </c>
      <c r="D200" s="255">
        <v>2.4867000000000004</v>
      </c>
      <c r="E200" s="255">
        <v>9.471831861380382</v>
      </c>
      <c r="F200" s="254">
        <v>0</v>
      </c>
      <c r="G200" s="254">
        <v>43.9</v>
      </c>
      <c r="H200" s="254">
        <v>27.6</v>
      </c>
      <c r="I200" s="252">
        <v>1</v>
      </c>
      <c r="J200" s="250"/>
      <c r="K200" s="250"/>
      <c r="L200" s="250"/>
      <c r="M200" s="250"/>
      <c r="N200" s="250"/>
      <c r="O200" s="250"/>
      <c r="P200" s="250"/>
      <c r="Q200" s="250"/>
      <c r="R200" s="250"/>
      <c r="S200" s="250"/>
      <c r="T200" s="250"/>
    </row>
    <row r="201" spans="1:20">
      <c r="A201" s="183">
        <v>43300</v>
      </c>
      <c r="B201" s="253">
        <v>200</v>
      </c>
      <c r="C201" s="254">
        <v>15.5</v>
      </c>
      <c r="D201" s="255">
        <v>3.2235</v>
      </c>
      <c r="E201" s="255">
        <v>9.7831423935300013</v>
      </c>
      <c r="F201" s="254">
        <v>0</v>
      </c>
      <c r="G201" s="254">
        <v>41.8</v>
      </c>
      <c r="H201" s="254">
        <v>24.8</v>
      </c>
      <c r="I201" s="252">
        <v>1</v>
      </c>
      <c r="J201" s="250"/>
      <c r="K201" s="250"/>
      <c r="L201" s="250"/>
      <c r="M201" s="250"/>
      <c r="N201" s="250"/>
      <c r="O201" s="250"/>
      <c r="P201" s="250"/>
      <c r="Q201" s="250"/>
      <c r="R201" s="250"/>
      <c r="S201" s="250"/>
      <c r="T201" s="250"/>
    </row>
    <row r="202" spans="1:20">
      <c r="A202" s="183">
        <v>43301</v>
      </c>
      <c r="B202" s="253">
        <v>201</v>
      </c>
      <c r="C202" s="254">
        <v>22.2</v>
      </c>
      <c r="D202" s="255">
        <v>2.3946000000000001</v>
      </c>
      <c r="E202" s="255">
        <v>7.6999743274705157</v>
      </c>
      <c r="F202" s="254">
        <v>0</v>
      </c>
      <c r="G202" s="254">
        <v>38.700000000000003</v>
      </c>
      <c r="H202" s="254">
        <v>24.5</v>
      </c>
      <c r="I202" s="252">
        <v>1</v>
      </c>
      <c r="J202" s="250"/>
      <c r="K202" s="250"/>
      <c r="L202" s="250"/>
      <c r="M202" s="250"/>
      <c r="N202" s="250"/>
      <c r="O202" s="250"/>
      <c r="P202" s="250"/>
      <c r="Q202" s="250"/>
      <c r="R202" s="250"/>
      <c r="S202" s="250"/>
      <c r="T202" s="250"/>
    </row>
    <row r="203" spans="1:20">
      <c r="A203" s="183">
        <v>43302</v>
      </c>
      <c r="B203" s="253">
        <v>202</v>
      </c>
      <c r="C203" s="254">
        <v>29.1</v>
      </c>
      <c r="D203" s="255">
        <v>3.6840000000000002</v>
      </c>
      <c r="E203" s="255">
        <v>8.0488405712866236</v>
      </c>
      <c r="F203" s="254">
        <v>5.33</v>
      </c>
      <c r="G203" s="254">
        <v>36.799999999999997</v>
      </c>
      <c r="H203" s="254">
        <v>22.4</v>
      </c>
      <c r="I203" s="252">
        <v>1</v>
      </c>
      <c r="J203" s="250"/>
      <c r="K203" s="250"/>
      <c r="L203" s="250"/>
      <c r="M203" s="250"/>
      <c r="N203" s="250"/>
      <c r="O203" s="250"/>
      <c r="P203" s="250"/>
      <c r="Q203" s="250"/>
      <c r="R203" s="250"/>
      <c r="S203" s="250"/>
      <c r="T203" s="250"/>
    </row>
    <row r="204" spans="1:20">
      <c r="A204" s="183">
        <v>43303</v>
      </c>
      <c r="B204" s="253">
        <v>203</v>
      </c>
      <c r="C204" s="254">
        <v>24.2</v>
      </c>
      <c r="D204" s="255">
        <v>1.2893999999999999</v>
      </c>
      <c r="E204" s="255">
        <v>6.3090578407831464</v>
      </c>
      <c r="F204" s="254">
        <v>0.25</v>
      </c>
      <c r="G204" s="254">
        <v>37.4</v>
      </c>
      <c r="H204" s="254">
        <v>23.4</v>
      </c>
      <c r="I204" s="252">
        <v>1</v>
      </c>
      <c r="J204" s="250"/>
      <c r="K204" s="250"/>
      <c r="L204" s="250"/>
      <c r="M204" s="250"/>
      <c r="N204" s="250"/>
      <c r="O204" s="250"/>
      <c r="P204" s="250"/>
      <c r="Q204" s="250"/>
      <c r="R204" s="250"/>
      <c r="S204" s="250"/>
      <c r="T204" s="250"/>
    </row>
    <row r="205" spans="1:20">
      <c r="A205" s="183">
        <v>43304</v>
      </c>
      <c r="B205" s="253">
        <v>204</v>
      </c>
      <c r="C205" s="254">
        <v>27.2</v>
      </c>
      <c r="D205" s="255">
        <v>1.4736000000000002</v>
      </c>
      <c r="E205" s="255">
        <v>6.5942112911605637</v>
      </c>
      <c r="F205" s="254">
        <v>10.16</v>
      </c>
      <c r="G205" s="254">
        <v>38.6</v>
      </c>
      <c r="H205" s="254">
        <v>24.7</v>
      </c>
      <c r="I205" s="252">
        <v>1</v>
      </c>
      <c r="J205" s="250"/>
      <c r="K205" s="250"/>
      <c r="L205" s="250"/>
      <c r="M205" s="250"/>
      <c r="N205" s="250"/>
      <c r="O205" s="250"/>
      <c r="P205" s="250"/>
      <c r="Q205" s="250"/>
      <c r="R205" s="250"/>
      <c r="S205" s="250"/>
      <c r="T205" s="250"/>
    </row>
    <row r="206" spans="1:20">
      <c r="A206" s="183">
        <v>43305</v>
      </c>
      <c r="B206" s="253">
        <v>205</v>
      </c>
      <c r="C206" s="254">
        <v>44.5</v>
      </c>
      <c r="D206" s="255">
        <v>1.5657000000000001</v>
      </c>
      <c r="E206" s="255">
        <v>4.4356826483277283</v>
      </c>
      <c r="F206" s="254">
        <v>0</v>
      </c>
      <c r="G206" s="254">
        <v>33.299999999999997</v>
      </c>
      <c r="H206" s="254">
        <v>25.4</v>
      </c>
      <c r="I206" s="252">
        <v>1</v>
      </c>
      <c r="J206" s="250"/>
      <c r="K206" s="250"/>
      <c r="L206" s="250"/>
      <c r="M206" s="250"/>
      <c r="N206" s="250"/>
      <c r="O206" s="250"/>
      <c r="P206" s="250"/>
      <c r="Q206" s="250"/>
      <c r="R206" s="250"/>
      <c r="S206" s="250"/>
      <c r="T206" s="250"/>
    </row>
    <row r="207" spans="1:20">
      <c r="A207" s="183">
        <v>43306</v>
      </c>
      <c r="B207" s="253">
        <v>206</v>
      </c>
      <c r="C207" s="254">
        <v>39</v>
      </c>
      <c r="D207" s="255">
        <v>2.0262000000000002</v>
      </c>
      <c r="E207" s="255">
        <v>5.0808208995871809</v>
      </c>
      <c r="F207" s="254">
        <v>0</v>
      </c>
      <c r="G207" s="254">
        <v>34.5</v>
      </c>
      <c r="H207" s="254">
        <v>24.5</v>
      </c>
      <c r="I207" s="252">
        <v>1</v>
      </c>
      <c r="J207" s="250"/>
      <c r="K207" s="250"/>
      <c r="L207" s="250"/>
      <c r="M207" s="250"/>
      <c r="N207" s="250"/>
      <c r="O207" s="250"/>
      <c r="P207" s="250"/>
      <c r="Q207" s="250"/>
      <c r="R207" s="250"/>
      <c r="S207" s="250"/>
      <c r="T207" s="250"/>
    </row>
    <row r="208" spans="1:20">
      <c r="A208" s="183">
        <v>43307</v>
      </c>
      <c r="B208" s="253">
        <v>207</v>
      </c>
      <c r="C208" s="254">
        <v>33.299999999999997</v>
      </c>
      <c r="D208" s="255">
        <v>1.9341000000000002</v>
      </c>
      <c r="E208" s="255">
        <v>5.9913439945116069</v>
      </c>
      <c r="F208" s="254">
        <v>0</v>
      </c>
      <c r="G208" s="254">
        <v>35.299999999999997</v>
      </c>
      <c r="H208" s="254">
        <v>23.1</v>
      </c>
      <c r="I208" s="252">
        <v>1</v>
      </c>
      <c r="J208" s="250"/>
      <c r="K208" s="250"/>
      <c r="L208" s="250"/>
      <c r="M208" s="250"/>
      <c r="N208" s="250"/>
      <c r="O208" s="250"/>
      <c r="P208" s="250"/>
      <c r="Q208" s="250"/>
      <c r="R208" s="250"/>
      <c r="S208" s="250"/>
      <c r="T208" s="250"/>
    </row>
    <row r="209" spans="1:20">
      <c r="A209" s="183">
        <v>43308</v>
      </c>
      <c r="B209" s="253">
        <v>208</v>
      </c>
      <c r="C209" s="254">
        <v>30.1</v>
      </c>
      <c r="D209" s="255">
        <v>1.9341000000000002</v>
      </c>
      <c r="E209" s="255">
        <v>6.6167123056225146</v>
      </c>
      <c r="F209" s="254">
        <v>0</v>
      </c>
      <c r="G209" s="254">
        <v>37.1</v>
      </c>
      <c r="H209" s="254">
        <v>25.1</v>
      </c>
      <c r="I209" s="252">
        <v>1</v>
      </c>
      <c r="J209" s="250"/>
      <c r="K209" s="250"/>
      <c r="L209" s="250"/>
      <c r="M209" s="250"/>
      <c r="N209" s="250"/>
      <c r="O209" s="250"/>
      <c r="P209" s="250"/>
      <c r="Q209" s="250"/>
      <c r="R209" s="250"/>
      <c r="S209" s="250"/>
      <c r="T209" s="250"/>
    </row>
    <row r="210" spans="1:20">
      <c r="A210" s="183">
        <v>43309</v>
      </c>
      <c r="B210" s="253">
        <v>209</v>
      </c>
      <c r="C210" s="254">
        <v>26.1</v>
      </c>
      <c r="D210" s="255">
        <v>2.2103999999999999</v>
      </c>
      <c r="E210" s="255">
        <v>6.1646715451672192</v>
      </c>
      <c r="F210" s="254">
        <v>11.43</v>
      </c>
      <c r="G210" s="254">
        <v>38.5</v>
      </c>
      <c r="H210" s="254">
        <v>23.9</v>
      </c>
      <c r="I210" s="252">
        <v>1</v>
      </c>
      <c r="J210" s="250"/>
      <c r="K210" s="250"/>
      <c r="L210" s="250"/>
      <c r="M210" s="250"/>
      <c r="N210" s="250"/>
      <c r="O210" s="250"/>
      <c r="P210" s="250"/>
      <c r="Q210" s="250"/>
      <c r="R210" s="250"/>
      <c r="S210" s="250"/>
      <c r="T210" s="250"/>
    </row>
    <row r="211" spans="1:20">
      <c r="A211" s="183">
        <v>43310</v>
      </c>
      <c r="B211" s="253">
        <v>210</v>
      </c>
      <c r="C211" s="254">
        <v>33.6</v>
      </c>
      <c r="D211" s="255">
        <v>1.1052</v>
      </c>
      <c r="E211" s="255">
        <v>6.0539870337591983</v>
      </c>
      <c r="F211" s="254">
        <v>0</v>
      </c>
      <c r="G211" s="254">
        <v>36.700000000000003</v>
      </c>
      <c r="H211" s="254">
        <v>22.9</v>
      </c>
      <c r="I211" s="252">
        <v>1</v>
      </c>
      <c r="J211" s="250"/>
      <c r="K211" s="250"/>
      <c r="L211" s="250"/>
      <c r="M211" s="250"/>
      <c r="N211" s="250"/>
      <c r="O211" s="250"/>
      <c r="P211" s="250"/>
      <c r="Q211" s="250"/>
      <c r="R211" s="250"/>
      <c r="S211" s="250"/>
      <c r="T211" s="250"/>
    </row>
    <row r="212" spans="1:20">
      <c r="A212" s="183">
        <v>43311</v>
      </c>
      <c r="B212" s="253">
        <v>211</v>
      </c>
      <c r="C212" s="254">
        <v>26.9</v>
      </c>
      <c r="D212" s="255">
        <v>1.7499</v>
      </c>
      <c r="E212" s="255">
        <v>6.2934946836741812</v>
      </c>
      <c r="F212" s="254">
        <v>0.51</v>
      </c>
      <c r="G212" s="254">
        <v>38.799999999999997</v>
      </c>
      <c r="H212" s="254">
        <v>25.5</v>
      </c>
      <c r="I212" s="252">
        <v>1</v>
      </c>
      <c r="J212" s="250"/>
      <c r="K212" s="250"/>
      <c r="L212" s="250"/>
      <c r="M212" s="250"/>
      <c r="N212" s="250"/>
      <c r="O212" s="250"/>
      <c r="P212" s="250"/>
      <c r="Q212" s="250"/>
      <c r="R212" s="250"/>
      <c r="S212" s="250"/>
      <c r="T212" s="250"/>
    </row>
    <row r="213" spans="1:20">
      <c r="A213" s="183">
        <v>43312</v>
      </c>
      <c r="B213" s="253">
        <v>212</v>
      </c>
      <c r="C213" s="254">
        <v>33.299999999999997</v>
      </c>
      <c r="D213" s="255">
        <v>1.9341000000000002</v>
      </c>
      <c r="E213" s="255">
        <v>5.49557072702562</v>
      </c>
      <c r="F213" s="254">
        <v>0</v>
      </c>
      <c r="G213" s="254">
        <v>36</v>
      </c>
      <c r="H213" s="254">
        <v>25</v>
      </c>
      <c r="I213" s="252">
        <v>1</v>
      </c>
      <c r="J213" s="250"/>
      <c r="K213" s="250"/>
      <c r="L213" s="250"/>
      <c r="M213" s="250"/>
      <c r="N213" s="250"/>
      <c r="O213" s="250"/>
      <c r="P213" s="250"/>
      <c r="Q213" s="250"/>
      <c r="R213" s="250"/>
      <c r="S213" s="250"/>
      <c r="T213" s="250"/>
    </row>
    <row r="214" spans="1:20">
      <c r="A214" s="183">
        <v>43313</v>
      </c>
      <c r="B214" s="253">
        <v>213</v>
      </c>
      <c r="C214" s="254">
        <v>39</v>
      </c>
      <c r="D214" s="255">
        <v>1.5657000000000001</v>
      </c>
      <c r="E214" s="255">
        <v>5.591859920480049</v>
      </c>
      <c r="F214" s="254">
        <v>5.59</v>
      </c>
      <c r="G214" s="254">
        <v>35.700000000000003</v>
      </c>
      <c r="H214" s="254">
        <v>23.9</v>
      </c>
      <c r="I214" s="252">
        <v>1</v>
      </c>
      <c r="J214" s="250"/>
      <c r="K214" s="250"/>
      <c r="L214" s="250"/>
      <c r="M214" s="250"/>
      <c r="N214" s="250"/>
      <c r="O214" s="250"/>
      <c r="P214" s="250"/>
      <c r="Q214" s="250"/>
      <c r="R214" s="250"/>
      <c r="S214" s="250"/>
      <c r="T214" s="250"/>
    </row>
    <row r="215" spans="1:20">
      <c r="A215" s="183">
        <v>43314</v>
      </c>
      <c r="B215" s="253">
        <v>214</v>
      </c>
      <c r="C215" s="254">
        <v>30.3</v>
      </c>
      <c r="D215" s="255">
        <v>1.1052</v>
      </c>
      <c r="E215" s="255">
        <v>6.1738514030619545</v>
      </c>
      <c r="F215" s="254">
        <v>0</v>
      </c>
      <c r="G215" s="254">
        <v>37.6</v>
      </c>
      <c r="H215" s="254">
        <v>24.1</v>
      </c>
      <c r="I215" s="252">
        <v>1</v>
      </c>
      <c r="J215" s="250"/>
      <c r="K215" s="250"/>
      <c r="L215" s="250"/>
      <c r="M215" s="250"/>
      <c r="N215" s="250"/>
      <c r="O215" s="250"/>
      <c r="P215" s="250"/>
      <c r="Q215" s="250"/>
      <c r="R215" s="250"/>
      <c r="S215" s="250"/>
      <c r="T215" s="250"/>
    </row>
    <row r="216" spans="1:20">
      <c r="A216" s="183">
        <v>43315</v>
      </c>
      <c r="B216" s="253">
        <v>215</v>
      </c>
      <c r="C216" s="254">
        <v>22</v>
      </c>
      <c r="D216" s="255">
        <v>1.5657000000000001</v>
      </c>
      <c r="E216" s="255">
        <v>6.9900930379919366</v>
      </c>
      <c r="F216" s="254">
        <v>0</v>
      </c>
      <c r="G216" s="254">
        <v>40</v>
      </c>
      <c r="H216" s="254">
        <v>25.7</v>
      </c>
      <c r="I216" s="252">
        <v>1</v>
      </c>
      <c r="J216" s="250"/>
      <c r="K216" s="250"/>
      <c r="L216" s="250"/>
      <c r="M216" s="250"/>
      <c r="N216" s="250"/>
      <c r="O216" s="250"/>
      <c r="P216" s="250"/>
      <c r="Q216" s="250"/>
      <c r="R216" s="250"/>
      <c r="S216" s="250"/>
      <c r="T216" s="250"/>
    </row>
    <row r="217" spans="1:20">
      <c r="A217" s="183">
        <v>43316</v>
      </c>
      <c r="B217" s="253">
        <v>216</v>
      </c>
      <c r="C217" s="254">
        <v>24.2</v>
      </c>
      <c r="D217" s="255">
        <v>1.5657000000000001</v>
      </c>
      <c r="E217" s="255">
        <v>5.3556499475033466</v>
      </c>
      <c r="F217" s="254">
        <v>0</v>
      </c>
      <c r="G217" s="254">
        <v>38.799999999999997</v>
      </c>
      <c r="H217" s="254">
        <v>28.1</v>
      </c>
      <c r="I217" s="252">
        <v>1</v>
      </c>
      <c r="J217" s="250"/>
      <c r="K217" s="250"/>
      <c r="L217" s="250"/>
      <c r="M217" s="250"/>
      <c r="N217" s="250"/>
      <c r="O217" s="250"/>
      <c r="P217" s="250"/>
      <c r="Q217" s="250"/>
      <c r="R217" s="250"/>
      <c r="S217" s="250"/>
      <c r="T217" s="250"/>
    </row>
    <row r="218" spans="1:20">
      <c r="A218" s="183">
        <v>43317</v>
      </c>
      <c r="B218" s="253">
        <v>217</v>
      </c>
      <c r="C218" s="254">
        <v>33.6</v>
      </c>
      <c r="D218" s="255">
        <v>1.8420000000000001</v>
      </c>
      <c r="E218" s="255">
        <v>4.0787369680640104</v>
      </c>
      <c r="F218" s="254">
        <v>0.51</v>
      </c>
      <c r="G218" s="254">
        <v>33.299999999999997</v>
      </c>
      <c r="H218" s="254">
        <v>24.2</v>
      </c>
      <c r="I218" s="252">
        <v>1</v>
      </c>
      <c r="J218" s="250"/>
      <c r="K218" s="250"/>
      <c r="L218" s="250"/>
      <c r="M218" s="250"/>
      <c r="N218" s="250"/>
      <c r="O218" s="250"/>
      <c r="P218" s="250"/>
      <c r="Q218" s="250"/>
      <c r="R218" s="250"/>
      <c r="S218" s="250"/>
      <c r="T218" s="250"/>
    </row>
    <row r="219" spans="1:20">
      <c r="A219" s="183">
        <v>43318</v>
      </c>
      <c r="B219" s="253">
        <v>218</v>
      </c>
      <c r="C219" s="254">
        <v>55</v>
      </c>
      <c r="D219" s="255">
        <v>1.4736000000000002</v>
      </c>
      <c r="E219" s="255">
        <v>3.2761101998859914</v>
      </c>
      <c r="F219" s="254">
        <v>0</v>
      </c>
      <c r="G219" s="254">
        <v>30.3</v>
      </c>
      <c r="H219" s="254">
        <v>23.4</v>
      </c>
      <c r="I219" s="252">
        <v>1</v>
      </c>
      <c r="J219" s="250"/>
      <c r="K219" s="250"/>
      <c r="L219" s="250"/>
      <c r="M219" s="250"/>
      <c r="N219" s="250"/>
      <c r="O219" s="250"/>
      <c r="P219" s="250"/>
      <c r="Q219" s="250"/>
      <c r="R219" s="250"/>
      <c r="S219" s="250"/>
      <c r="T219" s="250"/>
    </row>
    <row r="220" spans="1:20">
      <c r="A220" s="183">
        <v>43319</v>
      </c>
      <c r="B220" s="253">
        <v>219</v>
      </c>
      <c r="C220" s="254">
        <v>18</v>
      </c>
      <c r="D220" s="255">
        <v>1.1052</v>
      </c>
      <c r="E220" s="255">
        <v>6.0720529072493061</v>
      </c>
      <c r="F220" s="254">
        <v>0</v>
      </c>
      <c r="G220" s="254">
        <v>37.1</v>
      </c>
      <c r="H220" s="254">
        <v>22.3</v>
      </c>
      <c r="I220" s="252">
        <v>1</v>
      </c>
      <c r="J220" s="250"/>
      <c r="K220" s="250"/>
      <c r="L220" s="250"/>
      <c r="M220" s="250"/>
      <c r="N220" s="250"/>
      <c r="O220" s="250"/>
      <c r="P220" s="250"/>
      <c r="Q220" s="250"/>
      <c r="R220" s="250"/>
      <c r="S220" s="250"/>
      <c r="T220" s="250"/>
    </row>
    <row r="221" spans="1:20">
      <c r="A221" s="183">
        <v>43320</v>
      </c>
      <c r="B221" s="253">
        <v>220</v>
      </c>
      <c r="C221" s="254">
        <v>16.600000000000001</v>
      </c>
      <c r="D221" s="255">
        <v>1.1052</v>
      </c>
      <c r="E221" s="255">
        <v>6.4003968890690413</v>
      </c>
      <c r="F221" s="254">
        <v>0</v>
      </c>
      <c r="G221" s="254">
        <v>39.299999999999997</v>
      </c>
      <c r="H221" s="254">
        <v>22.2</v>
      </c>
      <c r="I221" s="252">
        <v>1</v>
      </c>
      <c r="J221" s="250"/>
      <c r="K221" s="250"/>
      <c r="L221" s="250"/>
      <c r="M221" s="250"/>
      <c r="N221" s="250"/>
      <c r="O221" s="250"/>
      <c r="P221" s="250"/>
      <c r="Q221" s="250"/>
      <c r="R221" s="250"/>
      <c r="S221" s="250"/>
      <c r="T221" s="250"/>
    </row>
    <row r="222" spans="1:20">
      <c r="A222" s="183">
        <v>43321</v>
      </c>
      <c r="B222" s="253">
        <v>221</v>
      </c>
      <c r="C222" s="254">
        <v>12.8</v>
      </c>
      <c r="D222" s="255">
        <v>1.8420000000000001</v>
      </c>
      <c r="E222" s="255">
        <v>7.5607389928938664</v>
      </c>
      <c r="F222" s="254">
        <v>0</v>
      </c>
      <c r="G222" s="254">
        <v>40.5</v>
      </c>
      <c r="H222" s="254">
        <v>25.1</v>
      </c>
      <c r="I222" s="252">
        <v>1</v>
      </c>
      <c r="J222" s="250"/>
      <c r="K222" s="250"/>
      <c r="L222" s="250"/>
      <c r="M222" s="250"/>
      <c r="N222" s="250"/>
      <c r="O222" s="250"/>
      <c r="P222" s="250"/>
      <c r="Q222" s="250"/>
      <c r="R222" s="250"/>
      <c r="S222" s="250"/>
      <c r="T222" s="250"/>
    </row>
    <row r="223" spans="1:20">
      <c r="A223" s="183">
        <v>43322</v>
      </c>
      <c r="B223" s="253">
        <v>222</v>
      </c>
      <c r="C223" s="254">
        <v>20.3</v>
      </c>
      <c r="D223" s="255">
        <v>1.9341000000000002</v>
      </c>
      <c r="E223" s="255">
        <v>7.5245132661818737</v>
      </c>
      <c r="F223" s="254">
        <v>0</v>
      </c>
      <c r="G223" s="254">
        <v>39.799999999999997</v>
      </c>
      <c r="H223" s="254">
        <v>26.5</v>
      </c>
      <c r="I223" s="252">
        <v>1</v>
      </c>
      <c r="J223" s="250"/>
      <c r="K223" s="250"/>
      <c r="L223" s="250"/>
      <c r="M223" s="250"/>
      <c r="N223" s="250"/>
      <c r="O223" s="250"/>
      <c r="P223" s="250"/>
      <c r="Q223" s="250"/>
      <c r="R223" s="250"/>
      <c r="S223" s="250"/>
      <c r="T223" s="250"/>
    </row>
    <row r="224" spans="1:20">
      <c r="A224" s="183">
        <v>43323</v>
      </c>
      <c r="B224" s="253">
        <v>223</v>
      </c>
      <c r="C224" s="254">
        <v>21.4</v>
      </c>
      <c r="D224" s="255">
        <v>1.4736000000000002</v>
      </c>
      <c r="E224" s="255">
        <v>6.9576993760353067</v>
      </c>
      <c r="F224" s="254">
        <v>0</v>
      </c>
      <c r="G224" s="254">
        <v>40.9</v>
      </c>
      <c r="H224" s="254">
        <v>26.3</v>
      </c>
      <c r="I224" s="252">
        <v>1</v>
      </c>
      <c r="J224" s="250"/>
      <c r="K224" s="250"/>
      <c r="L224" s="250"/>
      <c r="M224" s="250"/>
      <c r="N224" s="250"/>
      <c r="O224" s="250"/>
      <c r="P224" s="250"/>
      <c r="Q224" s="250"/>
      <c r="R224" s="250"/>
      <c r="S224" s="250"/>
      <c r="T224" s="250"/>
    </row>
    <row r="225" spans="1:20">
      <c r="A225" s="183">
        <v>43324</v>
      </c>
      <c r="B225" s="253">
        <v>224</v>
      </c>
      <c r="C225" s="254">
        <v>13.3</v>
      </c>
      <c r="D225" s="255">
        <v>1.5657000000000001</v>
      </c>
      <c r="E225" s="255">
        <v>7.5608494300125733</v>
      </c>
      <c r="F225" s="254">
        <v>0</v>
      </c>
      <c r="G225" s="254">
        <v>43.9</v>
      </c>
      <c r="H225" s="254">
        <v>27.6</v>
      </c>
      <c r="I225" s="252">
        <v>1</v>
      </c>
      <c r="J225" s="250"/>
      <c r="K225" s="250"/>
      <c r="L225" s="250"/>
      <c r="M225" s="250"/>
      <c r="N225" s="250"/>
      <c r="O225" s="250"/>
      <c r="P225" s="250"/>
      <c r="Q225" s="250"/>
      <c r="R225" s="250"/>
      <c r="S225" s="250"/>
      <c r="T225" s="250"/>
    </row>
    <row r="226" spans="1:20">
      <c r="A226" s="183">
        <v>43325</v>
      </c>
      <c r="B226" s="253">
        <v>225</v>
      </c>
      <c r="C226" s="254">
        <v>14</v>
      </c>
      <c r="D226" s="255">
        <v>2.6709000000000001</v>
      </c>
      <c r="E226" s="255">
        <v>9.1060264189751141</v>
      </c>
      <c r="F226" s="254">
        <v>0.51</v>
      </c>
      <c r="G226" s="254">
        <v>43.2</v>
      </c>
      <c r="H226" s="254">
        <v>27.7</v>
      </c>
      <c r="I226" s="252">
        <v>1</v>
      </c>
      <c r="J226" s="250"/>
      <c r="K226" s="250"/>
      <c r="L226" s="250"/>
      <c r="M226" s="250"/>
      <c r="N226" s="250"/>
      <c r="O226" s="250"/>
      <c r="P226" s="250"/>
      <c r="Q226" s="250"/>
      <c r="R226" s="250"/>
      <c r="S226" s="250"/>
      <c r="T226" s="250"/>
    </row>
    <row r="227" spans="1:20">
      <c r="A227" s="183">
        <v>43326</v>
      </c>
      <c r="B227" s="253">
        <v>226</v>
      </c>
      <c r="C227" s="254">
        <v>17.5</v>
      </c>
      <c r="D227" s="255">
        <v>1.8420000000000001</v>
      </c>
      <c r="E227" s="255">
        <v>7.1703080830385373</v>
      </c>
      <c r="F227" s="254">
        <v>2.79</v>
      </c>
      <c r="G227" s="254">
        <v>39.799999999999997</v>
      </c>
      <c r="H227" s="254">
        <v>22.9</v>
      </c>
      <c r="I227" s="252">
        <v>1</v>
      </c>
      <c r="J227" s="250"/>
      <c r="K227" s="250"/>
      <c r="L227" s="250"/>
      <c r="M227" s="250"/>
      <c r="N227" s="250"/>
      <c r="O227" s="250"/>
      <c r="P227" s="250"/>
      <c r="Q227" s="250"/>
      <c r="R227" s="250"/>
      <c r="S227" s="250"/>
      <c r="T227" s="250"/>
    </row>
    <row r="228" spans="1:20">
      <c r="A228" s="183">
        <v>43327</v>
      </c>
      <c r="B228" s="253">
        <v>227</v>
      </c>
      <c r="C228" s="254">
        <v>19.899999999999999</v>
      </c>
      <c r="D228" s="255">
        <v>2.3946000000000001</v>
      </c>
      <c r="E228" s="255">
        <v>7.9554597069908777</v>
      </c>
      <c r="F228" s="254">
        <v>0</v>
      </c>
      <c r="G228" s="254">
        <v>40</v>
      </c>
      <c r="H228" s="254">
        <v>26.4</v>
      </c>
      <c r="I228" s="252">
        <v>1</v>
      </c>
      <c r="J228" s="250"/>
      <c r="K228" s="250"/>
      <c r="L228" s="250"/>
      <c r="M228" s="250"/>
      <c r="N228" s="250"/>
      <c r="O228" s="250"/>
      <c r="P228" s="250"/>
      <c r="Q228" s="250"/>
      <c r="R228" s="250"/>
      <c r="S228" s="250"/>
      <c r="T228" s="250"/>
    </row>
    <row r="229" spans="1:20">
      <c r="A229" s="183">
        <v>43328</v>
      </c>
      <c r="B229" s="253">
        <v>228</v>
      </c>
      <c r="C229" s="254">
        <v>14.7</v>
      </c>
      <c r="D229" s="255">
        <v>2.0262000000000002</v>
      </c>
      <c r="E229" s="255">
        <v>7.8356558193017856</v>
      </c>
      <c r="F229" s="254">
        <v>0</v>
      </c>
      <c r="G229" s="254">
        <v>42.5</v>
      </c>
      <c r="H229" s="254">
        <v>25.6</v>
      </c>
      <c r="I229" s="252">
        <v>1</v>
      </c>
      <c r="J229" s="250"/>
      <c r="K229" s="250"/>
      <c r="L229" s="250"/>
      <c r="M229" s="250"/>
      <c r="N229" s="250"/>
      <c r="O229" s="250"/>
      <c r="P229" s="250"/>
      <c r="Q229" s="250"/>
      <c r="R229" s="250"/>
      <c r="S229" s="250"/>
      <c r="T229" s="250"/>
    </row>
    <row r="230" spans="1:20">
      <c r="A230" s="183">
        <v>43329</v>
      </c>
      <c r="B230" s="253">
        <v>229</v>
      </c>
      <c r="C230" s="254">
        <v>14.9</v>
      </c>
      <c r="D230" s="255">
        <v>1.1052</v>
      </c>
      <c r="E230" s="255">
        <v>5.9529331287203968</v>
      </c>
      <c r="F230" s="254">
        <v>0</v>
      </c>
      <c r="G230" s="254">
        <v>42</v>
      </c>
      <c r="H230" s="254">
        <v>26.3</v>
      </c>
      <c r="I230" s="252">
        <v>1</v>
      </c>
      <c r="J230" s="250"/>
      <c r="K230" s="250"/>
      <c r="L230" s="250"/>
      <c r="M230" s="250"/>
      <c r="N230" s="250"/>
      <c r="O230" s="250"/>
      <c r="P230" s="250"/>
      <c r="Q230" s="250"/>
      <c r="R230" s="250"/>
      <c r="S230" s="250"/>
      <c r="T230" s="250"/>
    </row>
    <row r="231" spans="1:20">
      <c r="A231" s="183">
        <v>43330</v>
      </c>
      <c r="B231" s="253">
        <v>230</v>
      </c>
      <c r="C231" s="254">
        <v>17</v>
      </c>
      <c r="D231" s="255">
        <v>1.6578000000000002</v>
      </c>
      <c r="E231" s="255">
        <v>7.3048186675467592</v>
      </c>
      <c r="F231" s="254">
        <v>0</v>
      </c>
      <c r="G231" s="254">
        <v>42.6</v>
      </c>
      <c r="H231" s="254">
        <v>26.2</v>
      </c>
      <c r="I231" s="252">
        <v>1</v>
      </c>
      <c r="J231" s="250"/>
      <c r="K231" s="250"/>
      <c r="L231" s="250"/>
      <c r="M231" s="250"/>
      <c r="N231" s="250"/>
      <c r="O231" s="250"/>
      <c r="P231" s="250"/>
      <c r="Q231" s="250"/>
      <c r="R231" s="250"/>
      <c r="S231" s="250"/>
      <c r="T231" s="250"/>
    </row>
    <row r="232" spans="1:20">
      <c r="A232" s="183">
        <v>43331</v>
      </c>
      <c r="B232" s="253">
        <v>231</v>
      </c>
      <c r="C232" s="254">
        <v>22.9</v>
      </c>
      <c r="D232" s="255">
        <v>1.7499</v>
      </c>
      <c r="E232" s="255">
        <v>7.2462554070554388</v>
      </c>
      <c r="F232" s="254">
        <v>0</v>
      </c>
      <c r="G232" s="254">
        <v>41</v>
      </c>
      <c r="H232" s="254">
        <v>27.9</v>
      </c>
      <c r="I232" s="252">
        <v>1</v>
      </c>
      <c r="J232" s="250"/>
      <c r="K232" s="250"/>
      <c r="L232" s="250"/>
      <c r="M232" s="250"/>
      <c r="N232" s="250"/>
      <c r="O232" s="250"/>
      <c r="P232" s="250"/>
      <c r="Q232" s="250"/>
      <c r="R232" s="250"/>
      <c r="S232" s="250"/>
      <c r="T232" s="250"/>
    </row>
    <row r="233" spans="1:20">
      <c r="A233" s="183">
        <v>43332</v>
      </c>
      <c r="B233" s="253">
        <v>232</v>
      </c>
      <c r="C233" s="254">
        <v>21.8</v>
      </c>
      <c r="D233" s="255">
        <v>1.8420000000000001</v>
      </c>
      <c r="E233" s="255">
        <v>7.1644944521753571</v>
      </c>
      <c r="F233" s="254">
        <v>0</v>
      </c>
      <c r="G233" s="254">
        <v>40.5</v>
      </c>
      <c r="H233" s="254">
        <v>26.1</v>
      </c>
      <c r="I233" s="252">
        <v>1</v>
      </c>
      <c r="J233" s="250"/>
      <c r="K233" s="250"/>
      <c r="L233" s="250"/>
      <c r="M233" s="250"/>
      <c r="N233" s="250"/>
      <c r="O233" s="250"/>
      <c r="P233" s="250"/>
      <c r="Q233" s="250"/>
      <c r="R233" s="250"/>
      <c r="S233" s="250"/>
      <c r="T233" s="250"/>
    </row>
    <row r="234" spans="1:20">
      <c r="A234" s="183">
        <v>43333</v>
      </c>
      <c r="B234" s="253">
        <v>233</v>
      </c>
      <c r="C234" s="254">
        <v>16.7</v>
      </c>
      <c r="D234" s="255">
        <v>2.3946000000000001</v>
      </c>
      <c r="E234" s="255">
        <v>8.5315409400251738</v>
      </c>
      <c r="F234" s="254">
        <v>0</v>
      </c>
      <c r="G234" s="254">
        <v>42.1</v>
      </c>
      <c r="H234" s="254">
        <v>30.1</v>
      </c>
      <c r="I234" s="252">
        <v>1</v>
      </c>
      <c r="J234" s="250"/>
      <c r="K234" s="250"/>
      <c r="L234" s="250"/>
      <c r="M234" s="250"/>
      <c r="N234" s="250"/>
      <c r="O234" s="250"/>
      <c r="P234" s="250"/>
      <c r="Q234" s="250"/>
      <c r="R234" s="250"/>
      <c r="S234" s="250"/>
      <c r="T234" s="250"/>
    </row>
    <row r="235" spans="1:20">
      <c r="A235" s="183">
        <v>43334</v>
      </c>
      <c r="B235" s="253">
        <v>234</v>
      </c>
      <c r="C235" s="254">
        <v>19.100000000000001</v>
      </c>
      <c r="D235" s="255">
        <v>1.9341000000000002</v>
      </c>
      <c r="E235" s="255">
        <v>7.6958555549885137</v>
      </c>
      <c r="F235" s="254">
        <v>0</v>
      </c>
      <c r="G235" s="254">
        <v>42.1</v>
      </c>
      <c r="H235" s="254">
        <v>27.3</v>
      </c>
      <c r="I235" s="252">
        <v>1</v>
      </c>
      <c r="J235" s="250"/>
      <c r="K235" s="250"/>
      <c r="L235" s="250"/>
      <c r="M235" s="250"/>
      <c r="N235" s="250"/>
      <c r="O235" s="250"/>
      <c r="P235" s="250"/>
      <c r="Q235" s="250"/>
      <c r="R235" s="250"/>
      <c r="S235" s="250"/>
      <c r="T235" s="250"/>
    </row>
    <row r="236" spans="1:20">
      <c r="A236" s="183">
        <v>43335</v>
      </c>
      <c r="B236" s="253">
        <v>235</v>
      </c>
      <c r="C236" s="254">
        <v>21.6</v>
      </c>
      <c r="D236" s="255">
        <v>2.3025000000000002</v>
      </c>
      <c r="E236" s="255">
        <v>8.0817906608924321</v>
      </c>
      <c r="F236" s="254">
        <v>0</v>
      </c>
      <c r="G236" s="254">
        <v>41.4</v>
      </c>
      <c r="H236" s="254">
        <v>27.7</v>
      </c>
      <c r="I236" s="252">
        <v>1</v>
      </c>
      <c r="J236" s="250"/>
      <c r="K236" s="250"/>
      <c r="L236" s="250"/>
      <c r="M236" s="250"/>
      <c r="N236" s="250"/>
      <c r="O236" s="250"/>
      <c r="P236" s="250"/>
      <c r="Q236" s="250"/>
      <c r="R236" s="250"/>
      <c r="S236" s="250"/>
      <c r="T236" s="250"/>
    </row>
    <row r="237" spans="1:20">
      <c r="A237" s="183">
        <v>43336</v>
      </c>
      <c r="B237" s="253">
        <v>236</v>
      </c>
      <c r="C237" s="254">
        <v>21</v>
      </c>
      <c r="D237" s="255">
        <v>2.2103999999999999</v>
      </c>
      <c r="E237" s="255">
        <v>7.428370806372274</v>
      </c>
      <c r="F237" s="254">
        <v>0</v>
      </c>
      <c r="G237" s="254">
        <v>41.9</v>
      </c>
      <c r="H237" s="254">
        <v>26.3</v>
      </c>
      <c r="I237" s="252">
        <v>1</v>
      </c>
      <c r="J237" s="250"/>
      <c r="K237" s="250"/>
      <c r="L237" s="250"/>
      <c r="M237" s="250"/>
      <c r="N237" s="250"/>
      <c r="O237" s="250"/>
      <c r="P237" s="250"/>
      <c r="Q237" s="250"/>
      <c r="R237" s="250"/>
      <c r="S237" s="250"/>
      <c r="T237" s="250"/>
    </row>
    <row r="238" spans="1:20">
      <c r="A238" s="183">
        <v>43337</v>
      </c>
      <c r="B238" s="253">
        <v>237</v>
      </c>
      <c r="C238" s="254">
        <v>30.5</v>
      </c>
      <c r="D238" s="255">
        <v>1.7499</v>
      </c>
      <c r="E238" s="255">
        <v>4.2083903093806629</v>
      </c>
      <c r="F238" s="254">
        <v>0.25</v>
      </c>
      <c r="G238" s="254">
        <v>33.799999999999997</v>
      </c>
      <c r="H238" s="254">
        <v>23.5</v>
      </c>
      <c r="I238" s="252">
        <v>1</v>
      </c>
      <c r="J238" s="250"/>
      <c r="K238" s="250"/>
      <c r="L238" s="250"/>
      <c r="M238" s="250"/>
      <c r="N238" s="250"/>
      <c r="O238" s="250"/>
      <c r="P238" s="250"/>
      <c r="Q238" s="250"/>
      <c r="R238" s="250"/>
      <c r="S238" s="250"/>
      <c r="T238" s="250"/>
    </row>
    <row r="239" spans="1:20">
      <c r="A239" s="183">
        <v>43338</v>
      </c>
      <c r="B239" s="253">
        <v>238</v>
      </c>
      <c r="C239" s="254">
        <v>24.7</v>
      </c>
      <c r="D239" s="255">
        <v>1.1052</v>
      </c>
      <c r="E239" s="255">
        <v>5.8299041413111006</v>
      </c>
      <c r="F239" s="254">
        <v>0</v>
      </c>
      <c r="G239" s="254">
        <v>38.299999999999997</v>
      </c>
      <c r="H239" s="254">
        <v>22.9</v>
      </c>
      <c r="I239" s="252">
        <v>1</v>
      </c>
      <c r="J239" s="250"/>
      <c r="K239" s="250"/>
      <c r="L239" s="250"/>
      <c r="M239" s="250"/>
      <c r="N239" s="250"/>
      <c r="O239" s="250"/>
      <c r="P239" s="250"/>
      <c r="Q239" s="250"/>
      <c r="R239" s="250"/>
      <c r="S239" s="250"/>
      <c r="T239" s="250"/>
    </row>
    <row r="240" spans="1:20">
      <c r="A240" s="183">
        <v>43339</v>
      </c>
      <c r="B240" s="253">
        <v>239</v>
      </c>
      <c r="C240" s="254">
        <v>18.8</v>
      </c>
      <c r="D240" s="255">
        <v>1.2893999999999999</v>
      </c>
      <c r="E240" s="255">
        <v>6.5214805666572273</v>
      </c>
      <c r="F240" s="254">
        <v>0</v>
      </c>
      <c r="G240" s="254">
        <v>41.2</v>
      </c>
      <c r="H240" s="254">
        <v>25.8</v>
      </c>
      <c r="I240" s="252">
        <v>1</v>
      </c>
      <c r="J240" s="250"/>
      <c r="K240" s="250"/>
      <c r="L240" s="250"/>
      <c r="M240" s="250"/>
      <c r="N240" s="250"/>
      <c r="O240" s="250"/>
      <c r="P240" s="250"/>
      <c r="Q240" s="250"/>
      <c r="R240" s="250"/>
      <c r="S240" s="250"/>
      <c r="T240" s="250"/>
    </row>
    <row r="241" spans="1:20">
      <c r="A241" s="183">
        <v>43340</v>
      </c>
      <c r="B241" s="253">
        <v>240</v>
      </c>
      <c r="C241" s="254">
        <v>12</v>
      </c>
      <c r="D241" s="255">
        <v>1.3815</v>
      </c>
      <c r="E241" s="255">
        <v>6.8420074094527772</v>
      </c>
      <c r="F241" s="254">
        <v>0</v>
      </c>
      <c r="G241" s="254">
        <v>42.9</v>
      </c>
      <c r="H241" s="254">
        <v>24.7</v>
      </c>
      <c r="I241" s="252">
        <v>1</v>
      </c>
      <c r="J241" s="250"/>
      <c r="K241" s="250"/>
      <c r="L241" s="250"/>
      <c r="M241" s="250"/>
      <c r="N241" s="250"/>
      <c r="O241" s="250"/>
      <c r="P241" s="250"/>
      <c r="Q241" s="250"/>
      <c r="R241" s="250"/>
      <c r="S241" s="250"/>
      <c r="T241" s="250"/>
    </row>
    <row r="242" spans="1:20">
      <c r="A242" s="183">
        <v>43341</v>
      </c>
      <c r="B242" s="253">
        <v>241</v>
      </c>
      <c r="C242" s="254">
        <v>13.2</v>
      </c>
      <c r="D242" s="255">
        <v>1.9341000000000002</v>
      </c>
      <c r="E242" s="255">
        <v>7.8906758474328162</v>
      </c>
      <c r="F242" s="254">
        <v>0</v>
      </c>
      <c r="G242" s="254">
        <v>44.1</v>
      </c>
      <c r="H242" s="254">
        <v>25.8</v>
      </c>
      <c r="I242" s="252">
        <v>1</v>
      </c>
      <c r="J242" s="250"/>
      <c r="K242" s="250"/>
      <c r="L242" s="250"/>
      <c r="M242" s="250"/>
      <c r="N242" s="250"/>
      <c r="O242" s="250"/>
      <c r="P242" s="250"/>
      <c r="Q242" s="250"/>
      <c r="R242" s="250"/>
      <c r="S242" s="250"/>
      <c r="T242" s="250"/>
    </row>
    <row r="243" spans="1:20">
      <c r="A243" s="183">
        <v>43342</v>
      </c>
      <c r="B243" s="253">
        <v>242</v>
      </c>
      <c r="C243" s="254">
        <v>15.1</v>
      </c>
      <c r="D243" s="255">
        <v>1.6578000000000002</v>
      </c>
      <c r="E243" s="255">
        <v>7.2623199396732909</v>
      </c>
      <c r="F243" s="254">
        <v>0</v>
      </c>
      <c r="G243" s="254">
        <v>42.7</v>
      </c>
      <c r="H243" s="254">
        <v>26.6</v>
      </c>
      <c r="I243" s="252">
        <v>1</v>
      </c>
      <c r="J243" s="250"/>
      <c r="K243" s="250"/>
      <c r="L243" s="250"/>
      <c r="M243" s="250"/>
      <c r="N243" s="250"/>
      <c r="O243" s="250"/>
      <c r="P243" s="250"/>
      <c r="Q243" s="250"/>
      <c r="R243" s="250"/>
      <c r="S243" s="250"/>
      <c r="T243" s="250"/>
    </row>
    <row r="244" spans="1:20">
      <c r="A244" s="183">
        <v>43343</v>
      </c>
      <c r="B244" s="253">
        <v>243</v>
      </c>
      <c r="C244" s="254">
        <v>14.4</v>
      </c>
      <c r="D244" s="255">
        <v>1.2893999999999999</v>
      </c>
      <c r="E244" s="255">
        <v>6.6208297404725176</v>
      </c>
      <c r="F244" s="254">
        <v>0</v>
      </c>
      <c r="G244" s="254">
        <v>42.8</v>
      </c>
      <c r="H244" s="254">
        <v>25.4</v>
      </c>
      <c r="I244" s="252">
        <v>1</v>
      </c>
      <c r="J244" s="250"/>
      <c r="K244" s="250"/>
      <c r="L244" s="250"/>
      <c r="M244" s="250"/>
      <c r="N244" s="250"/>
      <c r="O244" s="250"/>
      <c r="P244" s="250"/>
      <c r="Q244" s="250"/>
      <c r="R244" s="250"/>
      <c r="S244" s="250"/>
      <c r="T244" s="250"/>
    </row>
    <row r="245" spans="1:20">
      <c r="A245" s="183">
        <v>43344</v>
      </c>
      <c r="B245" s="253">
        <v>244</v>
      </c>
      <c r="C245" s="254">
        <v>13.3</v>
      </c>
      <c r="D245" s="255">
        <v>1.4736000000000002</v>
      </c>
      <c r="E245" s="255">
        <v>5.5913927230266891</v>
      </c>
      <c r="F245" s="254">
        <v>1.52</v>
      </c>
      <c r="G245" s="254">
        <v>42.5</v>
      </c>
      <c r="H245" s="254">
        <v>25.5</v>
      </c>
      <c r="I245" s="252">
        <v>1</v>
      </c>
      <c r="J245" s="250"/>
      <c r="K245" s="250"/>
      <c r="L245" s="250"/>
      <c r="M245" s="250"/>
      <c r="N245" s="250"/>
      <c r="O245" s="250"/>
      <c r="P245" s="250"/>
      <c r="Q245" s="250"/>
      <c r="R245" s="250"/>
      <c r="S245" s="250"/>
      <c r="T245" s="250"/>
    </row>
    <row r="246" spans="1:20">
      <c r="A246" s="183">
        <v>43345</v>
      </c>
      <c r="B246" s="253">
        <v>245</v>
      </c>
      <c r="C246" s="254">
        <v>16.5</v>
      </c>
      <c r="D246" s="255">
        <v>1.3815</v>
      </c>
      <c r="E246" s="255">
        <v>6.3983594003332263</v>
      </c>
      <c r="F246" s="254">
        <v>0</v>
      </c>
      <c r="G246" s="254">
        <v>40.700000000000003</v>
      </c>
      <c r="H246" s="254">
        <v>22.1</v>
      </c>
      <c r="I246" s="252">
        <v>1</v>
      </c>
      <c r="J246" s="250"/>
      <c r="K246" s="250"/>
      <c r="L246" s="250"/>
      <c r="M246" s="250"/>
      <c r="N246" s="250"/>
      <c r="O246" s="250"/>
      <c r="P246" s="250"/>
      <c r="Q246" s="250"/>
      <c r="R246" s="250"/>
      <c r="S246" s="250"/>
      <c r="T246" s="250"/>
    </row>
    <row r="247" spans="1:20">
      <c r="A247" s="183">
        <v>43346</v>
      </c>
      <c r="B247" s="253">
        <v>246</v>
      </c>
      <c r="C247" s="254">
        <v>9.4</v>
      </c>
      <c r="D247" s="255">
        <v>1.5657000000000001</v>
      </c>
      <c r="E247" s="255">
        <v>6.8364947996711498</v>
      </c>
      <c r="F247" s="254">
        <v>0</v>
      </c>
      <c r="G247" s="254">
        <v>41</v>
      </c>
      <c r="H247" s="254">
        <v>21.5</v>
      </c>
      <c r="I247" s="252">
        <v>1</v>
      </c>
      <c r="J247" s="250"/>
      <c r="K247" s="250"/>
      <c r="L247" s="250"/>
      <c r="M247" s="250"/>
      <c r="N247" s="250"/>
      <c r="O247" s="250"/>
      <c r="P247" s="250"/>
      <c r="Q247" s="250"/>
      <c r="R247" s="250"/>
      <c r="S247" s="250"/>
      <c r="T247" s="250"/>
    </row>
    <row r="248" spans="1:20">
      <c r="A248" s="183">
        <v>43347</v>
      </c>
      <c r="B248" s="253">
        <v>247</v>
      </c>
      <c r="C248" s="254">
        <v>18.8</v>
      </c>
      <c r="D248" s="255">
        <v>1.6578000000000002</v>
      </c>
      <c r="E248" s="255">
        <v>6.4073733834573439</v>
      </c>
      <c r="F248" s="254">
        <v>0</v>
      </c>
      <c r="G248" s="254">
        <v>40</v>
      </c>
      <c r="H248" s="254">
        <v>20.6</v>
      </c>
      <c r="I248" s="252">
        <v>1</v>
      </c>
      <c r="J248" s="250"/>
      <c r="K248" s="250"/>
      <c r="L248" s="250"/>
      <c r="M248" s="250"/>
      <c r="N248" s="250"/>
      <c r="O248" s="250"/>
      <c r="P248" s="250"/>
      <c r="Q248" s="250"/>
      <c r="R248" s="250"/>
      <c r="S248" s="250"/>
      <c r="T248" s="250"/>
    </row>
    <row r="249" spans="1:20">
      <c r="A249" s="183">
        <v>43348</v>
      </c>
      <c r="B249" s="253">
        <v>248</v>
      </c>
      <c r="C249" s="254">
        <v>22.8</v>
      </c>
      <c r="D249" s="255">
        <v>2.3946000000000001</v>
      </c>
      <c r="E249" s="255">
        <v>7.3653188537373318</v>
      </c>
      <c r="F249" s="254">
        <v>0</v>
      </c>
      <c r="G249" s="254">
        <v>39.1</v>
      </c>
      <c r="H249" s="254">
        <v>24.1</v>
      </c>
      <c r="I249" s="252">
        <v>1</v>
      </c>
      <c r="J249" s="250"/>
      <c r="K249" s="250"/>
      <c r="L249" s="250"/>
      <c r="M249" s="250"/>
      <c r="N249" s="250"/>
      <c r="O249" s="250"/>
      <c r="P249" s="250"/>
      <c r="Q249" s="250"/>
      <c r="R249" s="250"/>
      <c r="S249" s="250"/>
      <c r="T249" s="250"/>
    </row>
    <row r="250" spans="1:20">
      <c r="A250" s="183">
        <v>43349</v>
      </c>
      <c r="B250" s="253">
        <v>249</v>
      </c>
      <c r="C250" s="254">
        <v>33.200000000000003</v>
      </c>
      <c r="D250" s="255">
        <v>3.7761</v>
      </c>
      <c r="E250" s="255">
        <v>7.3067988985936259</v>
      </c>
      <c r="F250" s="254">
        <v>0</v>
      </c>
      <c r="G250" s="254">
        <v>35.6</v>
      </c>
      <c r="H250" s="254">
        <v>25.4</v>
      </c>
      <c r="I250" s="252">
        <v>1</v>
      </c>
      <c r="J250" s="250"/>
      <c r="K250" s="250"/>
      <c r="L250" s="250"/>
      <c r="M250" s="250"/>
      <c r="N250" s="250"/>
      <c r="O250" s="250"/>
      <c r="P250" s="250"/>
      <c r="Q250" s="250"/>
      <c r="R250" s="250"/>
      <c r="S250" s="250"/>
      <c r="T250" s="250"/>
    </row>
    <row r="251" spans="1:20">
      <c r="A251" s="183">
        <v>43350</v>
      </c>
      <c r="B251" s="253">
        <v>250</v>
      </c>
      <c r="C251" s="254">
        <v>16.5</v>
      </c>
      <c r="D251" s="255">
        <v>1.6578000000000002</v>
      </c>
      <c r="E251" s="255">
        <v>6.3614967027186555</v>
      </c>
      <c r="F251" s="254">
        <v>0</v>
      </c>
      <c r="G251" s="254">
        <v>39</v>
      </c>
      <c r="H251" s="254">
        <v>25</v>
      </c>
      <c r="I251" s="252">
        <v>1</v>
      </c>
      <c r="J251" s="250"/>
      <c r="K251" s="250"/>
      <c r="L251" s="250"/>
      <c r="M251" s="250"/>
      <c r="N251" s="250"/>
      <c r="O251" s="250"/>
      <c r="P251" s="250"/>
      <c r="Q251" s="250"/>
      <c r="R251" s="250"/>
      <c r="S251" s="250"/>
      <c r="T251" s="250"/>
    </row>
    <row r="252" spans="1:20">
      <c r="A252" s="183">
        <v>43351</v>
      </c>
      <c r="B252" s="253">
        <v>251</v>
      </c>
      <c r="C252" s="254">
        <v>14.5</v>
      </c>
      <c r="D252" s="255">
        <v>1.1973</v>
      </c>
      <c r="E252" s="255">
        <v>5.9297674406381686</v>
      </c>
      <c r="F252" s="254">
        <v>0</v>
      </c>
      <c r="G252" s="254">
        <v>39.9</v>
      </c>
      <c r="H252" s="254">
        <v>21</v>
      </c>
      <c r="I252" s="252">
        <v>1</v>
      </c>
      <c r="J252" s="250"/>
      <c r="K252" s="250"/>
      <c r="L252" s="250"/>
      <c r="M252" s="250"/>
      <c r="N252" s="250"/>
      <c r="O252" s="250"/>
      <c r="P252" s="250"/>
      <c r="Q252" s="250"/>
      <c r="R252" s="250"/>
      <c r="S252" s="250"/>
      <c r="T252" s="250"/>
    </row>
    <row r="253" spans="1:20">
      <c r="A253" s="183">
        <v>43352</v>
      </c>
      <c r="B253" s="253">
        <v>252</v>
      </c>
      <c r="C253" s="254">
        <v>16.5</v>
      </c>
      <c r="D253" s="255">
        <v>1.6578000000000002</v>
      </c>
      <c r="E253" s="255">
        <v>6.6728775554953277</v>
      </c>
      <c r="F253" s="254">
        <v>0</v>
      </c>
      <c r="G253" s="254">
        <v>40.4</v>
      </c>
      <c r="H253" s="254">
        <v>25</v>
      </c>
      <c r="I253" s="252">
        <v>1</v>
      </c>
      <c r="J253" s="250"/>
      <c r="K253" s="250"/>
      <c r="L253" s="250"/>
      <c r="M253" s="250"/>
      <c r="N253" s="250"/>
      <c r="O253" s="250"/>
      <c r="P253" s="250"/>
      <c r="Q253" s="250"/>
      <c r="R253" s="250"/>
      <c r="S253" s="250"/>
      <c r="T253" s="250"/>
    </row>
    <row r="254" spans="1:20">
      <c r="A254" s="183">
        <v>43353</v>
      </c>
      <c r="B254" s="253">
        <v>253</v>
      </c>
      <c r="C254" s="254">
        <v>18</v>
      </c>
      <c r="D254" s="255">
        <v>1.1052</v>
      </c>
      <c r="E254" s="255">
        <v>5.7654699717696785</v>
      </c>
      <c r="F254" s="254">
        <v>0</v>
      </c>
      <c r="G254" s="254">
        <v>40</v>
      </c>
      <c r="H254" s="254">
        <v>23.5</v>
      </c>
      <c r="I254" s="252">
        <v>1</v>
      </c>
      <c r="J254" s="250"/>
      <c r="K254" s="250"/>
      <c r="L254" s="250"/>
      <c r="M254" s="250"/>
      <c r="N254" s="250"/>
      <c r="O254" s="250"/>
      <c r="P254" s="250"/>
      <c r="Q254" s="250"/>
      <c r="R254" s="250"/>
      <c r="S254" s="250"/>
      <c r="T254" s="250"/>
    </row>
    <row r="255" spans="1:20">
      <c r="A255" s="183">
        <v>43354</v>
      </c>
      <c r="B255" s="253">
        <v>254</v>
      </c>
      <c r="C255" s="254">
        <v>15.9</v>
      </c>
      <c r="D255" s="255">
        <v>1.8420000000000001</v>
      </c>
      <c r="E255" s="255">
        <v>6.9537208795507492</v>
      </c>
      <c r="F255" s="254">
        <v>0</v>
      </c>
      <c r="G255" s="254">
        <v>40.799999999999997</v>
      </c>
      <c r="H255" s="254">
        <v>22.9</v>
      </c>
      <c r="I255" s="252">
        <v>1</v>
      </c>
      <c r="J255" s="250"/>
      <c r="K255" s="250"/>
      <c r="L255" s="250"/>
      <c r="M255" s="250"/>
      <c r="N255" s="250"/>
      <c r="O255" s="250"/>
      <c r="P255" s="250"/>
      <c r="Q255" s="250"/>
      <c r="R255" s="250"/>
      <c r="S255" s="250"/>
      <c r="T255" s="250"/>
    </row>
    <row r="256" spans="1:20">
      <c r="A256" s="183">
        <v>43355</v>
      </c>
      <c r="B256" s="253">
        <v>255</v>
      </c>
      <c r="C256" s="254">
        <v>12.5</v>
      </c>
      <c r="D256" s="255">
        <v>1.3815</v>
      </c>
      <c r="E256" s="255">
        <v>6.2808073717791926</v>
      </c>
      <c r="F256" s="254">
        <v>0</v>
      </c>
      <c r="G256" s="254">
        <v>41.2</v>
      </c>
      <c r="H256" s="254">
        <v>24.1</v>
      </c>
      <c r="I256" s="252">
        <v>1</v>
      </c>
      <c r="J256" s="250"/>
      <c r="K256" s="250"/>
      <c r="L256" s="250"/>
      <c r="M256" s="250"/>
      <c r="N256" s="250"/>
      <c r="O256" s="250"/>
      <c r="P256" s="250"/>
      <c r="Q256" s="250"/>
      <c r="R256" s="250"/>
      <c r="S256" s="250"/>
      <c r="T256" s="250"/>
    </row>
    <row r="257" spans="1:20">
      <c r="A257" s="183">
        <v>43356</v>
      </c>
      <c r="B257" s="253">
        <v>256</v>
      </c>
      <c r="C257" s="254">
        <v>12</v>
      </c>
      <c r="D257" s="255">
        <v>1.4736000000000002</v>
      </c>
      <c r="E257" s="255">
        <v>6.3830694374704136</v>
      </c>
      <c r="F257" s="254">
        <v>0</v>
      </c>
      <c r="G257" s="254">
        <v>41.2</v>
      </c>
      <c r="H257" s="254">
        <v>24.5</v>
      </c>
      <c r="I257" s="252">
        <v>1</v>
      </c>
      <c r="J257" s="250"/>
      <c r="K257" s="250"/>
      <c r="L257" s="250"/>
      <c r="M257" s="250"/>
      <c r="N257" s="250"/>
      <c r="O257" s="250"/>
      <c r="P257" s="250"/>
      <c r="Q257" s="250"/>
      <c r="R257" s="250"/>
      <c r="S257" s="250"/>
      <c r="T257" s="250"/>
    </row>
    <row r="258" spans="1:20">
      <c r="A258" s="183">
        <v>43357</v>
      </c>
      <c r="B258" s="253">
        <v>257</v>
      </c>
      <c r="C258" s="254">
        <v>13.5</v>
      </c>
      <c r="D258" s="255">
        <v>1.6578000000000002</v>
      </c>
      <c r="E258" s="255">
        <v>6.5712904571393098</v>
      </c>
      <c r="F258" s="254">
        <v>0</v>
      </c>
      <c r="G258" s="254">
        <v>41.1</v>
      </c>
      <c r="H258" s="254">
        <v>24.9</v>
      </c>
      <c r="I258" s="252">
        <v>1</v>
      </c>
      <c r="J258" s="250"/>
      <c r="K258" s="250"/>
      <c r="L258" s="250"/>
      <c r="M258" s="250"/>
      <c r="N258" s="250"/>
      <c r="O258" s="250"/>
      <c r="P258" s="250"/>
      <c r="Q258" s="250"/>
      <c r="R258" s="250"/>
      <c r="S258" s="250"/>
      <c r="T258" s="250"/>
    </row>
    <row r="259" spans="1:20">
      <c r="A259" s="183">
        <v>43358</v>
      </c>
      <c r="B259" s="253">
        <v>258</v>
      </c>
      <c r="C259" s="254">
        <v>17.899999999999999</v>
      </c>
      <c r="D259" s="255">
        <v>2.4867000000000004</v>
      </c>
      <c r="E259" s="255">
        <v>6.5858677539104455</v>
      </c>
      <c r="F259" s="254">
        <v>0</v>
      </c>
      <c r="G259" s="254">
        <v>39.200000000000003</v>
      </c>
      <c r="H259" s="254">
        <v>26.7</v>
      </c>
      <c r="I259" s="252">
        <v>1</v>
      </c>
      <c r="J259" s="250"/>
      <c r="K259" s="250"/>
      <c r="L259" s="250"/>
      <c r="M259" s="250"/>
      <c r="N259" s="250"/>
      <c r="O259" s="250"/>
      <c r="P259" s="250"/>
      <c r="Q259" s="250"/>
      <c r="R259" s="250"/>
      <c r="S259" s="250"/>
      <c r="T259" s="250"/>
    </row>
    <row r="260" spans="1:20">
      <c r="A260" s="183">
        <v>43359</v>
      </c>
      <c r="B260" s="253">
        <v>259</v>
      </c>
      <c r="C260" s="254">
        <v>33.200000000000003</v>
      </c>
      <c r="D260" s="255">
        <v>2.3025000000000002</v>
      </c>
      <c r="E260" s="255">
        <v>5.6640296828393089</v>
      </c>
      <c r="F260" s="254">
        <v>0.76</v>
      </c>
      <c r="G260" s="254">
        <v>36.4</v>
      </c>
      <c r="H260" s="254">
        <v>22.4</v>
      </c>
      <c r="I260" s="252">
        <v>1</v>
      </c>
      <c r="J260" s="250"/>
      <c r="K260" s="250"/>
      <c r="L260" s="250"/>
      <c r="M260" s="250"/>
      <c r="N260" s="250"/>
      <c r="O260" s="250"/>
      <c r="P260" s="250"/>
      <c r="Q260" s="250"/>
      <c r="R260" s="250"/>
      <c r="S260" s="250"/>
      <c r="T260" s="250"/>
    </row>
    <row r="261" spans="1:20">
      <c r="A261" s="183">
        <v>43360</v>
      </c>
      <c r="B261" s="253">
        <v>260</v>
      </c>
      <c r="C261" s="254">
        <v>12.9</v>
      </c>
      <c r="D261" s="255">
        <v>3.2235</v>
      </c>
      <c r="E261" s="255">
        <v>7.5608471684259602</v>
      </c>
      <c r="F261" s="254">
        <v>0</v>
      </c>
      <c r="G261" s="254">
        <v>35.700000000000003</v>
      </c>
      <c r="H261" s="254">
        <v>19.5</v>
      </c>
      <c r="I261" s="252">
        <v>1</v>
      </c>
      <c r="J261" s="250"/>
      <c r="K261" s="250"/>
      <c r="L261" s="250"/>
      <c r="M261" s="250"/>
      <c r="N261" s="250"/>
      <c r="O261" s="250"/>
      <c r="P261" s="250"/>
      <c r="Q261" s="250"/>
      <c r="R261" s="250"/>
      <c r="S261" s="250"/>
      <c r="T261" s="250"/>
    </row>
    <row r="262" spans="1:20">
      <c r="A262" s="183">
        <v>43361</v>
      </c>
      <c r="B262" s="253">
        <v>261</v>
      </c>
      <c r="C262" s="254">
        <v>13.6</v>
      </c>
      <c r="D262" s="255">
        <v>1.8420000000000001</v>
      </c>
      <c r="E262" s="255">
        <v>6.1995293822650641</v>
      </c>
      <c r="F262" s="254">
        <v>0</v>
      </c>
      <c r="G262" s="254">
        <v>35.799999999999997</v>
      </c>
      <c r="H262" s="254">
        <v>15.1</v>
      </c>
      <c r="I262" s="252">
        <v>1</v>
      </c>
      <c r="J262" s="250"/>
      <c r="K262" s="250"/>
      <c r="L262" s="250"/>
      <c r="M262" s="250"/>
      <c r="N262" s="250"/>
      <c r="O262" s="250"/>
      <c r="P262" s="250"/>
      <c r="Q262" s="250"/>
      <c r="R262" s="250"/>
      <c r="S262" s="250"/>
      <c r="T262" s="250"/>
    </row>
    <row r="263" spans="1:20">
      <c r="A263" s="183">
        <v>43362</v>
      </c>
      <c r="B263" s="253">
        <v>262</v>
      </c>
      <c r="C263" s="254">
        <v>10.199999999999999</v>
      </c>
      <c r="D263" s="255">
        <v>2.9472000000000005</v>
      </c>
      <c r="E263" s="255">
        <v>8.0110340232943003</v>
      </c>
      <c r="F263" s="254">
        <v>0</v>
      </c>
      <c r="G263" s="254">
        <v>36.4</v>
      </c>
      <c r="H263" s="254">
        <v>19.5</v>
      </c>
      <c r="I263" s="252">
        <v>1</v>
      </c>
      <c r="J263" s="250"/>
      <c r="K263" s="250"/>
      <c r="L263" s="250"/>
      <c r="M263" s="250"/>
      <c r="N263" s="250"/>
      <c r="O263" s="250"/>
      <c r="P263" s="250"/>
      <c r="Q263" s="250"/>
      <c r="R263" s="250"/>
      <c r="S263" s="250"/>
      <c r="T263" s="250"/>
    </row>
    <row r="264" spans="1:20">
      <c r="A264" s="183">
        <v>43363</v>
      </c>
      <c r="B264" s="253">
        <v>263</v>
      </c>
      <c r="C264" s="254">
        <v>20.7</v>
      </c>
      <c r="D264" s="255">
        <v>2.7629999999999999</v>
      </c>
      <c r="E264" s="255">
        <v>6.8343515211550203</v>
      </c>
      <c r="F264" s="254">
        <v>0</v>
      </c>
      <c r="G264" s="254">
        <v>35.200000000000003</v>
      </c>
      <c r="H264" s="254">
        <v>15.7</v>
      </c>
      <c r="I264" s="252">
        <v>1</v>
      </c>
      <c r="J264" s="250"/>
      <c r="K264" s="250"/>
      <c r="L264" s="250"/>
      <c r="M264" s="250"/>
      <c r="N264" s="250"/>
      <c r="O264" s="250"/>
      <c r="P264" s="250"/>
      <c r="Q264" s="250"/>
      <c r="R264" s="250"/>
      <c r="S264" s="250"/>
      <c r="T264" s="250"/>
    </row>
    <row r="265" spans="1:20">
      <c r="A265" s="183">
        <v>43364</v>
      </c>
      <c r="B265" s="253">
        <v>264</v>
      </c>
      <c r="C265" s="254">
        <v>15.5</v>
      </c>
      <c r="D265" s="255">
        <v>2.1183000000000001</v>
      </c>
      <c r="E265" s="255">
        <v>6.5079988263784729</v>
      </c>
      <c r="F265" s="254">
        <v>0</v>
      </c>
      <c r="G265" s="254">
        <v>37.200000000000003</v>
      </c>
      <c r="H265" s="254">
        <v>18.5</v>
      </c>
      <c r="I265" s="252">
        <v>1</v>
      </c>
      <c r="J265" s="250"/>
      <c r="K265" s="250"/>
      <c r="L265" s="250"/>
      <c r="M265" s="250"/>
      <c r="N265" s="250"/>
      <c r="O265" s="250"/>
      <c r="P265" s="250"/>
      <c r="Q265" s="250"/>
      <c r="R265" s="250"/>
      <c r="S265" s="250"/>
      <c r="T265" s="250"/>
    </row>
    <row r="266" spans="1:20">
      <c r="A266" s="183">
        <v>43365</v>
      </c>
      <c r="B266" s="253">
        <v>265</v>
      </c>
      <c r="C266" s="254">
        <v>28.5</v>
      </c>
      <c r="D266" s="255">
        <v>3.4077000000000002</v>
      </c>
      <c r="E266" s="255">
        <v>6.4792083747262996</v>
      </c>
      <c r="F266" s="254">
        <v>0</v>
      </c>
      <c r="G266" s="254">
        <v>35.1</v>
      </c>
      <c r="H266" s="254">
        <v>24.2</v>
      </c>
      <c r="I266" s="252">
        <v>1</v>
      </c>
      <c r="J266" s="250"/>
      <c r="K266" s="250"/>
      <c r="L266" s="250"/>
      <c r="M266" s="250"/>
      <c r="N266" s="250"/>
      <c r="O266" s="250"/>
      <c r="P266" s="250"/>
      <c r="Q266" s="250"/>
      <c r="R266" s="250"/>
      <c r="S266" s="250"/>
      <c r="T266" s="250"/>
    </row>
    <row r="267" spans="1:20">
      <c r="A267" s="183">
        <v>43366</v>
      </c>
      <c r="B267" s="253">
        <v>266</v>
      </c>
      <c r="C267" s="254">
        <v>19.899999999999999</v>
      </c>
      <c r="D267" s="255">
        <v>2.1183000000000001</v>
      </c>
      <c r="E267" s="255">
        <v>5.747287897571117</v>
      </c>
      <c r="F267" s="254">
        <v>0</v>
      </c>
      <c r="G267" s="254">
        <v>30.4</v>
      </c>
      <c r="H267" s="254">
        <v>18.5</v>
      </c>
      <c r="I267" s="252">
        <v>1</v>
      </c>
      <c r="J267" s="250"/>
      <c r="K267" s="250"/>
      <c r="L267" s="250"/>
      <c r="M267" s="250"/>
      <c r="N267" s="250"/>
      <c r="O267" s="250"/>
      <c r="P267" s="250"/>
      <c r="Q267" s="250"/>
      <c r="R267" s="250"/>
      <c r="S267" s="250"/>
      <c r="T267" s="250"/>
    </row>
    <row r="268" spans="1:20">
      <c r="A268" s="183">
        <v>43367</v>
      </c>
      <c r="B268" s="253">
        <v>267</v>
      </c>
      <c r="C268" s="254">
        <v>11.3</v>
      </c>
      <c r="D268" s="255">
        <v>1.2893999999999999</v>
      </c>
      <c r="E268" s="255">
        <v>5.0006559029742146</v>
      </c>
      <c r="F268" s="254">
        <v>0</v>
      </c>
      <c r="G268" s="254">
        <v>31.4</v>
      </c>
      <c r="H268" s="254">
        <v>14.3</v>
      </c>
      <c r="I268" s="252">
        <v>1</v>
      </c>
      <c r="J268" s="250"/>
      <c r="K268" s="250"/>
      <c r="L268" s="250"/>
      <c r="M268" s="250"/>
      <c r="N268" s="250"/>
      <c r="O268" s="250"/>
      <c r="P268" s="250"/>
      <c r="Q268" s="250"/>
      <c r="R268" s="250"/>
      <c r="S268" s="250"/>
      <c r="T268" s="250"/>
    </row>
    <row r="269" spans="1:20">
      <c r="A269" s="183">
        <v>43368</v>
      </c>
      <c r="B269" s="253">
        <v>268</v>
      </c>
      <c r="C269" s="254">
        <v>12.9</v>
      </c>
      <c r="D269" s="255">
        <v>1.0131000000000001</v>
      </c>
      <c r="E269" s="255">
        <v>4.6797646976168679</v>
      </c>
      <c r="F269" s="254">
        <v>0</v>
      </c>
      <c r="G269" s="254">
        <v>34</v>
      </c>
      <c r="H269" s="254">
        <v>10.7</v>
      </c>
      <c r="I269" s="252">
        <v>1</v>
      </c>
      <c r="J269" s="250"/>
      <c r="K269" s="250"/>
      <c r="L269" s="250"/>
      <c r="M269" s="250"/>
      <c r="N269" s="250"/>
      <c r="O269" s="250"/>
      <c r="P269" s="250"/>
      <c r="Q269" s="250"/>
      <c r="R269" s="250"/>
      <c r="S269" s="250"/>
      <c r="T269" s="250"/>
    </row>
    <row r="270" spans="1:20">
      <c r="A270" s="183">
        <v>43369</v>
      </c>
      <c r="B270" s="253">
        <v>269</v>
      </c>
      <c r="C270" s="254">
        <v>8.6</v>
      </c>
      <c r="D270" s="255">
        <v>1.0131000000000001</v>
      </c>
      <c r="E270" s="255">
        <v>4.8603643843615849</v>
      </c>
      <c r="F270" s="254">
        <v>0</v>
      </c>
      <c r="G270" s="254">
        <v>35.799999999999997</v>
      </c>
      <c r="H270" s="254">
        <v>13.1</v>
      </c>
      <c r="I270" s="252">
        <v>1</v>
      </c>
      <c r="J270" s="250"/>
      <c r="K270" s="250"/>
      <c r="L270" s="250"/>
      <c r="M270" s="250"/>
      <c r="N270" s="250"/>
      <c r="O270" s="250"/>
      <c r="P270" s="250"/>
      <c r="Q270" s="250"/>
      <c r="R270" s="250"/>
      <c r="S270" s="250"/>
      <c r="T270" s="250"/>
    </row>
    <row r="271" spans="1:20">
      <c r="A271" s="183">
        <v>43370</v>
      </c>
      <c r="B271" s="253">
        <v>270</v>
      </c>
      <c r="C271" s="254">
        <v>8.1999999999999993</v>
      </c>
      <c r="D271" s="255">
        <v>0.92100000000000004</v>
      </c>
      <c r="E271" s="255">
        <v>4.3650333645285766</v>
      </c>
      <c r="F271" s="254">
        <v>0</v>
      </c>
      <c r="G271" s="254">
        <v>36.4</v>
      </c>
      <c r="H271" s="254">
        <v>13.7</v>
      </c>
      <c r="I271" s="252">
        <v>1</v>
      </c>
      <c r="J271" s="250"/>
      <c r="K271" s="250"/>
      <c r="L271" s="250"/>
      <c r="M271" s="250"/>
      <c r="N271" s="250"/>
      <c r="O271" s="250"/>
      <c r="P271" s="250"/>
      <c r="Q271" s="250"/>
      <c r="R271" s="250"/>
      <c r="S271" s="250"/>
      <c r="T271" s="250"/>
    </row>
    <row r="272" spans="1:20">
      <c r="A272" s="183">
        <v>43371</v>
      </c>
      <c r="B272" s="253">
        <v>271</v>
      </c>
      <c r="C272" s="254">
        <v>13.6</v>
      </c>
      <c r="D272" s="255">
        <v>2.3025000000000002</v>
      </c>
      <c r="E272" s="255">
        <v>6.2560688368353485</v>
      </c>
      <c r="F272" s="254">
        <v>0</v>
      </c>
      <c r="G272" s="254">
        <v>36</v>
      </c>
      <c r="H272" s="254">
        <v>18.399999999999999</v>
      </c>
      <c r="I272" s="252">
        <v>1</v>
      </c>
      <c r="J272" s="250"/>
      <c r="K272" s="250"/>
      <c r="L272" s="250"/>
      <c r="M272" s="250"/>
      <c r="N272" s="250"/>
      <c r="O272" s="250"/>
      <c r="P272" s="250"/>
      <c r="Q272" s="250"/>
      <c r="R272" s="250"/>
      <c r="S272" s="250"/>
      <c r="T272" s="250"/>
    </row>
    <row r="273" spans="1:20">
      <c r="A273" s="183">
        <v>43372</v>
      </c>
      <c r="B273" s="253">
        <v>272</v>
      </c>
      <c r="C273" s="254">
        <v>16.2</v>
      </c>
      <c r="D273" s="255">
        <v>1.8420000000000001</v>
      </c>
      <c r="E273" s="255">
        <v>5.7790060899176128</v>
      </c>
      <c r="F273" s="254">
        <v>0</v>
      </c>
      <c r="G273" s="254">
        <v>33.5</v>
      </c>
      <c r="H273" s="254">
        <v>17.100000000000001</v>
      </c>
      <c r="I273" s="252">
        <v>1</v>
      </c>
      <c r="J273" s="250"/>
      <c r="K273" s="250"/>
      <c r="L273" s="250"/>
      <c r="M273" s="250"/>
      <c r="N273" s="250"/>
      <c r="O273" s="250"/>
      <c r="P273" s="250"/>
      <c r="Q273" s="250"/>
      <c r="R273" s="250"/>
      <c r="S273" s="250"/>
      <c r="T273" s="250"/>
    </row>
    <row r="274" spans="1:20">
      <c r="A274" s="183">
        <v>43373</v>
      </c>
      <c r="B274" s="253">
        <v>273</v>
      </c>
      <c r="C274" s="254">
        <v>20.6</v>
      </c>
      <c r="D274" s="255">
        <v>1.1052</v>
      </c>
      <c r="E274" s="255">
        <v>4.6307453537321086</v>
      </c>
      <c r="F274" s="254">
        <v>0</v>
      </c>
      <c r="G274" s="254">
        <v>35.700000000000003</v>
      </c>
      <c r="H274" s="254">
        <v>15.5</v>
      </c>
      <c r="I274" s="252">
        <v>1</v>
      </c>
      <c r="J274" s="250"/>
      <c r="K274" s="250"/>
      <c r="L274" s="250"/>
      <c r="M274" s="250"/>
      <c r="N274" s="250"/>
      <c r="O274" s="250"/>
      <c r="P274" s="250"/>
      <c r="Q274" s="250"/>
      <c r="R274" s="250"/>
      <c r="S274" s="250"/>
      <c r="T274" s="250"/>
    </row>
    <row r="275" spans="1:20">
      <c r="A275" s="183">
        <v>43374</v>
      </c>
      <c r="B275" s="253">
        <v>274</v>
      </c>
      <c r="C275" s="254">
        <v>25.5</v>
      </c>
      <c r="D275" s="255">
        <v>1.3815</v>
      </c>
      <c r="E275" s="255">
        <v>3.9793331375989993</v>
      </c>
      <c r="F275" s="254">
        <v>0</v>
      </c>
      <c r="G275" s="254">
        <v>33.200000000000003</v>
      </c>
      <c r="H275" s="254">
        <v>22.6</v>
      </c>
      <c r="I275" s="252">
        <v>1</v>
      </c>
      <c r="J275" s="250"/>
      <c r="K275" s="250"/>
      <c r="L275" s="250"/>
      <c r="M275" s="250"/>
      <c r="N275" s="250"/>
      <c r="O275" s="250"/>
      <c r="P275" s="250"/>
      <c r="Q275" s="250"/>
      <c r="R275" s="250"/>
      <c r="S275" s="250"/>
      <c r="T275" s="250"/>
    </row>
    <row r="276" spans="1:20">
      <c r="A276" s="183">
        <v>43375</v>
      </c>
      <c r="B276" s="253">
        <v>275</v>
      </c>
      <c r="C276" s="254">
        <v>32.299999999999997</v>
      </c>
      <c r="D276" s="255">
        <v>1.1052</v>
      </c>
      <c r="E276" s="255">
        <v>3.5641416534232282</v>
      </c>
      <c r="F276" s="254">
        <v>0</v>
      </c>
      <c r="G276" s="254">
        <v>33</v>
      </c>
      <c r="H276" s="254">
        <v>22.4</v>
      </c>
      <c r="I276" s="252">
        <v>1</v>
      </c>
      <c r="J276" s="250"/>
      <c r="K276" s="250"/>
      <c r="L276" s="250"/>
      <c r="M276" s="250"/>
      <c r="N276" s="250"/>
      <c r="O276" s="250"/>
      <c r="P276" s="250"/>
      <c r="Q276" s="250"/>
      <c r="R276" s="250"/>
      <c r="S276" s="250"/>
      <c r="T276" s="250"/>
    </row>
    <row r="277" spans="1:20">
      <c r="A277" s="183">
        <v>43376</v>
      </c>
      <c r="B277" s="253">
        <v>276</v>
      </c>
      <c r="C277" s="254">
        <v>26.6</v>
      </c>
      <c r="D277" s="255">
        <v>1.0131000000000001</v>
      </c>
      <c r="E277" s="255">
        <v>4.3028660717835381</v>
      </c>
      <c r="F277" s="254">
        <v>0</v>
      </c>
      <c r="G277" s="254">
        <v>35.700000000000003</v>
      </c>
      <c r="H277" s="254">
        <v>21</v>
      </c>
      <c r="I277" s="252">
        <v>1</v>
      </c>
      <c r="J277" s="250"/>
      <c r="K277" s="250"/>
      <c r="L277" s="250"/>
      <c r="M277" s="250"/>
      <c r="N277" s="250"/>
      <c r="O277" s="250"/>
      <c r="P277" s="250"/>
      <c r="Q277" s="250"/>
      <c r="R277" s="250"/>
      <c r="S277" s="250"/>
      <c r="T277" s="250"/>
    </row>
    <row r="278" spans="1:20">
      <c r="A278" s="183">
        <v>43377</v>
      </c>
      <c r="B278" s="253">
        <v>277</v>
      </c>
      <c r="C278" s="254">
        <v>24.1</v>
      </c>
      <c r="D278" s="255">
        <v>2.9472000000000005</v>
      </c>
      <c r="E278" s="255">
        <v>6.4725921142803431</v>
      </c>
      <c r="F278" s="254">
        <v>0</v>
      </c>
      <c r="G278" s="254">
        <v>36.1</v>
      </c>
      <c r="H278" s="254">
        <v>21.8</v>
      </c>
      <c r="I278" s="252">
        <v>1</v>
      </c>
      <c r="J278" s="250"/>
      <c r="K278" s="250"/>
      <c r="L278" s="250"/>
      <c r="M278" s="250"/>
      <c r="N278" s="250"/>
      <c r="O278" s="250"/>
      <c r="P278" s="250"/>
      <c r="Q278" s="250"/>
      <c r="R278" s="250"/>
      <c r="S278" s="250"/>
      <c r="T278" s="250"/>
    </row>
    <row r="279" spans="1:20">
      <c r="A279" s="183">
        <v>43378</v>
      </c>
      <c r="B279" s="253">
        <v>278</v>
      </c>
      <c r="C279" s="254">
        <v>11.4</v>
      </c>
      <c r="D279" s="255">
        <v>4.0524000000000004</v>
      </c>
      <c r="E279" s="255">
        <v>7.9781257219904056</v>
      </c>
      <c r="F279" s="254">
        <v>0</v>
      </c>
      <c r="G279" s="254">
        <v>33.9</v>
      </c>
      <c r="H279" s="254">
        <v>18.899999999999999</v>
      </c>
      <c r="I279" s="252">
        <v>1</v>
      </c>
      <c r="J279" s="250"/>
      <c r="K279" s="250"/>
      <c r="L279" s="250"/>
      <c r="M279" s="250"/>
      <c r="N279" s="250"/>
      <c r="O279" s="250"/>
      <c r="P279" s="250"/>
      <c r="Q279" s="250"/>
      <c r="R279" s="250"/>
      <c r="S279" s="250"/>
      <c r="T279" s="250"/>
    </row>
    <row r="280" spans="1:20">
      <c r="A280" s="183">
        <v>43379</v>
      </c>
      <c r="B280" s="253">
        <v>279</v>
      </c>
      <c r="C280" s="254">
        <v>6.9</v>
      </c>
      <c r="D280" s="255">
        <v>2.3025000000000002</v>
      </c>
      <c r="E280" s="255">
        <v>5.4390236319773733</v>
      </c>
      <c r="F280" s="254">
        <v>0</v>
      </c>
      <c r="G280" s="254">
        <v>25</v>
      </c>
      <c r="H280" s="254">
        <v>13.2</v>
      </c>
      <c r="I280" s="252">
        <v>1</v>
      </c>
      <c r="J280" s="250"/>
      <c r="K280" s="250"/>
      <c r="L280" s="250"/>
      <c r="M280" s="250"/>
      <c r="N280" s="250"/>
      <c r="O280" s="250"/>
      <c r="P280" s="250"/>
      <c r="Q280" s="250"/>
      <c r="R280" s="250"/>
      <c r="S280" s="250"/>
      <c r="T280" s="250"/>
    </row>
    <row r="281" spans="1:20">
      <c r="A281" s="183">
        <v>43380</v>
      </c>
      <c r="B281" s="253">
        <v>280</v>
      </c>
      <c r="C281" s="254">
        <v>7.7</v>
      </c>
      <c r="D281" s="255">
        <v>1.3815</v>
      </c>
      <c r="E281" s="255">
        <v>4.5841046354733894</v>
      </c>
      <c r="F281" s="254">
        <v>0</v>
      </c>
      <c r="G281" s="254">
        <v>28.3</v>
      </c>
      <c r="H281" s="254">
        <v>5.6</v>
      </c>
      <c r="I281" s="252">
        <v>1</v>
      </c>
      <c r="J281" s="250"/>
      <c r="K281" s="250"/>
      <c r="L281" s="250"/>
      <c r="M281" s="250"/>
      <c r="N281" s="250"/>
      <c r="O281" s="250"/>
      <c r="P281" s="250"/>
      <c r="Q281" s="250"/>
      <c r="R281" s="250"/>
      <c r="S281" s="250"/>
      <c r="T281" s="250"/>
    </row>
    <row r="282" spans="1:20">
      <c r="A282" s="183">
        <v>43381</v>
      </c>
      <c r="B282" s="253">
        <v>281</v>
      </c>
      <c r="C282" s="257">
        <v>8.1999999999999993</v>
      </c>
      <c r="D282" s="255">
        <v>1.1973</v>
      </c>
      <c r="E282" s="255">
        <v>4.7239789736523576</v>
      </c>
      <c r="F282" s="252">
        <v>0</v>
      </c>
      <c r="G282" s="257">
        <v>34.6</v>
      </c>
      <c r="H282" s="257">
        <v>6.6</v>
      </c>
      <c r="I282" s="252">
        <v>1</v>
      </c>
      <c r="J282" s="250"/>
      <c r="K282" s="250"/>
      <c r="L282" s="250"/>
      <c r="M282" s="250"/>
      <c r="N282" s="250"/>
      <c r="O282" s="250"/>
      <c r="P282" s="250"/>
      <c r="Q282" s="250"/>
      <c r="R282" s="250"/>
      <c r="S282" s="250"/>
      <c r="T282" s="250"/>
    </row>
    <row r="283" spans="1:20">
      <c r="A283" s="183">
        <v>43382</v>
      </c>
      <c r="B283" s="253">
        <v>282</v>
      </c>
      <c r="C283" s="257">
        <v>8.1</v>
      </c>
      <c r="D283" s="255">
        <v>1.5657000000000001</v>
      </c>
      <c r="E283" s="255">
        <v>5.3084826660687634</v>
      </c>
      <c r="F283" s="252">
        <v>0</v>
      </c>
      <c r="G283" s="257">
        <v>36</v>
      </c>
      <c r="H283" s="252">
        <v>12.3</v>
      </c>
      <c r="I283" s="252">
        <v>1</v>
      </c>
      <c r="J283" s="250"/>
      <c r="K283" s="250"/>
      <c r="L283" s="250"/>
      <c r="M283" s="250"/>
      <c r="N283" s="250"/>
      <c r="O283" s="250"/>
      <c r="P283" s="250"/>
      <c r="Q283" s="250"/>
      <c r="R283" s="250"/>
      <c r="S283" s="250"/>
      <c r="T283" s="250"/>
    </row>
    <row r="284" spans="1:20">
      <c r="A284" s="183">
        <v>43383</v>
      </c>
      <c r="B284" s="253">
        <v>283</v>
      </c>
      <c r="C284" s="257">
        <v>6.6</v>
      </c>
      <c r="D284" s="255">
        <v>1.3815</v>
      </c>
      <c r="E284" s="255">
        <v>5.0675446861247444</v>
      </c>
      <c r="F284" s="252">
        <v>0</v>
      </c>
      <c r="G284" s="257">
        <v>35</v>
      </c>
      <c r="H284" s="257">
        <v>13.2</v>
      </c>
      <c r="I284" s="252">
        <v>1</v>
      </c>
      <c r="J284" s="250"/>
      <c r="K284" s="250"/>
      <c r="L284" s="250"/>
      <c r="M284" s="250"/>
      <c r="N284" s="250"/>
      <c r="O284" s="250"/>
      <c r="P284" s="250"/>
      <c r="Q284" s="250"/>
      <c r="R284" s="250"/>
      <c r="S284" s="250"/>
      <c r="T284" s="250"/>
    </row>
    <row r="285" spans="1:20">
      <c r="A285" s="183">
        <v>43384</v>
      </c>
      <c r="B285" s="253">
        <v>284</v>
      </c>
      <c r="C285" s="257">
        <v>6.7</v>
      </c>
      <c r="D285" s="255">
        <v>1.0131000000000001</v>
      </c>
      <c r="E285" s="255">
        <v>4.4276355114520696</v>
      </c>
      <c r="F285" s="252">
        <v>0</v>
      </c>
      <c r="G285" s="257">
        <v>35.200000000000003</v>
      </c>
      <c r="H285" s="257">
        <v>10.4</v>
      </c>
      <c r="I285" s="252">
        <v>1</v>
      </c>
      <c r="J285" s="250"/>
      <c r="K285" s="250"/>
      <c r="L285" s="250"/>
      <c r="M285" s="250"/>
      <c r="N285" s="250"/>
      <c r="O285" s="250"/>
      <c r="P285" s="250"/>
      <c r="Q285" s="250"/>
      <c r="R285" s="250"/>
      <c r="S285" s="250"/>
      <c r="T285" s="250"/>
    </row>
    <row r="286" spans="1:20">
      <c r="A286" s="183">
        <v>43385</v>
      </c>
      <c r="B286" s="253">
        <v>285</v>
      </c>
      <c r="C286" s="257">
        <v>7.8</v>
      </c>
      <c r="D286" s="255">
        <v>1.2893999999999999</v>
      </c>
      <c r="E286" s="255">
        <v>4.5800971291911283</v>
      </c>
      <c r="F286" s="252">
        <v>0</v>
      </c>
      <c r="G286" s="257">
        <v>34.200000000000003</v>
      </c>
      <c r="H286" s="257">
        <v>10.7</v>
      </c>
      <c r="I286" s="252">
        <v>1</v>
      </c>
      <c r="J286" s="250"/>
      <c r="K286" s="250"/>
      <c r="L286" s="250"/>
      <c r="M286" s="250"/>
      <c r="N286" s="250"/>
      <c r="O286" s="250"/>
      <c r="P286" s="250"/>
      <c r="Q286" s="250"/>
      <c r="R286" s="250"/>
      <c r="S286" s="250"/>
      <c r="T286" s="250"/>
    </row>
    <row r="287" spans="1:20">
      <c r="A287" s="183">
        <v>43386</v>
      </c>
      <c r="B287" s="253">
        <v>286</v>
      </c>
      <c r="C287" s="257">
        <v>16</v>
      </c>
      <c r="D287" s="255">
        <v>2.2103999999999999</v>
      </c>
      <c r="E287" s="255">
        <v>4.8311589496094989</v>
      </c>
      <c r="F287" s="252">
        <v>0</v>
      </c>
      <c r="G287" s="257">
        <v>27.3</v>
      </c>
      <c r="H287" s="257">
        <v>13.2</v>
      </c>
      <c r="I287" s="252">
        <v>1</v>
      </c>
      <c r="J287" s="250"/>
      <c r="K287" s="250"/>
      <c r="L287" s="250"/>
      <c r="M287" s="250"/>
      <c r="N287" s="250"/>
      <c r="O287" s="250"/>
      <c r="P287" s="250"/>
      <c r="Q287" s="250"/>
      <c r="R287" s="250"/>
      <c r="S287" s="250"/>
      <c r="T287" s="250"/>
    </row>
    <row r="288" spans="1:20">
      <c r="A288" s="183">
        <v>43387</v>
      </c>
      <c r="B288" s="253">
        <v>287</v>
      </c>
      <c r="C288" s="252">
        <v>16.600000000000001</v>
      </c>
      <c r="D288" s="255">
        <v>1.3815</v>
      </c>
      <c r="E288" s="255">
        <v>4.1867893564195757</v>
      </c>
      <c r="F288" s="252">
        <v>0</v>
      </c>
      <c r="G288" s="257">
        <v>29.5</v>
      </c>
      <c r="H288" s="257">
        <v>11.4</v>
      </c>
      <c r="I288" s="252">
        <v>1</v>
      </c>
      <c r="J288" s="250"/>
      <c r="K288" s="250"/>
      <c r="L288" s="250"/>
      <c r="M288" s="250"/>
      <c r="N288" s="250"/>
      <c r="O288" s="250"/>
      <c r="P288" s="250"/>
      <c r="Q288" s="250"/>
      <c r="R288" s="250"/>
      <c r="S288" s="250"/>
      <c r="T288" s="250"/>
    </row>
    <row r="289" spans="1:20">
      <c r="A289" s="183">
        <v>43388</v>
      </c>
      <c r="B289" s="253">
        <v>288</v>
      </c>
      <c r="C289" s="257">
        <v>10.4</v>
      </c>
      <c r="D289" s="255">
        <v>1.1052</v>
      </c>
      <c r="E289" s="255">
        <v>4.0306667943748309</v>
      </c>
      <c r="F289" s="252">
        <v>0</v>
      </c>
      <c r="G289" s="257">
        <v>31.5</v>
      </c>
      <c r="H289" s="257">
        <v>8.9</v>
      </c>
      <c r="I289" s="252">
        <v>1</v>
      </c>
      <c r="J289" s="250"/>
      <c r="K289" s="250"/>
      <c r="L289" s="250"/>
      <c r="M289" s="250"/>
      <c r="N289" s="250"/>
      <c r="O289" s="250"/>
      <c r="P289" s="250"/>
      <c r="Q289" s="250"/>
      <c r="R289" s="250"/>
      <c r="S289" s="250"/>
      <c r="T289" s="250"/>
    </row>
    <row r="290" spans="1:20">
      <c r="A290" s="183">
        <v>43389</v>
      </c>
      <c r="B290" s="253">
        <v>289</v>
      </c>
      <c r="C290" s="257">
        <v>16</v>
      </c>
      <c r="D290" s="255">
        <v>3.4998</v>
      </c>
      <c r="E290" s="255">
        <v>6.5723431065479501</v>
      </c>
      <c r="F290" s="252">
        <v>0</v>
      </c>
      <c r="G290" s="257">
        <v>30.4</v>
      </c>
      <c r="H290" s="257">
        <v>14.5</v>
      </c>
      <c r="I290" s="252">
        <v>1</v>
      </c>
      <c r="J290" s="250"/>
      <c r="K290" s="250"/>
      <c r="L290" s="250"/>
      <c r="M290" s="250"/>
      <c r="N290" s="250"/>
      <c r="O290" s="250"/>
      <c r="P290" s="250"/>
      <c r="Q290" s="250"/>
      <c r="R290" s="250"/>
      <c r="S290" s="250"/>
      <c r="T290" s="250"/>
    </row>
    <row r="291" spans="1:20">
      <c r="A291" s="183">
        <v>43390</v>
      </c>
      <c r="B291" s="253">
        <v>290</v>
      </c>
      <c r="C291" s="257">
        <v>18</v>
      </c>
      <c r="D291" s="255">
        <v>2.0262000000000002</v>
      </c>
      <c r="E291" s="255">
        <v>4.6513793243220523</v>
      </c>
      <c r="F291" s="252">
        <v>0</v>
      </c>
      <c r="G291" s="257">
        <v>27.9</v>
      </c>
      <c r="H291" s="257">
        <v>12.4</v>
      </c>
      <c r="I291" s="252">
        <v>1</v>
      </c>
      <c r="J291" s="250"/>
      <c r="K291" s="250"/>
      <c r="L291" s="250"/>
      <c r="M291" s="250"/>
      <c r="N291" s="250"/>
      <c r="O291" s="250"/>
      <c r="P291" s="250"/>
      <c r="Q291" s="250"/>
      <c r="R291" s="250"/>
      <c r="S291" s="250"/>
      <c r="T291" s="250"/>
    </row>
    <row r="292" spans="1:20">
      <c r="A292" s="183">
        <v>43391</v>
      </c>
      <c r="B292" s="253">
        <v>291</v>
      </c>
      <c r="C292" s="257">
        <v>13.4</v>
      </c>
      <c r="D292" s="255">
        <v>1.3815</v>
      </c>
      <c r="E292" s="255">
        <v>4.061398362611726</v>
      </c>
      <c r="F292" s="252">
        <v>0</v>
      </c>
      <c r="G292" s="257">
        <v>29.8</v>
      </c>
      <c r="H292" s="252">
        <v>8.4</v>
      </c>
      <c r="I292" s="252">
        <v>1</v>
      </c>
      <c r="J292" s="250"/>
      <c r="K292" s="250"/>
      <c r="L292" s="250"/>
      <c r="M292" s="250"/>
      <c r="N292" s="250"/>
      <c r="O292" s="250"/>
      <c r="P292" s="250"/>
      <c r="Q292" s="250"/>
      <c r="R292" s="250"/>
      <c r="S292" s="250"/>
      <c r="T292" s="250"/>
    </row>
    <row r="293" spans="1:20">
      <c r="A293" s="183">
        <v>43392</v>
      </c>
      <c r="B293" s="253">
        <v>292</v>
      </c>
      <c r="C293" s="257">
        <v>10.4</v>
      </c>
      <c r="D293" s="255">
        <v>1.1052</v>
      </c>
      <c r="E293" s="255">
        <v>3.97454039231474</v>
      </c>
      <c r="F293" s="252">
        <v>0</v>
      </c>
      <c r="G293" s="257">
        <v>32.799999999999997</v>
      </c>
      <c r="H293" s="257">
        <v>8.6</v>
      </c>
      <c r="I293" s="252">
        <v>1</v>
      </c>
      <c r="J293" s="250"/>
      <c r="K293" s="250"/>
      <c r="L293" s="250"/>
      <c r="M293" s="250"/>
      <c r="N293" s="250"/>
      <c r="O293" s="250"/>
      <c r="P293" s="250"/>
      <c r="Q293" s="250"/>
      <c r="R293" s="250"/>
      <c r="S293" s="250"/>
      <c r="T293" s="250"/>
    </row>
    <row r="294" spans="1:20">
      <c r="A294" s="183">
        <v>43393</v>
      </c>
      <c r="B294" s="253">
        <v>293</v>
      </c>
      <c r="C294" s="257">
        <v>9.6999999999999993</v>
      </c>
      <c r="D294" s="255">
        <v>1.5657000000000001</v>
      </c>
      <c r="E294" s="255">
        <v>4.9181626104878164</v>
      </c>
      <c r="F294" s="252">
        <v>0</v>
      </c>
      <c r="G294" s="257">
        <v>34.799999999999997</v>
      </c>
      <c r="H294" s="257">
        <v>9.1999999999999993</v>
      </c>
      <c r="I294" s="252">
        <v>1</v>
      </c>
      <c r="J294" s="250"/>
      <c r="K294" s="250"/>
      <c r="L294" s="250"/>
      <c r="M294" s="250"/>
      <c r="N294" s="250"/>
      <c r="O294" s="250"/>
      <c r="P294" s="250"/>
      <c r="Q294" s="250"/>
      <c r="R294" s="250"/>
      <c r="S294" s="250"/>
      <c r="T294" s="250"/>
    </row>
    <row r="295" spans="1:20">
      <c r="A295" s="183">
        <v>43394</v>
      </c>
      <c r="B295" s="253">
        <v>294</v>
      </c>
      <c r="C295" s="257">
        <v>4.2</v>
      </c>
      <c r="D295" s="255">
        <v>4.0524000000000004</v>
      </c>
      <c r="E295" s="255">
        <v>6.9697269799599582</v>
      </c>
      <c r="F295" s="252">
        <v>0</v>
      </c>
      <c r="G295" s="257">
        <v>26.4</v>
      </c>
      <c r="H295" s="257">
        <v>14.7</v>
      </c>
      <c r="I295" s="252">
        <v>1</v>
      </c>
      <c r="J295" s="250"/>
      <c r="K295" s="250"/>
      <c r="L295" s="250"/>
      <c r="M295" s="250"/>
      <c r="N295" s="250"/>
      <c r="O295" s="250"/>
      <c r="P295" s="250"/>
      <c r="Q295" s="250"/>
      <c r="R295" s="250"/>
      <c r="S295" s="250"/>
      <c r="T295" s="250"/>
    </row>
    <row r="296" spans="1:20">
      <c r="A296" s="183">
        <v>43395</v>
      </c>
      <c r="B296" s="253">
        <v>295</v>
      </c>
      <c r="C296" s="257">
        <v>8.1999999999999993</v>
      </c>
      <c r="D296" s="255">
        <v>2.3025000000000002</v>
      </c>
      <c r="E296" s="255">
        <v>4.9996569024249737</v>
      </c>
      <c r="F296" s="252">
        <v>0</v>
      </c>
      <c r="G296" s="257">
        <v>26.6</v>
      </c>
      <c r="H296" s="257">
        <v>9</v>
      </c>
      <c r="I296" s="252">
        <v>1</v>
      </c>
      <c r="J296" s="250"/>
      <c r="K296" s="250"/>
      <c r="L296" s="250"/>
      <c r="M296" s="250"/>
      <c r="N296" s="250"/>
      <c r="O296" s="250"/>
      <c r="P296" s="250"/>
      <c r="Q296" s="250"/>
      <c r="R296" s="250"/>
      <c r="S296" s="250"/>
      <c r="T296" s="250"/>
    </row>
    <row r="297" spans="1:20">
      <c r="A297" s="183">
        <v>43396</v>
      </c>
      <c r="B297" s="253">
        <v>296</v>
      </c>
      <c r="C297" s="257">
        <v>7.5</v>
      </c>
      <c r="D297" s="255">
        <v>2.1183000000000001</v>
      </c>
      <c r="E297" s="255">
        <v>5.2050133656393118</v>
      </c>
      <c r="F297" s="252">
        <v>0</v>
      </c>
      <c r="G297" s="257">
        <v>30.1</v>
      </c>
      <c r="H297" s="257">
        <v>6.6</v>
      </c>
      <c r="I297" s="252">
        <v>1</v>
      </c>
      <c r="J297" s="250"/>
      <c r="K297" s="250"/>
      <c r="L297" s="250"/>
      <c r="M297" s="250"/>
      <c r="N297" s="250"/>
      <c r="O297" s="250"/>
      <c r="P297" s="250"/>
      <c r="Q297" s="250"/>
      <c r="R297" s="250"/>
      <c r="S297" s="250"/>
      <c r="T297" s="250"/>
    </row>
    <row r="298" spans="1:20">
      <c r="A298" s="183">
        <v>43397</v>
      </c>
      <c r="B298" s="253">
        <v>297</v>
      </c>
      <c r="C298" s="257">
        <v>8.8000000000000007</v>
      </c>
      <c r="D298" s="255">
        <v>3.2235</v>
      </c>
      <c r="E298" s="255">
        <v>7.2662387057000259</v>
      </c>
      <c r="F298" s="252">
        <v>0</v>
      </c>
      <c r="G298" s="257">
        <v>35.200000000000003</v>
      </c>
      <c r="H298" s="257">
        <v>12.7</v>
      </c>
      <c r="I298" s="252">
        <v>1</v>
      </c>
      <c r="J298" s="250"/>
      <c r="K298" s="250"/>
      <c r="L298" s="250"/>
      <c r="M298" s="250"/>
      <c r="N298" s="250"/>
      <c r="O298" s="250"/>
      <c r="P298" s="250"/>
      <c r="Q298" s="250"/>
      <c r="R298" s="250"/>
      <c r="S298" s="250"/>
      <c r="T298" s="250"/>
    </row>
    <row r="299" spans="1:20">
      <c r="A299" s="183">
        <v>43398</v>
      </c>
      <c r="B299" s="253">
        <v>298</v>
      </c>
      <c r="C299" s="257">
        <v>9.5</v>
      </c>
      <c r="D299" s="255">
        <v>1.1973</v>
      </c>
      <c r="E299" s="255">
        <v>4.0624595745758443</v>
      </c>
      <c r="F299" s="252">
        <v>0</v>
      </c>
      <c r="G299" s="252">
        <v>34.200000000000003</v>
      </c>
      <c r="H299" s="257">
        <v>10</v>
      </c>
      <c r="I299" s="252">
        <v>1</v>
      </c>
      <c r="J299" s="250"/>
      <c r="K299" s="250"/>
      <c r="L299" s="250"/>
      <c r="M299" s="250"/>
      <c r="N299" s="250"/>
      <c r="O299" s="250"/>
      <c r="P299" s="250"/>
      <c r="Q299" s="250"/>
      <c r="R299" s="250"/>
      <c r="S299" s="250"/>
      <c r="T299" s="250"/>
    </row>
    <row r="300" spans="1:20">
      <c r="A300" s="183">
        <v>43399</v>
      </c>
      <c r="B300" s="253">
        <v>299</v>
      </c>
      <c r="C300" s="252">
        <v>9.1999999999999993</v>
      </c>
      <c r="D300" s="255">
        <v>0.73680000000000012</v>
      </c>
      <c r="E300" s="255">
        <v>3.1317162733399169</v>
      </c>
      <c r="F300" s="252">
        <v>0</v>
      </c>
      <c r="G300" s="257">
        <v>34.200000000000003</v>
      </c>
      <c r="H300" s="257">
        <v>9.4</v>
      </c>
      <c r="I300" s="252">
        <v>1</v>
      </c>
      <c r="J300" s="250"/>
      <c r="K300" s="250"/>
      <c r="L300" s="250"/>
      <c r="M300" s="250"/>
      <c r="N300" s="250"/>
      <c r="O300" s="250"/>
      <c r="P300" s="250"/>
      <c r="Q300" s="250"/>
      <c r="R300" s="250"/>
      <c r="S300" s="250"/>
      <c r="T300" s="250"/>
    </row>
    <row r="301" spans="1:20">
      <c r="A301" s="183">
        <v>43400</v>
      </c>
      <c r="B301" s="253">
        <v>300</v>
      </c>
      <c r="C301" s="252">
        <v>9.8000000000000007</v>
      </c>
      <c r="D301" s="255">
        <v>1.0131000000000001</v>
      </c>
      <c r="E301" s="255">
        <v>3.4304304074093888</v>
      </c>
      <c r="F301" s="252">
        <v>0</v>
      </c>
      <c r="G301" s="257">
        <v>33.6</v>
      </c>
      <c r="H301" s="257">
        <v>10.6</v>
      </c>
      <c r="I301" s="252">
        <v>1</v>
      </c>
      <c r="J301" s="250"/>
      <c r="K301" s="250"/>
      <c r="L301" s="250"/>
      <c r="M301" s="250"/>
      <c r="N301" s="250"/>
      <c r="O301" s="250"/>
      <c r="P301" s="250"/>
      <c r="Q301" s="250"/>
      <c r="R301" s="250"/>
      <c r="S301" s="250"/>
      <c r="T301" s="250"/>
    </row>
    <row r="302" spans="1:20">
      <c r="A302" s="183">
        <v>43401</v>
      </c>
      <c r="B302" s="253">
        <v>301</v>
      </c>
      <c r="C302" s="257">
        <v>9.1</v>
      </c>
      <c r="D302" s="255">
        <v>1.1973</v>
      </c>
      <c r="E302" s="255">
        <v>3.8989174597256269</v>
      </c>
      <c r="F302" s="252">
        <v>0</v>
      </c>
      <c r="G302" s="257">
        <v>35.4</v>
      </c>
      <c r="H302" s="257">
        <v>9.5</v>
      </c>
      <c r="I302" s="252">
        <v>1</v>
      </c>
      <c r="J302" s="250"/>
      <c r="K302" s="250"/>
      <c r="L302" s="250"/>
      <c r="M302" s="250"/>
      <c r="N302" s="250"/>
      <c r="O302" s="250"/>
      <c r="P302" s="250"/>
      <c r="Q302" s="250"/>
      <c r="R302" s="250"/>
      <c r="S302" s="250"/>
      <c r="T302" s="250"/>
    </row>
    <row r="303" spans="1:20">
      <c r="A303" s="183">
        <v>43402</v>
      </c>
      <c r="B303" s="253">
        <v>302</v>
      </c>
      <c r="C303" s="257">
        <v>8</v>
      </c>
      <c r="D303" s="255">
        <v>2.2103999999999999</v>
      </c>
      <c r="E303" s="255">
        <v>5.4426302182383148</v>
      </c>
      <c r="F303" s="252">
        <v>0</v>
      </c>
      <c r="G303" s="257">
        <v>35</v>
      </c>
      <c r="H303" s="257">
        <v>13.1</v>
      </c>
      <c r="I303" s="252">
        <v>1</v>
      </c>
      <c r="J303" s="250"/>
      <c r="K303" s="250"/>
      <c r="L303" s="250"/>
      <c r="M303" s="250"/>
      <c r="N303" s="250"/>
      <c r="O303" s="250"/>
      <c r="P303" s="250"/>
      <c r="Q303" s="250"/>
      <c r="R303" s="250"/>
      <c r="S303" s="250"/>
      <c r="T303" s="250"/>
    </row>
    <row r="304" spans="1:20">
      <c r="A304" s="183">
        <v>43403</v>
      </c>
      <c r="B304" s="253">
        <v>303</v>
      </c>
      <c r="C304" s="257">
        <v>10.4</v>
      </c>
      <c r="D304" s="255">
        <v>1.5657000000000001</v>
      </c>
      <c r="E304" s="255">
        <v>4.2060155796157188</v>
      </c>
      <c r="F304" s="252">
        <v>0</v>
      </c>
      <c r="G304" s="257">
        <v>32.5</v>
      </c>
      <c r="H304" s="257">
        <v>12</v>
      </c>
      <c r="I304" s="252">
        <v>1</v>
      </c>
      <c r="J304" s="250"/>
      <c r="K304" s="250"/>
      <c r="L304" s="250"/>
      <c r="M304" s="250"/>
      <c r="N304" s="250"/>
      <c r="O304" s="250"/>
      <c r="P304" s="250"/>
      <c r="Q304" s="250"/>
      <c r="R304" s="250"/>
      <c r="S304" s="250"/>
      <c r="T304" s="250"/>
    </row>
    <row r="305" spans="1:20">
      <c r="A305" s="183">
        <v>43404</v>
      </c>
      <c r="B305" s="253">
        <v>304</v>
      </c>
      <c r="C305" s="257">
        <v>11.5</v>
      </c>
      <c r="D305" s="255">
        <v>1.0131000000000001</v>
      </c>
      <c r="E305" s="255">
        <v>2.9742546945652935</v>
      </c>
      <c r="F305" s="252">
        <v>0</v>
      </c>
      <c r="G305" s="257">
        <v>28.8</v>
      </c>
      <c r="H305" s="257">
        <v>11.9</v>
      </c>
      <c r="I305" s="252">
        <v>1</v>
      </c>
      <c r="J305" s="250"/>
      <c r="K305" s="250"/>
      <c r="L305" s="250"/>
      <c r="M305" s="250"/>
      <c r="N305" s="250"/>
      <c r="O305" s="250"/>
      <c r="P305" s="250"/>
      <c r="Q305" s="250"/>
      <c r="R305" s="250"/>
      <c r="S305" s="250"/>
      <c r="T305" s="250"/>
    </row>
    <row r="306" spans="1:20">
      <c r="A306" s="183">
        <v>43405</v>
      </c>
      <c r="B306" s="253">
        <v>305</v>
      </c>
      <c r="C306" s="252">
        <v>12.1</v>
      </c>
      <c r="D306" s="255">
        <v>1.0131000000000001</v>
      </c>
      <c r="E306" s="255">
        <v>3.1005394013561092</v>
      </c>
      <c r="F306" s="252">
        <v>0</v>
      </c>
      <c r="G306" s="257">
        <v>29.5</v>
      </c>
      <c r="H306" s="257">
        <v>7.2</v>
      </c>
      <c r="I306" s="252">
        <v>1</v>
      </c>
      <c r="J306" s="250"/>
      <c r="K306" s="250"/>
      <c r="L306" s="250"/>
      <c r="M306" s="250"/>
      <c r="N306" s="250"/>
      <c r="O306" s="250"/>
      <c r="P306" s="250"/>
      <c r="Q306" s="250"/>
      <c r="R306" s="250"/>
      <c r="S306" s="250"/>
      <c r="T306" s="250"/>
    </row>
    <row r="307" spans="1:20">
      <c r="A307" s="183">
        <v>43406</v>
      </c>
      <c r="B307" s="253">
        <v>306</v>
      </c>
      <c r="C307" s="257">
        <v>11.8</v>
      </c>
      <c r="D307" s="255">
        <v>1.0131000000000001</v>
      </c>
      <c r="E307" s="255">
        <v>3.0053109851609996</v>
      </c>
      <c r="F307" s="252">
        <v>0</v>
      </c>
      <c r="G307" s="257">
        <v>29.4</v>
      </c>
      <c r="H307" s="257">
        <v>6.6</v>
      </c>
      <c r="I307" s="252">
        <v>1</v>
      </c>
      <c r="J307" s="250"/>
      <c r="K307" s="250"/>
      <c r="L307" s="250"/>
      <c r="M307" s="250"/>
      <c r="N307" s="250"/>
      <c r="O307" s="250"/>
      <c r="P307" s="250"/>
      <c r="Q307" s="250"/>
      <c r="R307" s="250"/>
      <c r="S307" s="250"/>
      <c r="T307" s="250"/>
    </row>
    <row r="308" spans="1:20">
      <c r="A308" s="183">
        <v>43407</v>
      </c>
      <c r="B308" s="253">
        <v>307</v>
      </c>
      <c r="C308" s="257">
        <v>9.8000000000000007</v>
      </c>
      <c r="D308" s="255">
        <v>0.82890000000000008</v>
      </c>
      <c r="E308" s="255">
        <v>2.889777505995029</v>
      </c>
      <c r="F308" s="252">
        <v>0</v>
      </c>
      <c r="G308" s="257">
        <v>32</v>
      </c>
      <c r="H308" s="252">
        <v>5.6</v>
      </c>
      <c r="I308" s="252">
        <v>1</v>
      </c>
      <c r="J308" s="250"/>
      <c r="K308" s="250"/>
      <c r="L308" s="250"/>
      <c r="M308" s="250"/>
      <c r="N308" s="250"/>
      <c r="O308" s="250"/>
      <c r="P308" s="250"/>
      <c r="Q308" s="250"/>
      <c r="R308" s="250"/>
      <c r="S308" s="250"/>
      <c r="T308" s="250"/>
    </row>
    <row r="309" spans="1:20">
      <c r="A309" s="183">
        <v>43408</v>
      </c>
      <c r="B309" s="253">
        <v>308</v>
      </c>
      <c r="C309" s="257">
        <v>10.9</v>
      </c>
      <c r="D309" s="255">
        <v>1.0131000000000001</v>
      </c>
      <c r="E309" s="255">
        <v>3.2282028032959138</v>
      </c>
      <c r="F309" s="252">
        <v>0</v>
      </c>
      <c r="G309" s="257">
        <v>33.4</v>
      </c>
      <c r="H309" s="257">
        <v>8.8000000000000007</v>
      </c>
      <c r="I309" s="252">
        <v>1</v>
      </c>
      <c r="J309" s="250"/>
      <c r="K309" s="250"/>
      <c r="L309" s="250"/>
      <c r="M309" s="250"/>
      <c r="N309" s="250"/>
      <c r="O309" s="250"/>
      <c r="P309" s="250"/>
      <c r="Q309" s="250"/>
      <c r="R309" s="250"/>
      <c r="S309" s="250"/>
      <c r="T309" s="250"/>
    </row>
    <row r="310" spans="1:20">
      <c r="A310" s="183">
        <v>43409</v>
      </c>
      <c r="B310" s="253">
        <v>309</v>
      </c>
      <c r="C310" s="252">
        <v>11</v>
      </c>
      <c r="D310" s="255">
        <v>0.92100000000000004</v>
      </c>
      <c r="E310" s="255">
        <v>3.0714210723179547</v>
      </c>
      <c r="F310" s="252">
        <v>0</v>
      </c>
      <c r="G310" s="252">
        <v>33.799999999999997</v>
      </c>
      <c r="H310" s="257">
        <v>9.1999999999999993</v>
      </c>
      <c r="I310" s="252">
        <v>1</v>
      </c>
      <c r="J310" s="250"/>
      <c r="K310" s="250"/>
      <c r="L310" s="250"/>
      <c r="M310" s="250"/>
      <c r="N310" s="250"/>
      <c r="O310" s="250"/>
      <c r="P310" s="250"/>
      <c r="Q310" s="250"/>
      <c r="R310" s="250"/>
      <c r="S310" s="250"/>
      <c r="T310" s="250"/>
    </row>
    <row r="311" spans="1:20">
      <c r="A311" s="183">
        <v>43410</v>
      </c>
      <c r="B311" s="253">
        <v>310</v>
      </c>
      <c r="C311" s="257">
        <v>9.9</v>
      </c>
      <c r="D311" s="255">
        <v>1.1052</v>
      </c>
      <c r="E311" s="255">
        <v>3.4292710949032847</v>
      </c>
      <c r="F311" s="252">
        <v>0</v>
      </c>
      <c r="G311" s="257">
        <v>34.6</v>
      </c>
      <c r="H311" s="257">
        <v>9</v>
      </c>
      <c r="I311" s="252">
        <v>1</v>
      </c>
      <c r="J311" s="250"/>
      <c r="K311" s="250"/>
      <c r="L311" s="250"/>
      <c r="M311" s="250"/>
      <c r="N311" s="250"/>
      <c r="O311" s="250"/>
      <c r="P311" s="250"/>
      <c r="Q311" s="250"/>
      <c r="R311" s="250"/>
      <c r="S311" s="250"/>
      <c r="T311" s="250"/>
    </row>
    <row r="312" spans="1:20">
      <c r="A312" s="183">
        <v>43411</v>
      </c>
      <c r="B312" s="253">
        <v>311</v>
      </c>
      <c r="C312" s="257">
        <v>12.2</v>
      </c>
      <c r="D312" s="255">
        <v>1.0131000000000001</v>
      </c>
      <c r="E312" s="255">
        <v>3.0886781506307677</v>
      </c>
      <c r="F312" s="252">
        <v>0</v>
      </c>
      <c r="G312" s="257">
        <v>32.799999999999997</v>
      </c>
      <c r="H312" s="257">
        <v>11.1</v>
      </c>
      <c r="I312" s="252">
        <v>1</v>
      </c>
      <c r="J312" s="250"/>
      <c r="K312" s="250"/>
      <c r="L312" s="250"/>
      <c r="M312" s="250"/>
      <c r="N312" s="250"/>
      <c r="O312" s="250"/>
      <c r="P312" s="250"/>
      <c r="Q312" s="250"/>
      <c r="R312" s="250"/>
      <c r="S312" s="250"/>
      <c r="T312" s="250"/>
    </row>
    <row r="313" spans="1:20">
      <c r="A313" s="183">
        <v>43412</v>
      </c>
      <c r="B313" s="253">
        <v>312</v>
      </c>
      <c r="C313" s="257">
        <v>13.8</v>
      </c>
      <c r="D313" s="255">
        <v>1.0131000000000001</v>
      </c>
      <c r="E313" s="255">
        <v>2.9848702145153951</v>
      </c>
      <c r="F313" s="252">
        <v>0</v>
      </c>
      <c r="G313" s="257">
        <v>31.6</v>
      </c>
      <c r="H313" s="257">
        <v>9.5</v>
      </c>
      <c r="I313" s="252">
        <v>1</v>
      </c>
      <c r="J313" s="250"/>
      <c r="K313" s="250"/>
      <c r="L313" s="250"/>
      <c r="M313" s="250"/>
      <c r="N313" s="250"/>
      <c r="O313" s="250"/>
      <c r="P313" s="250"/>
      <c r="Q313" s="250"/>
      <c r="R313" s="250"/>
      <c r="S313" s="250"/>
      <c r="T313" s="250"/>
    </row>
    <row r="314" spans="1:20">
      <c r="A314" s="183">
        <v>43413</v>
      </c>
      <c r="B314" s="253">
        <v>313</v>
      </c>
      <c r="C314" s="257">
        <v>13.8</v>
      </c>
      <c r="D314" s="255">
        <v>1.1973</v>
      </c>
      <c r="E314" s="255">
        <v>3.0177716234171208</v>
      </c>
      <c r="F314" s="252">
        <v>0</v>
      </c>
      <c r="G314" s="257">
        <v>29.5</v>
      </c>
      <c r="H314" s="257">
        <v>10.199999999999999</v>
      </c>
      <c r="I314" s="252">
        <v>1</v>
      </c>
      <c r="J314" s="250"/>
      <c r="K314" s="250"/>
      <c r="L314" s="250"/>
      <c r="M314" s="250"/>
      <c r="N314" s="250"/>
      <c r="O314" s="250"/>
      <c r="P314" s="250"/>
      <c r="Q314" s="250"/>
      <c r="R314" s="250"/>
      <c r="S314" s="250"/>
      <c r="T314" s="250"/>
    </row>
    <row r="315" spans="1:20">
      <c r="A315" s="183">
        <v>43414</v>
      </c>
      <c r="B315" s="253">
        <v>314</v>
      </c>
      <c r="C315" s="257">
        <v>17.5</v>
      </c>
      <c r="D315" s="255">
        <v>1.0131000000000001</v>
      </c>
      <c r="E315" s="255">
        <v>2.690458587530514</v>
      </c>
      <c r="F315" s="252">
        <v>0</v>
      </c>
      <c r="G315" s="257">
        <v>28.5</v>
      </c>
      <c r="H315" s="257">
        <v>9.8000000000000007</v>
      </c>
      <c r="I315" s="252">
        <v>1</v>
      </c>
      <c r="J315" s="250"/>
      <c r="K315" s="250"/>
      <c r="L315" s="250"/>
      <c r="M315" s="250"/>
      <c r="N315" s="250"/>
      <c r="O315" s="250"/>
      <c r="P315" s="250"/>
      <c r="Q315" s="250"/>
      <c r="R315" s="250"/>
      <c r="S315" s="250"/>
      <c r="T315" s="250"/>
    </row>
    <row r="316" spans="1:20">
      <c r="A316" s="183">
        <v>43415</v>
      </c>
      <c r="B316" s="253">
        <v>315</v>
      </c>
      <c r="C316" s="257">
        <v>25.7</v>
      </c>
      <c r="D316" s="255">
        <v>1.1973</v>
      </c>
      <c r="E316" s="255">
        <v>2.7184512983171434</v>
      </c>
      <c r="F316" s="252">
        <v>0</v>
      </c>
      <c r="G316" s="257">
        <v>26.6</v>
      </c>
      <c r="H316" s="257">
        <v>8.6</v>
      </c>
      <c r="I316" s="252">
        <v>1</v>
      </c>
      <c r="J316" s="250"/>
      <c r="K316" s="250"/>
      <c r="L316" s="250"/>
      <c r="M316" s="250"/>
      <c r="N316" s="250"/>
      <c r="O316" s="250"/>
      <c r="P316" s="250"/>
      <c r="Q316" s="250"/>
      <c r="R316" s="250"/>
      <c r="S316" s="250"/>
      <c r="T316" s="250"/>
    </row>
    <row r="317" spans="1:20">
      <c r="A317" s="183">
        <v>43416</v>
      </c>
      <c r="B317" s="253">
        <v>316</v>
      </c>
      <c r="C317" s="257">
        <v>21.1</v>
      </c>
      <c r="D317" s="255">
        <v>1.0131000000000001</v>
      </c>
      <c r="E317" s="255">
        <v>2.4926413549303246</v>
      </c>
      <c r="F317" s="252">
        <v>0</v>
      </c>
      <c r="G317" s="257">
        <v>27.2</v>
      </c>
      <c r="H317" s="257">
        <v>8.8000000000000007</v>
      </c>
      <c r="I317" s="252">
        <v>1</v>
      </c>
      <c r="J317" s="250"/>
      <c r="K317" s="250"/>
      <c r="L317" s="250"/>
      <c r="M317" s="250"/>
      <c r="N317" s="250"/>
      <c r="O317" s="250"/>
      <c r="P317" s="250"/>
      <c r="Q317" s="250"/>
      <c r="R317" s="250"/>
      <c r="S317" s="250"/>
      <c r="T317" s="250"/>
    </row>
    <row r="318" spans="1:20">
      <c r="A318" s="183">
        <v>43417</v>
      </c>
      <c r="B318" s="253">
        <v>317</v>
      </c>
      <c r="C318" s="257">
        <v>17.8</v>
      </c>
      <c r="D318" s="255">
        <v>0.82890000000000008</v>
      </c>
      <c r="E318" s="255">
        <v>2.4603254542366413</v>
      </c>
      <c r="F318" s="252">
        <v>0</v>
      </c>
      <c r="G318" s="257">
        <v>29.7</v>
      </c>
      <c r="H318" s="257">
        <v>7.5</v>
      </c>
      <c r="I318" s="252">
        <v>1</v>
      </c>
      <c r="J318" s="250"/>
      <c r="K318" s="250"/>
      <c r="L318" s="250"/>
      <c r="M318" s="250"/>
      <c r="N318" s="250"/>
      <c r="O318" s="250"/>
      <c r="P318" s="250"/>
      <c r="Q318" s="250"/>
      <c r="R318" s="250"/>
      <c r="S318" s="250"/>
      <c r="T318" s="250"/>
    </row>
    <row r="319" spans="1:20">
      <c r="A319" s="183">
        <v>43418</v>
      </c>
      <c r="B319" s="253">
        <v>318</v>
      </c>
      <c r="C319" s="257">
        <v>16.399999999999999</v>
      </c>
      <c r="D319" s="255">
        <v>0.92100000000000004</v>
      </c>
      <c r="E319" s="255">
        <v>2.5685616905377735</v>
      </c>
      <c r="F319" s="252">
        <v>0</v>
      </c>
      <c r="G319" s="257">
        <v>29.4</v>
      </c>
      <c r="H319" s="257">
        <v>6.7</v>
      </c>
      <c r="I319" s="252">
        <v>1</v>
      </c>
      <c r="J319" s="250"/>
      <c r="K319" s="250"/>
      <c r="L319" s="250"/>
      <c r="M319" s="250"/>
      <c r="N319" s="250"/>
      <c r="O319" s="250"/>
      <c r="P319" s="250"/>
      <c r="Q319" s="250"/>
      <c r="R319" s="250"/>
      <c r="S319" s="250"/>
      <c r="T319" s="250"/>
    </row>
    <row r="320" spans="1:20">
      <c r="A320" s="183">
        <v>43419</v>
      </c>
      <c r="B320" s="253">
        <v>319</v>
      </c>
      <c r="C320" s="252">
        <v>14.4</v>
      </c>
      <c r="D320" s="255">
        <v>2.9472000000000005</v>
      </c>
      <c r="E320" s="255">
        <v>4.5281934404628528</v>
      </c>
      <c r="F320" s="252">
        <v>0</v>
      </c>
      <c r="G320" s="257">
        <v>26.8</v>
      </c>
      <c r="H320" s="257">
        <v>10</v>
      </c>
      <c r="I320" s="252">
        <v>1</v>
      </c>
      <c r="J320" s="250"/>
      <c r="K320" s="250"/>
      <c r="L320" s="250"/>
      <c r="M320" s="250"/>
      <c r="N320" s="250"/>
      <c r="O320" s="250"/>
      <c r="P320" s="250"/>
      <c r="Q320" s="250"/>
      <c r="R320" s="250"/>
      <c r="S320" s="250"/>
      <c r="T320" s="250"/>
    </row>
    <row r="321" spans="1:20">
      <c r="A321" s="183">
        <v>43420</v>
      </c>
      <c r="B321" s="253">
        <v>320</v>
      </c>
      <c r="C321" s="257">
        <v>17</v>
      </c>
      <c r="D321" s="255">
        <v>1.1973</v>
      </c>
      <c r="E321" s="255">
        <v>2.7771976264050626</v>
      </c>
      <c r="F321" s="252">
        <v>0</v>
      </c>
      <c r="G321" s="257">
        <v>27.6</v>
      </c>
      <c r="H321" s="257">
        <v>11.2</v>
      </c>
      <c r="I321" s="252">
        <v>1</v>
      </c>
      <c r="J321" s="250"/>
      <c r="K321" s="250"/>
      <c r="L321" s="250"/>
      <c r="M321" s="250"/>
      <c r="N321" s="250"/>
      <c r="O321" s="250"/>
      <c r="P321" s="250"/>
      <c r="Q321" s="250"/>
      <c r="R321" s="250"/>
      <c r="S321" s="250"/>
      <c r="T321" s="250"/>
    </row>
    <row r="322" spans="1:20">
      <c r="A322" s="183">
        <v>43421</v>
      </c>
      <c r="B322" s="253">
        <v>321</v>
      </c>
      <c r="C322" s="257">
        <v>18.399999999999999</v>
      </c>
      <c r="D322" s="255">
        <v>1.0131000000000001</v>
      </c>
      <c r="E322" s="255">
        <v>2.5274357029692935</v>
      </c>
      <c r="F322" s="252">
        <v>0</v>
      </c>
      <c r="G322" s="257">
        <v>27.9</v>
      </c>
      <c r="H322" s="257">
        <v>8</v>
      </c>
      <c r="I322" s="252">
        <v>1</v>
      </c>
      <c r="J322" s="250"/>
      <c r="K322" s="250"/>
      <c r="L322" s="250"/>
      <c r="M322" s="250"/>
      <c r="N322" s="250"/>
      <c r="O322" s="250"/>
      <c r="P322" s="250"/>
      <c r="Q322" s="250"/>
      <c r="R322" s="250"/>
      <c r="S322" s="250"/>
      <c r="T322" s="250"/>
    </row>
    <row r="323" spans="1:20">
      <c r="A323" s="183">
        <v>43422</v>
      </c>
      <c r="B323" s="253">
        <v>322</v>
      </c>
      <c r="C323" s="257">
        <v>17.8</v>
      </c>
      <c r="D323" s="255">
        <v>0.73680000000000012</v>
      </c>
      <c r="E323" s="255">
        <v>2.164873230272927</v>
      </c>
      <c r="F323" s="252">
        <v>0</v>
      </c>
      <c r="G323" s="257">
        <v>28.4</v>
      </c>
      <c r="H323" s="257">
        <v>6</v>
      </c>
      <c r="I323" s="252">
        <v>1</v>
      </c>
      <c r="J323" s="250"/>
      <c r="K323" s="250"/>
      <c r="L323" s="250"/>
      <c r="M323" s="250"/>
      <c r="N323" s="250"/>
      <c r="O323" s="250"/>
      <c r="P323" s="250"/>
      <c r="Q323" s="250"/>
      <c r="R323" s="250"/>
      <c r="S323" s="250"/>
      <c r="T323" s="250"/>
    </row>
    <row r="324" spans="1:20">
      <c r="A324" s="183">
        <v>43423</v>
      </c>
      <c r="B324" s="253">
        <v>323</v>
      </c>
      <c r="C324" s="257">
        <v>13.1</v>
      </c>
      <c r="D324" s="255">
        <v>0.92100000000000004</v>
      </c>
      <c r="E324" s="255">
        <v>2.5376915554332458</v>
      </c>
      <c r="F324" s="252">
        <v>0</v>
      </c>
      <c r="G324" s="257">
        <v>29.5</v>
      </c>
      <c r="H324" s="257">
        <v>4.2</v>
      </c>
      <c r="I324" s="252">
        <v>1</v>
      </c>
      <c r="J324" s="250"/>
      <c r="K324" s="250"/>
      <c r="L324" s="250"/>
      <c r="M324" s="250"/>
      <c r="N324" s="250"/>
      <c r="O324" s="250"/>
      <c r="P324" s="250"/>
      <c r="Q324" s="250"/>
      <c r="R324" s="250"/>
      <c r="S324" s="250"/>
      <c r="T324" s="250"/>
    </row>
    <row r="325" spans="1:20">
      <c r="A325" s="183">
        <v>43424</v>
      </c>
      <c r="B325" s="253">
        <v>324</v>
      </c>
      <c r="C325" s="257">
        <v>12.9</v>
      </c>
      <c r="D325" s="255">
        <v>1.0131000000000001</v>
      </c>
      <c r="E325" s="255">
        <v>2.5961315469363009</v>
      </c>
      <c r="F325" s="252">
        <v>0</v>
      </c>
      <c r="G325" s="257">
        <v>29.2</v>
      </c>
      <c r="H325" s="257">
        <v>5.5</v>
      </c>
      <c r="I325" s="252">
        <v>1</v>
      </c>
      <c r="J325" s="250"/>
      <c r="K325" s="250"/>
      <c r="L325" s="250"/>
      <c r="M325" s="250"/>
      <c r="N325" s="250"/>
      <c r="O325" s="250"/>
      <c r="P325" s="250"/>
      <c r="Q325" s="250"/>
      <c r="R325" s="250"/>
      <c r="S325" s="250"/>
      <c r="T325" s="250"/>
    </row>
    <row r="326" spans="1:20">
      <c r="A326" s="183">
        <v>43425</v>
      </c>
      <c r="B326" s="253">
        <v>325</v>
      </c>
      <c r="C326" s="257">
        <v>15.9</v>
      </c>
      <c r="D326" s="255">
        <v>1.2893999999999999</v>
      </c>
      <c r="E326" s="255">
        <v>2.6507133581125477</v>
      </c>
      <c r="F326" s="252">
        <v>0</v>
      </c>
      <c r="G326" s="257">
        <v>25.5</v>
      </c>
      <c r="H326" s="257">
        <v>6.2</v>
      </c>
      <c r="I326" s="252">
        <v>1</v>
      </c>
      <c r="J326" s="250"/>
      <c r="K326" s="250"/>
      <c r="L326" s="250"/>
      <c r="M326" s="250"/>
      <c r="N326" s="250"/>
      <c r="O326" s="250"/>
      <c r="P326" s="250"/>
      <c r="Q326" s="250"/>
      <c r="R326" s="250"/>
      <c r="S326" s="250"/>
      <c r="T326" s="250"/>
    </row>
    <row r="327" spans="1:20">
      <c r="A327" s="183">
        <v>43426</v>
      </c>
      <c r="B327" s="253">
        <v>326</v>
      </c>
      <c r="C327" s="252">
        <v>13.5</v>
      </c>
      <c r="D327" s="255">
        <v>1.2893999999999999</v>
      </c>
      <c r="E327" s="255">
        <v>2.7208595595806337</v>
      </c>
      <c r="F327" s="252">
        <v>0</v>
      </c>
      <c r="G327" s="257">
        <v>26.1</v>
      </c>
      <c r="H327" s="257">
        <v>7.4</v>
      </c>
      <c r="I327" s="252">
        <v>1</v>
      </c>
      <c r="J327" s="250"/>
      <c r="K327" s="250"/>
      <c r="L327" s="250"/>
      <c r="M327" s="250"/>
      <c r="N327" s="250"/>
      <c r="O327" s="250"/>
      <c r="P327" s="250"/>
      <c r="Q327" s="250"/>
      <c r="R327" s="250"/>
      <c r="S327" s="250"/>
      <c r="T327" s="250"/>
    </row>
    <row r="328" spans="1:20">
      <c r="A328" s="183">
        <v>43427</v>
      </c>
      <c r="B328" s="253">
        <v>327</v>
      </c>
      <c r="C328" s="257">
        <v>8.9</v>
      </c>
      <c r="D328" s="255">
        <v>1.6578000000000002</v>
      </c>
      <c r="E328" s="255">
        <v>2.7486805275449453</v>
      </c>
      <c r="F328" s="252">
        <v>0</v>
      </c>
      <c r="G328" s="252">
        <v>20</v>
      </c>
      <c r="H328" s="257">
        <v>3.4</v>
      </c>
      <c r="I328" s="252">
        <v>1</v>
      </c>
      <c r="J328" s="250"/>
      <c r="K328" s="250"/>
      <c r="L328" s="250"/>
      <c r="M328" s="250"/>
      <c r="N328" s="250"/>
      <c r="O328" s="250"/>
      <c r="P328" s="250"/>
      <c r="Q328" s="250"/>
      <c r="R328" s="250"/>
      <c r="S328" s="250"/>
      <c r="T328" s="250"/>
    </row>
    <row r="329" spans="1:20">
      <c r="A329" s="183">
        <v>43428</v>
      </c>
      <c r="B329" s="253">
        <v>328</v>
      </c>
      <c r="C329" s="257">
        <v>11.9</v>
      </c>
      <c r="D329" s="255">
        <v>2.2103999999999999</v>
      </c>
      <c r="E329" s="255">
        <v>3.2526843732319786</v>
      </c>
      <c r="F329" s="252">
        <v>0</v>
      </c>
      <c r="G329" s="257">
        <v>20.399999999999999</v>
      </c>
      <c r="H329" s="257">
        <v>0.7</v>
      </c>
      <c r="I329" s="252">
        <v>1</v>
      </c>
      <c r="J329" s="250"/>
      <c r="K329" s="250"/>
      <c r="L329" s="250"/>
      <c r="M329" s="250"/>
      <c r="N329" s="250"/>
      <c r="O329" s="250"/>
      <c r="P329" s="250"/>
      <c r="Q329" s="250"/>
      <c r="R329" s="250"/>
      <c r="S329" s="250"/>
      <c r="T329" s="250"/>
    </row>
    <row r="330" spans="1:20">
      <c r="A330" s="183">
        <v>43429</v>
      </c>
      <c r="B330" s="253">
        <v>329</v>
      </c>
      <c r="C330" s="257">
        <v>16.399999999999999</v>
      </c>
      <c r="D330" s="255">
        <v>1.0131000000000001</v>
      </c>
      <c r="E330" s="255">
        <v>1.9601381749374183</v>
      </c>
      <c r="F330" s="252">
        <v>0</v>
      </c>
      <c r="G330" s="257">
        <v>20.100000000000001</v>
      </c>
      <c r="H330" s="252">
        <v>1</v>
      </c>
      <c r="I330" s="252">
        <v>1</v>
      </c>
      <c r="J330" s="250"/>
      <c r="K330" s="250"/>
      <c r="L330" s="250"/>
      <c r="M330" s="250"/>
      <c r="N330" s="250"/>
      <c r="O330" s="250"/>
      <c r="P330" s="250"/>
      <c r="Q330" s="250"/>
      <c r="R330" s="250"/>
      <c r="S330" s="250"/>
      <c r="T330" s="250"/>
    </row>
    <row r="331" spans="1:20">
      <c r="A331" s="183">
        <v>43430</v>
      </c>
      <c r="B331" s="253">
        <v>330</v>
      </c>
      <c r="C331" s="257">
        <v>18.7</v>
      </c>
      <c r="D331" s="255">
        <v>0.73680000000000012</v>
      </c>
      <c r="E331" s="255">
        <v>1.6068443680492706</v>
      </c>
      <c r="F331" s="252">
        <v>0</v>
      </c>
      <c r="G331" s="257">
        <v>19.5</v>
      </c>
      <c r="H331" s="257">
        <v>5.2</v>
      </c>
      <c r="I331" s="252">
        <v>1</v>
      </c>
      <c r="J331" s="250"/>
      <c r="K331" s="250"/>
      <c r="L331" s="250"/>
      <c r="M331" s="250"/>
      <c r="N331" s="250"/>
      <c r="O331" s="250"/>
      <c r="P331" s="250"/>
      <c r="Q331" s="250"/>
      <c r="R331" s="250"/>
      <c r="S331" s="250"/>
      <c r="T331" s="250"/>
    </row>
    <row r="332" spans="1:20">
      <c r="A332" s="183">
        <v>43431</v>
      </c>
      <c r="B332" s="253">
        <v>331</v>
      </c>
      <c r="C332" s="252">
        <v>18</v>
      </c>
      <c r="D332" s="255">
        <v>0.82890000000000008</v>
      </c>
      <c r="E332" s="255">
        <v>1.7837680208364908</v>
      </c>
      <c r="F332" s="252">
        <v>0</v>
      </c>
      <c r="G332" s="257">
        <v>21.6</v>
      </c>
      <c r="H332" s="252">
        <v>2.6</v>
      </c>
      <c r="I332" s="252">
        <v>1</v>
      </c>
      <c r="J332" s="250"/>
      <c r="K332" s="250"/>
      <c r="L332" s="250"/>
      <c r="M332" s="250"/>
      <c r="N332" s="250"/>
      <c r="O332" s="250"/>
      <c r="P332" s="250"/>
      <c r="Q332" s="250"/>
      <c r="R332" s="250"/>
      <c r="S332" s="250"/>
      <c r="T332" s="250"/>
    </row>
    <row r="333" spans="1:20">
      <c r="A333" s="183">
        <v>43432</v>
      </c>
      <c r="B333" s="253">
        <v>332</v>
      </c>
      <c r="C333" s="257">
        <v>15.3</v>
      </c>
      <c r="D333" s="255">
        <v>1.1052</v>
      </c>
      <c r="E333" s="255">
        <v>2.2347345461142836</v>
      </c>
      <c r="F333" s="252">
        <v>0</v>
      </c>
      <c r="G333" s="257">
        <v>23.5</v>
      </c>
      <c r="H333" s="257">
        <v>6.4</v>
      </c>
      <c r="I333" s="252">
        <v>1</v>
      </c>
      <c r="J333" s="250"/>
      <c r="K333" s="250"/>
      <c r="L333" s="250"/>
      <c r="M333" s="250"/>
      <c r="N333" s="250"/>
      <c r="O333" s="250"/>
      <c r="P333" s="250"/>
      <c r="Q333" s="250"/>
      <c r="R333" s="250"/>
      <c r="S333" s="250"/>
      <c r="T333" s="250"/>
    </row>
    <row r="334" spans="1:20">
      <c r="A334" s="183">
        <v>43433</v>
      </c>
      <c r="B334" s="253">
        <v>333</v>
      </c>
      <c r="C334" s="257">
        <v>18.2</v>
      </c>
      <c r="D334" s="255">
        <v>1.1973</v>
      </c>
      <c r="E334" s="255">
        <v>2.0888666975455097</v>
      </c>
      <c r="F334" s="252">
        <v>0</v>
      </c>
      <c r="G334" s="257">
        <v>21.4</v>
      </c>
      <c r="H334" s="257">
        <v>11.6</v>
      </c>
      <c r="I334" s="252">
        <v>1</v>
      </c>
      <c r="J334" s="250"/>
      <c r="K334" s="250"/>
      <c r="L334" s="250"/>
      <c r="M334" s="250"/>
      <c r="N334" s="250"/>
      <c r="O334" s="250"/>
      <c r="P334" s="250"/>
      <c r="Q334" s="250"/>
      <c r="R334" s="250"/>
      <c r="S334" s="250"/>
      <c r="T334" s="250"/>
    </row>
    <row r="335" spans="1:20">
      <c r="A335" s="183">
        <v>43434</v>
      </c>
      <c r="B335" s="253">
        <v>334</v>
      </c>
      <c r="C335" s="257">
        <v>66.8</v>
      </c>
      <c r="D335" s="255">
        <v>1.9341000000000002</v>
      </c>
      <c r="E335" s="255">
        <v>1.0059893105638276</v>
      </c>
      <c r="F335" s="252">
        <v>29.97</v>
      </c>
      <c r="G335" s="257">
        <v>20.9</v>
      </c>
      <c r="H335" s="257">
        <v>15.7</v>
      </c>
      <c r="I335" s="252">
        <v>1</v>
      </c>
      <c r="J335" s="250"/>
      <c r="K335" s="250"/>
      <c r="L335" s="250"/>
      <c r="M335" s="250"/>
      <c r="N335" s="250"/>
      <c r="O335" s="250"/>
      <c r="P335" s="250"/>
      <c r="Q335" s="250"/>
      <c r="R335" s="250"/>
      <c r="S335" s="250"/>
      <c r="T335" s="250"/>
    </row>
    <row r="336" spans="1:20">
      <c r="A336" s="183">
        <v>43435</v>
      </c>
      <c r="B336" s="253">
        <v>335</v>
      </c>
      <c r="C336" s="257">
        <v>47.8</v>
      </c>
      <c r="D336" s="255">
        <v>4.9734000000000007</v>
      </c>
      <c r="E336" s="255">
        <v>2.7978756310759851</v>
      </c>
      <c r="F336" s="252">
        <v>1.02</v>
      </c>
      <c r="G336" s="257">
        <v>20</v>
      </c>
      <c r="H336" s="257">
        <v>9.1</v>
      </c>
      <c r="I336" s="252">
        <v>1</v>
      </c>
      <c r="J336" s="250"/>
      <c r="K336" s="250"/>
      <c r="L336" s="250"/>
      <c r="M336" s="250"/>
      <c r="N336" s="250"/>
      <c r="O336" s="250"/>
      <c r="P336" s="250"/>
      <c r="Q336" s="250"/>
      <c r="R336" s="250"/>
      <c r="S336" s="250"/>
      <c r="T336" s="250"/>
    </row>
    <row r="337" spans="1:20">
      <c r="A337" s="183">
        <v>43436</v>
      </c>
      <c r="B337" s="253">
        <v>336</v>
      </c>
      <c r="C337" s="257">
        <v>34.1</v>
      </c>
      <c r="D337" s="255">
        <v>1.0131000000000001</v>
      </c>
      <c r="E337" s="255">
        <v>1.612967300554943</v>
      </c>
      <c r="F337" s="252">
        <v>0</v>
      </c>
      <c r="G337" s="257">
        <v>17.100000000000001</v>
      </c>
      <c r="H337" s="257">
        <v>4.2</v>
      </c>
      <c r="I337" s="252">
        <v>1</v>
      </c>
      <c r="J337" s="250"/>
      <c r="K337" s="250"/>
      <c r="L337" s="250"/>
      <c r="M337" s="250"/>
      <c r="N337" s="250"/>
      <c r="O337" s="250"/>
      <c r="P337" s="250"/>
      <c r="Q337" s="250"/>
      <c r="R337" s="250"/>
      <c r="S337" s="250"/>
      <c r="T337" s="250"/>
    </row>
    <row r="338" spans="1:20">
      <c r="A338" s="183">
        <v>43437</v>
      </c>
      <c r="B338" s="253">
        <v>337</v>
      </c>
      <c r="C338" s="257">
        <v>29.2</v>
      </c>
      <c r="D338" s="255">
        <v>1.0131000000000001</v>
      </c>
      <c r="E338" s="255">
        <v>1.9042778382557741</v>
      </c>
      <c r="F338" s="252">
        <v>0</v>
      </c>
      <c r="G338" s="257">
        <v>22.2</v>
      </c>
      <c r="H338" s="257">
        <v>3.4</v>
      </c>
      <c r="I338" s="252">
        <v>1</v>
      </c>
      <c r="J338" s="250"/>
      <c r="K338" s="250"/>
      <c r="L338" s="250"/>
      <c r="M338" s="250"/>
      <c r="N338" s="250"/>
      <c r="O338" s="250"/>
      <c r="P338" s="250"/>
      <c r="Q338" s="250"/>
      <c r="R338" s="250"/>
      <c r="S338" s="250"/>
      <c r="T338" s="250"/>
    </row>
    <row r="339" spans="1:20">
      <c r="A339" s="183">
        <v>43438</v>
      </c>
      <c r="B339" s="253">
        <v>338</v>
      </c>
      <c r="C339" s="257">
        <v>26.3</v>
      </c>
      <c r="D339" s="255">
        <v>0.92100000000000004</v>
      </c>
      <c r="E339" s="255">
        <v>1.8109194853775368</v>
      </c>
      <c r="F339" s="252">
        <v>0</v>
      </c>
      <c r="G339" s="257">
        <v>22.8</v>
      </c>
      <c r="H339" s="257">
        <v>5.0999999999999996</v>
      </c>
      <c r="I339" s="252">
        <v>1</v>
      </c>
      <c r="J339" s="250"/>
      <c r="K339" s="250"/>
      <c r="L339" s="250"/>
      <c r="M339" s="250"/>
      <c r="N339" s="250"/>
      <c r="O339" s="250"/>
      <c r="P339" s="250"/>
      <c r="Q339" s="250"/>
      <c r="R339" s="250"/>
      <c r="S339" s="250"/>
      <c r="T339" s="250"/>
    </row>
    <row r="340" spans="1:20">
      <c r="A340" s="183">
        <v>43439</v>
      </c>
      <c r="B340" s="253">
        <v>339</v>
      </c>
      <c r="C340" s="257">
        <v>37.5</v>
      </c>
      <c r="D340" s="255">
        <v>1.1052</v>
      </c>
      <c r="E340" s="255">
        <v>1.847004752880101</v>
      </c>
      <c r="F340" s="252">
        <v>0</v>
      </c>
      <c r="G340" s="257">
        <v>22.9</v>
      </c>
      <c r="H340" s="257">
        <v>4.5999999999999996</v>
      </c>
      <c r="I340" s="252">
        <v>1</v>
      </c>
      <c r="J340" s="250"/>
      <c r="K340" s="250"/>
      <c r="L340" s="250"/>
      <c r="M340" s="250"/>
      <c r="N340" s="250"/>
      <c r="O340" s="250"/>
      <c r="P340" s="250"/>
      <c r="Q340" s="250"/>
      <c r="R340" s="250"/>
      <c r="S340" s="250"/>
      <c r="T340" s="250"/>
    </row>
    <row r="341" spans="1:20">
      <c r="A341" s="183">
        <v>43440</v>
      </c>
      <c r="B341" s="253">
        <v>340</v>
      </c>
      <c r="C341" s="257">
        <v>39.299999999999997</v>
      </c>
      <c r="D341" s="255">
        <v>1.1052</v>
      </c>
      <c r="E341" s="255">
        <v>1.69794244508111</v>
      </c>
      <c r="F341" s="252">
        <v>0</v>
      </c>
      <c r="G341" s="257">
        <v>21.8</v>
      </c>
      <c r="H341" s="257">
        <v>5.6</v>
      </c>
      <c r="I341" s="252">
        <v>1</v>
      </c>
      <c r="J341" s="250"/>
      <c r="K341" s="250"/>
      <c r="L341" s="250"/>
      <c r="M341" s="250"/>
      <c r="N341" s="250"/>
      <c r="O341" s="250"/>
      <c r="P341" s="250"/>
      <c r="Q341" s="250"/>
      <c r="R341" s="250"/>
      <c r="S341" s="250"/>
      <c r="T341" s="250"/>
    </row>
    <row r="342" spans="1:20">
      <c r="A342" s="183">
        <v>43441</v>
      </c>
      <c r="B342" s="253">
        <v>341</v>
      </c>
      <c r="C342" s="257">
        <v>50</v>
      </c>
      <c r="D342" s="255">
        <v>4.5129000000000001</v>
      </c>
      <c r="E342" s="255">
        <v>2.7612865721234869</v>
      </c>
      <c r="F342" s="252">
        <v>3.81</v>
      </c>
      <c r="G342" s="257">
        <v>22</v>
      </c>
      <c r="H342" s="257">
        <v>9.8000000000000007</v>
      </c>
      <c r="I342" s="252">
        <v>1</v>
      </c>
      <c r="J342" s="250"/>
      <c r="K342" s="250"/>
      <c r="L342" s="250"/>
      <c r="M342" s="250"/>
      <c r="N342" s="250"/>
      <c r="O342" s="250"/>
      <c r="P342" s="250"/>
      <c r="Q342" s="250"/>
      <c r="R342" s="250"/>
      <c r="S342" s="250"/>
      <c r="T342" s="250"/>
    </row>
    <row r="343" spans="1:20">
      <c r="A343" s="183">
        <v>43442</v>
      </c>
      <c r="B343" s="253">
        <v>342</v>
      </c>
      <c r="C343" s="257">
        <v>44.8</v>
      </c>
      <c r="D343" s="255">
        <v>2.4867000000000004</v>
      </c>
      <c r="E343" s="255">
        <v>1.7457785228886917</v>
      </c>
      <c r="F343" s="252">
        <v>12.19</v>
      </c>
      <c r="G343" s="257">
        <v>14.3</v>
      </c>
      <c r="H343" s="257">
        <v>6.9</v>
      </c>
      <c r="I343" s="252">
        <v>1</v>
      </c>
      <c r="J343" s="250"/>
      <c r="K343" s="250"/>
      <c r="L343" s="250"/>
      <c r="M343" s="250"/>
      <c r="N343" s="250"/>
      <c r="O343" s="250"/>
      <c r="P343" s="250"/>
      <c r="Q343" s="250"/>
      <c r="R343" s="250"/>
      <c r="S343" s="250"/>
      <c r="T343" s="250"/>
    </row>
    <row r="344" spans="1:20">
      <c r="A344" s="183">
        <v>43443</v>
      </c>
      <c r="B344" s="253">
        <v>343</v>
      </c>
      <c r="C344" s="257">
        <v>62.9</v>
      </c>
      <c r="D344" s="255">
        <v>1.2893999999999999</v>
      </c>
      <c r="E344" s="255">
        <v>1.0238199503774081</v>
      </c>
      <c r="F344" s="252">
        <v>0</v>
      </c>
      <c r="G344" s="257">
        <v>13.3</v>
      </c>
      <c r="H344" s="257">
        <v>6</v>
      </c>
      <c r="I344" s="252">
        <v>1</v>
      </c>
      <c r="J344" s="250"/>
      <c r="K344" s="250"/>
      <c r="L344" s="250"/>
      <c r="M344" s="250"/>
      <c r="N344" s="250"/>
      <c r="O344" s="250"/>
      <c r="P344" s="250"/>
      <c r="Q344" s="250"/>
      <c r="R344" s="250"/>
      <c r="S344" s="250"/>
      <c r="T344" s="250"/>
    </row>
    <row r="345" spans="1:20">
      <c r="A345" s="183">
        <v>43444</v>
      </c>
      <c r="B345" s="253">
        <v>344</v>
      </c>
      <c r="C345" s="257">
        <v>70.400000000000006</v>
      </c>
      <c r="D345" s="255">
        <v>1.6578000000000002</v>
      </c>
      <c r="E345" s="255">
        <v>1.0722829102094493</v>
      </c>
      <c r="F345" s="252">
        <v>6.86</v>
      </c>
      <c r="G345" s="257">
        <v>14.1</v>
      </c>
      <c r="H345" s="257">
        <v>7.5</v>
      </c>
      <c r="I345" s="252">
        <v>1</v>
      </c>
      <c r="J345" s="250"/>
      <c r="K345" s="250"/>
      <c r="L345" s="250"/>
      <c r="M345" s="250"/>
      <c r="N345" s="250"/>
      <c r="O345" s="250"/>
      <c r="P345" s="250"/>
      <c r="Q345" s="250"/>
      <c r="R345" s="250"/>
      <c r="S345" s="250"/>
      <c r="T345" s="250"/>
    </row>
    <row r="346" spans="1:20">
      <c r="A346" s="183">
        <v>43445</v>
      </c>
      <c r="B346" s="253">
        <v>345</v>
      </c>
      <c r="C346" s="257">
        <v>71</v>
      </c>
      <c r="D346" s="255">
        <v>1.9341000000000002</v>
      </c>
      <c r="E346" s="255">
        <v>1.0006192310497231</v>
      </c>
      <c r="F346" s="252">
        <v>0.51</v>
      </c>
      <c r="G346" s="252">
        <v>12.5</v>
      </c>
      <c r="H346" s="257">
        <v>5.8</v>
      </c>
      <c r="I346" s="252">
        <v>1</v>
      </c>
      <c r="J346" s="250"/>
      <c r="K346" s="250"/>
      <c r="L346" s="250"/>
      <c r="M346" s="250"/>
      <c r="N346" s="250"/>
      <c r="O346" s="250"/>
      <c r="P346" s="250"/>
      <c r="Q346" s="250"/>
      <c r="R346" s="250"/>
      <c r="S346" s="250"/>
      <c r="T346" s="250"/>
    </row>
    <row r="347" spans="1:20">
      <c r="A347" s="183">
        <v>43446</v>
      </c>
      <c r="B347" s="253">
        <v>346</v>
      </c>
      <c r="C347" s="257">
        <v>53.6</v>
      </c>
      <c r="D347" s="255">
        <v>0.73680000000000012</v>
      </c>
      <c r="E347" s="255">
        <v>1.1041302547486984</v>
      </c>
      <c r="F347" s="252">
        <v>0</v>
      </c>
      <c r="G347" s="257">
        <v>14.3</v>
      </c>
      <c r="H347" s="257">
        <v>2.5</v>
      </c>
      <c r="I347" s="252">
        <v>1</v>
      </c>
      <c r="J347" s="250"/>
      <c r="K347" s="250"/>
      <c r="L347" s="250"/>
      <c r="M347" s="250"/>
      <c r="N347" s="250"/>
      <c r="O347" s="250"/>
      <c r="P347" s="250"/>
      <c r="Q347" s="250"/>
      <c r="R347" s="250"/>
      <c r="S347" s="250"/>
      <c r="T347" s="250"/>
    </row>
    <row r="348" spans="1:20">
      <c r="A348" s="183">
        <v>43447</v>
      </c>
      <c r="B348" s="253">
        <v>347</v>
      </c>
      <c r="C348" s="257">
        <v>40.5</v>
      </c>
      <c r="D348" s="255">
        <v>1.1052</v>
      </c>
      <c r="E348" s="255">
        <v>1.4132651120809323</v>
      </c>
      <c r="F348" s="252">
        <v>0</v>
      </c>
      <c r="G348" s="257">
        <v>16.100000000000001</v>
      </c>
      <c r="H348" s="252">
        <v>2.1</v>
      </c>
      <c r="I348" s="252">
        <v>1</v>
      </c>
      <c r="J348" s="250"/>
      <c r="K348" s="250"/>
      <c r="L348" s="250"/>
      <c r="M348" s="250"/>
      <c r="N348" s="250"/>
      <c r="O348" s="250"/>
      <c r="P348" s="250"/>
      <c r="Q348" s="250"/>
      <c r="R348" s="250"/>
      <c r="S348" s="250"/>
      <c r="T348" s="250"/>
    </row>
    <row r="349" spans="1:20">
      <c r="A349" s="183">
        <v>43448</v>
      </c>
      <c r="B349" s="253">
        <v>348</v>
      </c>
      <c r="C349" s="257">
        <v>40.299999999999997</v>
      </c>
      <c r="D349" s="255">
        <v>2.0262000000000002</v>
      </c>
      <c r="E349" s="255">
        <v>1.6704725699356555</v>
      </c>
      <c r="F349" s="252">
        <v>0</v>
      </c>
      <c r="G349" s="257">
        <v>13.3</v>
      </c>
      <c r="H349" s="257">
        <v>2.2000000000000002</v>
      </c>
      <c r="I349" s="252">
        <v>1</v>
      </c>
      <c r="J349" s="250"/>
      <c r="K349" s="250"/>
      <c r="L349" s="250"/>
      <c r="M349" s="250"/>
      <c r="N349" s="250"/>
      <c r="O349" s="250"/>
      <c r="P349" s="250"/>
      <c r="Q349" s="250"/>
      <c r="R349" s="250"/>
      <c r="S349" s="250"/>
      <c r="T349" s="250"/>
    </row>
    <row r="350" spans="1:20">
      <c r="A350" s="183">
        <v>43449</v>
      </c>
      <c r="B350" s="253">
        <v>349</v>
      </c>
      <c r="C350" s="257">
        <v>22</v>
      </c>
      <c r="D350" s="255">
        <v>1.1052</v>
      </c>
      <c r="E350" s="255">
        <v>1.4418588086915796</v>
      </c>
      <c r="F350" s="252">
        <v>0</v>
      </c>
      <c r="G350" s="257">
        <v>13.9</v>
      </c>
      <c r="H350" s="257">
        <v>-0.8</v>
      </c>
      <c r="I350" s="252">
        <v>1</v>
      </c>
      <c r="J350" s="250"/>
      <c r="K350" s="250"/>
      <c r="L350" s="250"/>
      <c r="M350" s="250"/>
      <c r="N350" s="250"/>
      <c r="O350" s="250"/>
      <c r="P350" s="250"/>
      <c r="Q350" s="250"/>
      <c r="R350" s="250"/>
      <c r="S350" s="250"/>
      <c r="T350" s="250"/>
    </row>
    <row r="351" spans="1:20">
      <c r="A351" s="183">
        <v>43450</v>
      </c>
      <c r="B351" s="253">
        <v>350</v>
      </c>
      <c r="C351" s="257">
        <v>26.5</v>
      </c>
      <c r="D351" s="255">
        <v>0.82890000000000008</v>
      </c>
      <c r="E351" s="255">
        <v>1.2931832564553933</v>
      </c>
      <c r="F351" s="252">
        <v>0</v>
      </c>
      <c r="G351" s="257">
        <v>15.4</v>
      </c>
      <c r="H351" s="257">
        <v>-0.8</v>
      </c>
      <c r="I351" s="252">
        <v>1</v>
      </c>
      <c r="J351" s="250"/>
      <c r="K351" s="250"/>
      <c r="L351" s="250"/>
      <c r="M351" s="250"/>
      <c r="N351" s="250"/>
      <c r="O351" s="250"/>
      <c r="P351" s="250"/>
      <c r="Q351" s="250"/>
      <c r="R351" s="250"/>
      <c r="S351" s="250"/>
      <c r="T351" s="250"/>
    </row>
    <row r="352" spans="1:20">
      <c r="A352" s="183">
        <v>43451</v>
      </c>
      <c r="B352" s="253">
        <v>351</v>
      </c>
      <c r="C352" s="257">
        <v>24.1</v>
      </c>
      <c r="D352" s="255">
        <v>0.82890000000000008</v>
      </c>
      <c r="E352" s="255">
        <v>1.4278814649517979</v>
      </c>
      <c r="F352" s="252">
        <v>0</v>
      </c>
      <c r="G352" s="257">
        <v>18</v>
      </c>
      <c r="H352" s="257">
        <v>-0.9</v>
      </c>
      <c r="I352" s="252">
        <v>1</v>
      </c>
      <c r="J352" s="250"/>
      <c r="K352" s="250"/>
      <c r="L352" s="250"/>
      <c r="M352" s="250"/>
      <c r="N352" s="250"/>
      <c r="O352" s="250"/>
      <c r="P352" s="250"/>
      <c r="Q352" s="250"/>
      <c r="R352" s="250"/>
      <c r="S352" s="250"/>
      <c r="T352" s="250"/>
    </row>
    <row r="353" spans="1:20">
      <c r="A353" s="183">
        <v>43452</v>
      </c>
      <c r="B353" s="253">
        <v>352</v>
      </c>
      <c r="C353" s="257">
        <v>30.9</v>
      </c>
      <c r="D353" s="255">
        <v>0.92100000000000004</v>
      </c>
      <c r="E353" s="255">
        <v>1.4413356218572049</v>
      </c>
      <c r="F353" s="252">
        <v>0</v>
      </c>
      <c r="G353" s="257">
        <v>17.8</v>
      </c>
      <c r="H353" s="257">
        <v>-0.6</v>
      </c>
      <c r="I353" s="252">
        <v>1</v>
      </c>
      <c r="J353" s="250"/>
      <c r="K353" s="250"/>
      <c r="L353" s="250"/>
      <c r="M353" s="250"/>
      <c r="N353" s="250"/>
      <c r="O353" s="250"/>
      <c r="P353" s="250"/>
      <c r="Q353" s="250"/>
      <c r="R353" s="250"/>
      <c r="S353" s="250"/>
      <c r="T353" s="250"/>
    </row>
    <row r="354" spans="1:20">
      <c r="A354" s="183">
        <v>43453</v>
      </c>
      <c r="B354" s="253">
        <v>353</v>
      </c>
      <c r="C354" s="257">
        <v>30.6</v>
      </c>
      <c r="D354" s="255">
        <v>0.92100000000000004</v>
      </c>
      <c r="E354" s="255">
        <v>1.4491310278377512</v>
      </c>
      <c r="F354" s="252">
        <v>0</v>
      </c>
      <c r="G354" s="257">
        <v>18</v>
      </c>
      <c r="H354" s="257">
        <v>1.5</v>
      </c>
      <c r="I354" s="252">
        <v>1</v>
      </c>
      <c r="J354" s="250"/>
      <c r="K354" s="250"/>
      <c r="L354" s="250"/>
      <c r="M354" s="250"/>
      <c r="N354" s="250"/>
      <c r="O354" s="250"/>
      <c r="P354" s="250"/>
      <c r="Q354" s="250"/>
      <c r="R354" s="250"/>
      <c r="S354" s="250"/>
      <c r="T354" s="250"/>
    </row>
    <row r="355" spans="1:20">
      <c r="A355" s="183">
        <v>43454</v>
      </c>
      <c r="B355" s="253">
        <v>354</v>
      </c>
      <c r="C355" s="257">
        <v>32.4</v>
      </c>
      <c r="D355" s="255">
        <v>0.92100000000000004</v>
      </c>
      <c r="E355" s="255">
        <v>1.392792019875206</v>
      </c>
      <c r="F355" s="252">
        <v>0</v>
      </c>
      <c r="G355" s="257">
        <v>17.100000000000001</v>
      </c>
      <c r="H355" s="257">
        <v>0.5</v>
      </c>
      <c r="I355" s="252">
        <v>1</v>
      </c>
      <c r="J355" s="250"/>
      <c r="K355" s="250"/>
      <c r="L355" s="250"/>
      <c r="M355" s="250"/>
      <c r="N355" s="250"/>
      <c r="O355" s="250"/>
      <c r="P355" s="250"/>
      <c r="Q355" s="250"/>
      <c r="R355" s="250"/>
      <c r="S355" s="250"/>
      <c r="T355" s="250"/>
    </row>
    <row r="356" spans="1:20">
      <c r="A356" s="183">
        <v>43455</v>
      </c>
      <c r="B356" s="253">
        <v>355</v>
      </c>
      <c r="C356" s="257">
        <v>23.3</v>
      </c>
      <c r="D356" s="255">
        <v>3.1314000000000002</v>
      </c>
      <c r="E356" s="255">
        <v>2.4838930469329839</v>
      </c>
      <c r="F356" s="252">
        <v>0</v>
      </c>
      <c r="G356" s="257">
        <v>14.3</v>
      </c>
      <c r="H356" s="257">
        <v>4.4000000000000004</v>
      </c>
      <c r="I356" s="252">
        <v>1</v>
      </c>
      <c r="J356" s="250"/>
      <c r="K356" s="250"/>
      <c r="L356" s="250"/>
      <c r="M356" s="250"/>
      <c r="N356" s="250"/>
      <c r="O356" s="250"/>
      <c r="P356" s="250"/>
      <c r="Q356" s="250"/>
      <c r="R356" s="250"/>
      <c r="S356" s="250"/>
      <c r="T356" s="250"/>
    </row>
    <row r="357" spans="1:20">
      <c r="A357" s="183">
        <v>43456</v>
      </c>
      <c r="B357" s="253">
        <v>356</v>
      </c>
      <c r="C357" s="257">
        <v>21.7</v>
      </c>
      <c r="D357" s="255">
        <v>1.2893999999999999</v>
      </c>
      <c r="E357" s="255">
        <v>1.5512482676199162</v>
      </c>
      <c r="F357" s="252">
        <v>0</v>
      </c>
      <c r="G357" s="257">
        <v>12.5</v>
      </c>
      <c r="H357" s="257">
        <v>-1.7</v>
      </c>
      <c r="I357" s="252">
        <v>1</v>
      </c>
      <c r="J357" s="250"/>
      <c r="K357" s="250"/>
      <c r="L357" s="250"/>
      <c r="M357" s="250"/>
      <c r="N357" s="250"/>
      <c r="O357" s="250"/>
      <c r="P357" s="250"/>
      <c r="Q357" s="250"/>
      <c r="R357" s="250"/>
      <c r="S357" s="250"/>
      <c r="T357" s="250"/>
    </row>
    <row r="358" spans="1:20">
      <c r="A358" s="183">
        <v>43457</v>
      </c>
      <c r="B358" s="253">
        <v>357</v>
      </c>
      <c r="C358" s="257">
        <v>19.2</v>
      </c>
      <c r="D358" s="255">
        <v>0.82890000000000008</v>
      </c>
      <c r="E358" s="255">
        <v>1.3337309016197354</v>
      </c>
      <c r="F358" s="252">
        <v>0</v>
      </c>
      <c r="G358" s="252">
        <v>15.1</v>
      </c>
      <c r="H358" s="257">
        <v>-3.5</v>
      </c>
      <c r="I358" s="252">
        <v>1</v>
      </c>
      <c r="J358" s="250"/>
      <c r="K358" s="250"/>
      <c r="L358" s="250"/>
      <c r="M358" s="250"/>
      <c r="N358" s="250"/>
      <c r="O358" s="250"/>
      <c r="P358" s="250"/>
      <c r="Q358" s="250"/>
      <c r="R358" s="250"/>
      <c r="S358" s="250"/>
      <c r="T358" s="250"/>
    </row>
    <row r="359" spans="1:20">
      <c r="A359" s="183">
        <v>43458</v>
      </c>
      <c r="B359" s="253">
        <v>358</v>
      </c>
      <c r="C359" s="257">
        <v>22.4</v>
      </c>
      <c r="D359" s="255">
        <v>1.1052</v>
      </c>
      <c r="E359" s="255">
        <v>1.687373086766478</v>
      </c>
      <c r="F359" s="252">
        <v>0</v>
      </c>
      <c r="G359" s="257">
        <v>18.100000000000001</v>
      </c>
      <c r="H359" s="257">
        <v>-2.4</v>
      </c>
      <c r="I359" s="252">
        <v>1</v>
      </c>
      <c r="J359" s="250"/>
      <c r="K359" s="250"/>
      <c r="L359" s="250"/>
      <c r="M359" s="250"/>
      <c r="N359" s="250"/>
      <c r="O359" s="250"/>
      <c r="P359" s="250"/>
      <c r="Q359" s="250"/>
      <c r="R359" s="250"/>
      <c r="S359" s="250"/>
      <c r="T359" s="250"/>
    </row>
    <row r="360" spans="1:20">
      <c r="A360" s="183">
        <v>43459</v>
      </c>
      <c r="B360" s="253">
        <v>359</v>
      </c>
      <c r="C360" s="257">
        <v>11.3</v>
      </c>
      <c r="D360" s="255">
        <v>2.3946000000000001</v>
      </c>
      <c r="E360" s="255">
        <v>2.4189860316284948</v>
      </c>
      <c r="F360" s="252">
        <v>0</v>
      </c>
      <c r="G360" s="257">
        <v>14.3</v>
      </c>
      <c r="H360" s="257">
        <v>-0.5</v>
      </c>
      <c r="I360" s="252">
        <v>1</v>
      </c>
      <c r="J360" s="250"/>
      <c r="K360" s="250"/>
      <c r="L360" s="250"/>
      <c r="M360" s="250"/>
      <c r="N360" s="250"/>
      <c r="O360" s="250"/>
      <c r="P360" s="250"/>
      <c r="Q360" s="250"/>
      <c r="R360" s="250"/>
      <c r="S360" s="250"/>
      <c r="T360" s="250"/>
    </row>
    <row r="361" spans="1:20">
      <c r="A361" s="183">
        <v>43460</v>
      </c>
      <c r="B361" s="253">
        <v>360</v>
      </c>
      <c r="C361" s="257">
        <v>14.6</v>
      </c>
      <c r="D361" s="255">
        <v>0.92100000000000004</v>
      </c>
      <c r="E361" s="255">
        <v>1.3764201869259849</v>
      </c>
      <c r="F361" s="252">
        <v>0</v>
      </c>
      <c r="G361" s="257">
        <v>13.4</v>
      </c>
      <c r="H361" s="257">
        <v>-4.4000000000000004</v>
      </c>
      <c r="I361" s="252">
        <v>1</v>
      </c>
      <c r="J361" s="250"/>
      <c r="K361" s="250"/>
      <c r="L361" s="250"/>
      <c r="M361" s="250"/>
      <c r="N361" s="250"/>
      <c r="O361" s="250"/>
      <c r="P361" s="250"/>
      <c r="Q361" s="250"/>
      <c r="R361" s="250"/>
      <c r="S361" s="250"/>
      <c r="T361" s="250"/>
    </row>
    <row r="362" spans="1:20">
      <c r="A362" s="183">
        <v>43461</v>
      </c>
      <c r="B362" s="253">
        <v>361</v>
      </c>
      <c r="C362" s="257">
        <v>16</v>
      </c>
      <c r="D362" s="255">
        <v>3.0392999999999999</v>
      </c>
      <c r="E362" s="255">
        <v>2.4584382988576814</v>
      </c>
      <c r="F362" s="252">
        <v>0</v>
      </c>
      <c r="G362" s="257">
        <v>11.4</v>
      </c>
      <c r="H362" s="257">
        <v>-0.8</v>
      </c>
      <c r="I362" s="252">
        <v>1</v>
      </c>
      <c r="J362" s="250"/>
      <c r="K362" s="250"/>
      <c r="L362" s="250"/>
      <c r="M362" s="250"/>
      <c r="N362" s="250"/>
      <c r="O362" s="250"/>
      <c r="P362" s="250"/>
      <c r="Q362" s="250"/>
      <c r="R362" s="250"/>
      <c r="S362" s="250"/>
      <c r="T362" s="250"/>
    </row>
    <row r="363" spans="1:20">
      <c r="A363" s="183">
        <v>43462</v>
      </c>
      <c r="B363" s="253">
        <v>362</v>
      </c>
      <c r="C363" s="252">
        <v>16</v>
      </c>
      <c r="D363" s="255">
        <v>0.82890000000000008</v>
      </c>
      <c r="E363" s="255">
        <v>1.2595801473135797</v>
      </c>
      <c r="F363" s="252">
        <v>0</v>
      </c>
      <c r="G363" s="257">
        <v>12.3</v>
      </c>
      <c r="H363" s="257">
        <v>-4.0999999999999996</v>
      </c>
      <c r="I363" s="252">
        <v>1</v>
      </c>
      <c r="J363" s="250"/>
      <c r="K363" s="250"/>
      <c r="L363" s="250"/>
      <c r="M363" s="250"/>
      <c r="N363" s="250"/>
      <c r="O363" s="250"/>
      <c r="P363" s="250"/>
      <c r="Q363" s="250"/>
      <c r="R363" s="250"/>
      <c r="S363" s="250"/>
      <c r="T363" s="250"/>
    </row>
    <row r="364" spans="1:20">
      <c r="A364" s="183">
        <v>43463</v>
      </c>
      <c r="B364" s="253">
        <v>363</v>
      </c>
      <c r="C364" s="252">
        <v>14.6</v>
      </c>
      <c r="D364" s="255">
        <v>0.73680000000000012</v>
      </c>
      <c r="E364" s="255">
        <v>1.2010021719936077</v>
      </c>
      <c r="F364" s="252">
        <v>0</v>
      </c>
      <c r="G364" s="257">
        <v>12.6</v>
      </c>
      <c r="H364" s="252">
        <v>-3.7</v>
      </c>
      <c r="I364" s="252">
        <v>1</v>
      </c>
      <c r="J364" s="250"/>
      <c r="K364" s="250"/>
      <c r="L364" s="250"/>
      <c r="M364" s="250"/>
      <c r="N364" s="250"/>
      <c r="O364" s="250"/>
      <c r="P364" s="250"/>
      <c r="Q364" s="250"/>
      <c r="R364" s="250"/>
      <c r="S364" s="250"/>
      <c r="T364" s="250"/>
    </row>
    <row r="365" spans="1:20">
      <c r="A365" s="183">
        <v>43464</v>
      </c>
      <c r="B365" s="253">
        <v>364</v>
      </c>
      <c r="C365" s="257">
        <v>23.1</v>
      </c>
      <c r="D365" s="255">
        <v>0.82890000000000008</v>
      </c>
      <c r="E365" s="255">
        <v>1.3745289642359135</v>
      </c>
      <c r="F365" s="252">
        <v>0</v>
      </c>
      <c r="G365" s="257">
        <v>15.9</v>
      </c>
      <c r="H365" s="257">
        <v>-3.7</v>
      </c>
      <c r="I365" s="252">
        <v>1</v>
      </c>
      <c r="J365" s="250"/>
      <c r="K365" s="250"/>
      <c r="L365" s="250"/>
      <c r="M365" s="250"/>
      <c r="N365" s="250"/>
      <c r="O365" s="250"/>
      <c r="P365" s="250"/>
      <c r="Q365" s="250"/>
      <c r="R365" s="250"/>
      <c r="S365" s="250"/>
      <c r="T365" s="250"/>
    </row>
    <row r="366" spans="1:20">
      <c r="A366" s="183">
        <v>43465</v>
      </c>
      <c r="B366" s="253">
        <v>365</v>
      </c>
      <c r="C366" s="257">
        <v>22.7</v>
      </c>
      <c r="D366" s="255">
        <v>1.1052</v>
      </c>
      <c r="E366" s="255">
        <v>1.7258888150930036</v>
      </c>
      <c r="F366" s="252">
        <v>0</v>
      </c>
      <c r="G366" s="257">
        <v>18.2</v>
      </c>
      <c r="H366" s="257">
        <v>-2.7</v>
      </c>
      <c r="I366" s="252">
        <v>1</v>
      </c>
      <c r="J366" s="250"/>
      <c r="K366" s="250"/>
      <c r="L366" s="250"/>
      <c r="M366" s="250"/>
      <c r="N366" s="250"/>
      <c r="O366" s="250"/>
      <c r="P366" s="250"/>
      <c r="Q366" s="250"/>
      <c r="R366" s="250"/>
      <c r="S366" s="250"/>
      <c r="T366" s="250"/>
    </row>
    <row r="367" spans="1:20">
      <c r="A367" s="183"/>
      <c r="B367" s="253"/>
      <c r="J367" s="250"/>
      <c r="K367" s="250"/>
      <c r="L367" s="250"/>
      <c r="M367" s="250"/>
      <c r="N367" s="250"/>
      <c r="O367" s="250"/>
      <c r="P367" s="250"/>
      <c r="Q367" s="250"/>
      <c r="R367" s="250"/>
      <c r="S367" s="250"/>
    </row>
    <row r="368" spans="1:20">
      <c r="A368" s="183"/>
      <c r="B368" s="253"/>
    </row>
    <row r="369" spans="1:2">
      <c r="A369" s="183"/>
      <c r="B369" s="253"/>
    </row>
    <row r="370" spans="1:2">
      <c r="A370" s="183"/>
      <c r="B370" s="253"/>
    </row>
    <row r="371" spans="1:2">
      <c r="A371" s="183"/>
      <c r="B371" s="253"/>
    </row>
    <row r="372" spans="1:2">
      <c r="A372" s="183"/>
      <c r="B372" s="253"/>
    </row>
    <row r="373" spans="1:2">
      <c r="A373" s="183"/>
      <c r="B373" s="253"/>
    </row>
    <row r="374" spans="1:2">
      <c r="A374" s="183"/>
      <c r="B374" s="253"/>
    </row>
    <row r="375" spans="1:2">
      <c r="A375" s="183"/>
      <c r="B375" s="253"/>
    </row>
    <row r="376" spans="1:2">
      <c r="A376" s="183"/>
      <c r="B376" s="253"/>
    </row>
    <row r="377" spans="1:2">
      <c r="A377" s="183"/>
      <c r="B377" s="253"/>
    </row>
    <row r="378" spans="1:2">
      <c r="A378" s="183"/>
      <c r="B378" s="253"/>
    </row>
    <row r="379" spans="1:2">
      <c r="A379" s="183"/>
      <c r="B379" s="253"/>
    </row>
    <row r="380" spans="1:2">
      <c r="A380" s="183"/>
      <c r="B380" s="253"/>
    </row>
    <row r="381" spans="1:2">
      <c r="A381" s="183"/>
      <c r="B381" s="253"/>
    </row>
    <row r="382" spans="1:2">
      <c r="A382" s="183"/>
      <c r="B382" s="253"/>
    </row>
    <row r="383" spans="1:2">
      <c r="A383" s="183"/>
      <c r="B383" s="253"/>
    </row>
    <row r="384" spans="1:2">
      <c r="A384" s="183"/>
      <c r="B384" s="253"/>
    </row>
    <row r="385" spans="1:2">
      <c r="A385" s="183"/>
      <c r="B385" s="253"/>
    </row>
    <row r="386" spans="1:2">
      <c r="A386" s="183"/>
      <c r="B386" s="253"/>
    </row>
    <row r="387" spans="1:2">
      <c r="A387" s="183"/>
      <c r="B387" s="253"/>
    </row>
    <row r="388" spans="1:2">
      <c r="A388" s="183"/>
      <c r="B388" s="253"/>
    </row>
    <row r="389" spans="1:2">
      <c r="A389" s="183"/>
      <c r="B389" s="253"/>
    </row>
    <row r="390" spans="1:2">
      <c r="A390" s="183"/>
      <c r="B390" s="253"/>
    </row>
    <row r="391" spans="1:2">
      <c r="A391" s="183"/>
      <c r="B391" s="253"/>
    </row>
    <row r="392" spans="1:2">
      <c r="A392" s="183"/>
      <c r="B392" s="253"/>
    </row>
    <row r="393" spans="1:2">
      <c r="A393" s="183"/>
      <c r="B393" s="253"/>
    </row>
    <row r="394" spans="1:2">
      <c r="A394" s="183"/>
      <c r="B394" s="253"/>
    </row>
    <row r="395" spans="1:2">
      <c r="A395" s="183"/>
      <c r="B395" s="253"/>
    </row>
    <row r="396" spans="1:2">
      <c r="A396" s="183"/>
      <c r="B396" s="253"/>
    </row>
    <row r="397" spans="1:2">
      <c r="A397" s="183"/>
      <c r="B397" s="253"/>
    </row>
    <row r="398" spans="1:2">
      <c r="A398" s="183"/>
      <c r="B398" s="253"/>
    </row>
    <row r="399" spans="1:2">
      <c r="A399" s="183"/>
      <c r="B399" s="253"/>
    </row>
    <row r="400" spans="1:2">
      <c r="A400" s="183"/>
      <c r="B400" s="253"/>
    </row>
    <row r="401" spans="1:2">
      <c r="A401" s="183"/>
      <c r="B401" s="253"/>
    </row>
    <row r="402" spans="1:2">
      <c r="A402" s="183"/>
      <c r="B402" s="253"/>
    </row>
    <row r="403" spans="1:2">
      <c r="A403" s="183"/>
      <c r="B403" s="253"/>
    </row>
    <row r="404" spans="1:2">
      <c r="A404" s="183"/>
      <c r="B404" s="253"/>
    </row>
    <row r="405" spans="1:2">
      <c r="A405" s="183"/>
      <c r="B405" s="253"/>
    </row>
    <row r="406" spans="1:2">
      <c r="A406" s="183"/>
      <c r="B406" s="253"/>
    </row>
    <row r="407" spans="1:2">
      <c r="A407" s="183"/>
      <c r="B407" s="253"/>
    </row>
    <row r="408" spans="1:2">
      <c r="A408" s="183"/>
      <c r="B408" s="253"/>
    </row>
    <row r="409" spans="1:2">
      <c r="A409" s="183"/>
      <c r="B409" s="253"/>
    </row>
    <row r="410" spans="1:2">
      <c r="A410" s="183"/>
      <c r="B410" s="253"/>
    </row>
    <row r="411" spans="1:2">
      <c r="A411" s="183"/>
      <c r="B411" s="253"/>
    </row>
    <row r="412" spans="1:2">
      <c r="A412" s="183"/>
      <c r="B412" s="253"/>
    </row>
    <row r="413" spans="1:2">
      <c r="A413" s="183"/>
      <c r="B413" s="253"/>
    </row>
    <row r="414" spans="1:2">
      <c r="A414" s="183"/>
      <c r="B414" s="253"/>
    </row>
    <row r="415" spans="1:2">
      <c r="A415" s="183"/>
      <c r="B415" s="253"/>
    </row>
    <row r="416" spans="1:2">
      <c r="A416" s="183"/>
      <c r="B416" s="253"/>
    </row>
    <row r="417" spans="1:2">
      <c r="A417" s="183"/>
      <c r="B417" s="253"/>
    </row>
    <row r="418" spans="1:2">
      <c r="A418" s="183"/>
      <c r="B418" s="253"/>
    </row>
    <row r="419" spans="1:2">
      <c r="A419" s="183"/>
      <c r="B419" s="253"/>
    </row>
    <row r="420" spans="1:2">
      <c r="A420" s="183"/>
      <c r="B420" s="253"/>
    </row>
    <row r="421" spans="1:2">
      <c r="A421" s="183"/>
      <c r="B421" s="253"/>
    </row>
    <row r="422" spans="1:2">
      <c r="A422" s="183"/>
      <c r="B422" s="253"/>
    </row>
    <row r="423" spans="1:2">
      <c r="A423" s="183"/>
      <c r="B423" s="253"/>
    </row>
    <row r="424" spans="1:2">
      <c r="A424" s="183"/>
      <c r="B424" s="253"/>
    </row>
    <row r="425" spans="1:2">
      <c r="A425" s="183"/>
      <c r="B425" s="253"/>
    </row>
    <row r="426" spans="1:2">
      <c r="A426" s="183"/>
      <c r="B426" s="253"/>
    </row>
    <row r="427" spans="1:2">
      <c r="A427" s="183"/>
      <c r="B427" s="253"/>
    </row>
    <row r="428" spans="1:2">
      <c r="A428" s="183"/>
      <c r="B428" s="253"/>
    </row>
    <row r="429" spans="1:2">
      <c r="A429" s="183"/>
      <c r="B429" s="253"/>
    </row>
    <row r="430" spans="1:2">
      <c r="A430" s="183"/>
      <c r="B430" s="253"/>
    </row>
    <row r="431" spans="1:2">
      <c r="A431" s="183"/>
      <c r="B431" s="253"/>
    </row>
    <row r="432" spans="1:2">
      <c r="A432" s="183"/>
      <c r="B432" s="253"/>
    </row>
    <row r="433" spans="1:2">
      <c r="A433" s="183"/>
      <c r="B433" s="253"/>
    </row>
    <row r="434" spans="1:2">
      <c r="A434" s="183"/>
      <c r="B434" s="253"/>
    </row>
    <row r="435" spans="1:2">
      <c r="A435" s="183"/>
      <c r="B435" s="253"/>
    </row>
    <row r="436" spans="1:2">
      <c r="A436" s="183"/>
      <c r="B436" s="253"/>
    </row>
    <row r="437" spans="1:2">
      <c r="A437" s="183"/>
      <c r="B437" s="253"/>
    </row>
    <row r="438" spans="1:2">
      <c r="A438" s="183"/>
      <c r="B438" s="253"/>
    </row>
    <row r="439" spans="1:2">
      <c r="A439" s="183"/>
      <c r="B439" s="253"/>
    </row>
    <row r="440" spans="1:2">
      <c r="A440" s="183"/>
      <c r="B440" s="253"/>
    </row>
    <row r="441" spans="1:2">
      <c r="A441" s="183"/>
      <c r="B441" s="253"/>
    </row>
    <row r="442" spans="1:2">
      <c r="A442" s="183"/>
      <c r="B442" s="253"/>
    </row>
    <row r="443" spans="1:2">
      <c r="A443" s="183"/>
      <c r="B443" s="253"/>
    </row>
    <row r="444" spans="1:2">
      <c r="A444" s="183"/>
      <c r="B444" s="253"/>
    </row>
    <row r="445" spans="1:2">
      <c r="A445" s="183"/>
      <c r="B445" s="253"/>
    </row>
    <row r="446" spans="1:2">
      <c r="A446" s="183"/>
      <c r="B446" s="253"/>
    </row>
    <row r="447" spans="1:2">
      <c r="A447" s="183"/>
      <c r="B447" s="253"/>
    </row>
    <row r="448" spans="1:2">
      <c r="A448" s="183"/>
      <c r="B448" s="253"/>
    </row>
    <row r="449" spans="1:2">
      <c r="A449" s="183"/>
      <c r="B449" s="253"/>
    </row>
    <row r="450" spans="1:2">
      <c r="A450" s="183"/>
      <c r="B450" s="253"/>
    </row>
    <row r="451" spans="1:2">
      <c r="A451" s="183"/>
      <c r="B451" s="253"/>
    </row>
    <row r="452" spans="1:2">
      <c r="A452" s="183"/>
      <c r="B452" s="253"/>
    </row>
    <row r="453" spans="1:2">
      <c r="A453" s="183"/>
      <c r="B453" s="253"/>
    </row>
    <row r="454" spans="1:2">
      <c r="A454" s="183"/>
      <c r="B454" s="253"/>
    </row>
    <row r="455" spans="1:2">
      <c r="A455" s="183"/>
      <c r="B455" s="253"/>
    </row>
    <row r="456" spans="1:2">
      <c r="A456" s="183"/>
      <c r="B456" s="253"/>
    </row>
    <row r="457" spans="1:2">
      <c r="A457" s="183"/>
      <c r="B457" s="253"/>
    </row>
    <row r="458" spans="1:2">
      <c r="A458" s="183"/>
      <c r="B458" s="253"/>
    </row>
    <row r="459" spans="1:2">
      <c r="A459" s="183"/>
      <c r="B459" s="253"/>
    </row>
    <row r="460" spans="1:2">
      <c r="A460" s="183"/>
      <c r="B460" s="253"/>
    </row>
    <row r="461" spans="1:2">
      <c r="A461" s="183"/>
      <c r="B461" s="253"/>
    </row>
    <row r="462" spans="1:2">
      <c r="A462" s="183"/>
      <c r="B462" s="253"/>
    </row>
    <row r="463" spans="1:2">
      <c r="A463" s="183"/>
      <c r="B463" s="253"/>
    </row>
    <row r="464" spans="1:2">
      <c r="A464" s="183"/>
      <c r="B464" s="253"/>
    </row>
    <row r="465" spans="1:2">
      <c r="A465" s="183"/>
      <c r="B465" s="253"/>
    </row>
    <row r="466" spans="1:2">
      <c r="A466" s="183"/>
      <c r="B466" s="253"/>
    </row>
    <row r="467" spans="1:2">
      <c r="A467" s="183"/>
      <c r="B467" s="253"/>
    </row>
    <row r="468" spans="1:2">
      <c r="A468" s="183"/>
      <c r="B468" s="253"/>
    </row>
    <row r="469" spans="1:2">
      <c r="A469" s="183"/>
      <c r="B469" s="253"/>
    </row>
    <row r="470" spans="1:2">
      <c r="A470" s="183"/>
      <c r="B470" s="253"/>
    </row>
    <row r="471" spans="1:2">
      <c r="A471" s="183"/>
      <c r="B471" s="253"/>
    </row>
    <row r="472" spans="1:2">
      <c r="A472" s="183"/>
      <c r="B472" s="253"/>
    </row>
    <row r="473" spans="1:2">
      <c r="A473" s="183"/>
      <c r="B473" s="253"/>
    </row>
    <row r="474" spans="1:2">
      <c r="A474" s="183"/>
      <c r="B474" s="253"/>
    </row>
    <row r="475" spans="1:2">
      <c r="A475" s="183"/>
      <c r="B475" s="253"/>
    </row>
    <row r="476" spans="1:2">
      <c r="A476" s="183"/>
      <c r="B476" s="253"/>
    </row>
    <row r="477" spans="1:2">
      <c r="A477" s="183"/>
      <c r="B477" s="253"/>
    </row>
    <row r="478" spans="1:2">
      <c r="A478" s="183"/>
      <c r="B478" s="253"/>
    </row>
    <row r="479" spans="1:2">
      <c r="A479" s="183"/>
      <c r="B479" s="253"/>
    </row>
    <row r="480" spans="1:2">
      <c r="A480" s="183"/>
      <c r="B480" s="253"/>
    </row>
    <row r="481" spans="1:2">
      <c r="A481" s="183"/>
      <c r="B481" s="253"/>
    </row>
    <row r="482" spans="1:2">
      <c r="A482" s="183"/>
      <c r="B482" s="253"/>
    </row>
    <row r="483" spans="1:2">
      <c r="A483" s="183"/>
      <c r="B483" s="253"/>
    </row>
    <row r="484" spans="1:2">
      <c r="A484" s="183"/>
      <c r="B484" s="253"/>
    </row>
    <row r="485" spans="1:2">
      <c r="A485" s="183"/>
      <c r="B485" s="253"/>
    </row>
    <row r="486" spans="1:2">
      <c r="A486" s="183"/>
      <c r="B486" s="253"/>
    </row>
    <row r="487" spans="1:2">
      <c r="A487" s="183"/>
      <c r="B487" s="253"/>
    </row>
    <row r="488" spans="1:2">
      <c r="A488" s="183"/>
      <c r="B488" s="253"/>
    </row>
    <row r="489" spans="1:2">
      <c r="A489" s="183"/>
      <c r="B489" s="253"/>
    </row>
    <row r="490" spans="1:2">
      <c r="A490" s="183"/>
      <c r="B490" s="253"/>
    </row>
    <row r="491" spans="1:2">
      <c r="A491" s="183"/>
      <c r="B491" s="253"/>
    </row>
    <row r="492" spans="1:2">
      <c r="A492" s="183"/>
      <c r="B492" s="253"/>
    </row>
    <row r="493" spans="1:2">
      <c r="A493" s="183"/>
      <c r="B493" s="253"/>
    </row>
    <row r="494" spans="1:2">
      <c r="A494" s="183"/>
      <c r="B494" s="253"/>
    </row>
    <row r="495" spans="1:2">
      <c r="A495" s="183"/>
      <c r="B495" s="253"/>
    </row>
    <row r="496" spans="1:2">
      <c r="A496" s="183"/>
      <c r="B496" s="253"/>
    </row>
    <row r="497" spans="1:2">
      <c r="A497" s="183"/>
      <c r="B497" s="253"/>
    </row>
    <row r="498" spans="1:2">
      <c r="A498" s="183"/>
      <c r="B498" s="253"/>
    </row>
    <row r="499" spans="1:2">
      <c r="A499" s="183"/>
      <c r="B499" s="253"/>
    </row>
    <row r="500" spans="1:2">
      <c r="A500" s="183"/>
      <c r="B500" s="253"/>
    </row>
    <row r="501" spans="1:2">
      <c r="A501" s="183"/>
      <c r="B501" s="253"/>
    </row>
    <row r="502" spans="1:2">
      <c r="A502" s="183"/>
      <c r="B502" s="253"/>
    </row>
    <row r="503" spans="1:2">
      <c r="A503" s="183"/>
      <c r="B503" s="253"/>
    </row>
    <row r="504" spans="1:2">
      <c r="A504" s="183"/>
      <c r="B504" s="253"/>
    </row>
    <row r="505" spans="1:2">
      <c r="A505" s="183"/>
      <c r="B505" s="253"/>
    </row>
    <row r="506" spans="1:2">
      <c r="A506" s="183"/>
      <c r="B506" s="253"/>
    </row>
    <row r="507" spans="1:2">
      <c r="A507" s="183"/>
      <c r="B507" s="253"/>
    </row>
    <row r="508" spans="1:2">
      <c r="A508" s="183"/>
      <c r="B508" s="253"/>
    </row>
    <row r="509" spans="1:2">
      <c r="A509" s="183"/>
      <c r="B509" s="253"/>
    </row>
    <row r="510" spans="1:2">
      <c r="A510" s="183"/>
      <c r="B510" s="253"/>
    </row>
    <row r="511" spans="1:2">
      <c r="A511" s="183"/>
      <c r="B511" s="253"/>
    </row>
    <row r="512" spans="1:2">
      <c r="A512" s="183"/>
      <c r="B512" s="253"/>
    </row>
    <row r="513" spans="1:2">
      <c r="A513" s="183"/>
      <c r="B513" s="253"/>
    </row>
    <row r="514" spans="1:2">
      <c r="A514" s="183"/>
      <c r="B514" s="253"/>
    </row>
    <row r="515" spans="1:2">
      <c r="A515" s="183"/>
      <c r="B515" s="253"/>
    </row>
    <row r="516" spans="1:2">
      <c r="A516" s="183"/>
      <c r="B516" s="253"/>
    </row>
    <row r="517" spans="1:2">
      <c r="A517" s="183"/>
      <c r="B517" s="253"/>
    </row>
    <row r="518" spans="1:2">
      <c r="A518" s="183"/>
      <c r="B518" s="253"/>
    </row>
    <row r="519" spans="1:2">
      <c r="A519" s="183"/>
      <c r="B519" s="253"/>
    </row>
    <row r="520" spans="1:2">
      <c r="A520" s="183"/>
      <c r="B520" s="253"/>
    </row>
    <row r="521" spans="1:2">
      <c r="A521" s="183"/>
      <c r="B521" s="253"/>
    </row>
    <row r="522" spans="1:2">
      <c r="A522" s="183"/>
      <c r="B522" s="253"/>
    </row>
    <row r="523" spans="1:2">
      <c r="A523" s="183"/>
      <c r="B523" s="253"/>
    </row>
    <row r="524" spans="1:2">
      <c r="A524" s="183"/>
      <c r="B524" s="253"/>
    </row>
    <row r="525" spans="1:2">
      <c r="A525" s="183"/>
      <c r="B525" s="253"/>
    </row>
    <row r="526" spans="1:2">
      <c r="A526" s="183"/>
      <c r="B526" s="253"/>
    </row>
    <row r="527" spans="1:2">
      <c r="A527" s="183"/>
      <c r="B527" s="253"/>
    </row>
    <row r="528" spans="1:2">
      <c r="A528" s="183"/>
      <c r="B528" s="253"/>
    </row>
    <row r="529" spans="1:2">
      <c r="A529" s="183"/>
      <c r="B529" s="253"/>
    </row>
    <row r="530" spans="1:2">
      <c r="A530" s="183"/>
      <c r="B530" s="253"/>
    </row>
    <row r="531" spans="1:2">
      <c r="A531" s="183"/>
      <c r="B531" s="253"/>
    </row>
    <row r="532" spans="1:2">
      <c r="A532" s="183"/>
      <c r="B532" s="253"/>
    </row>
    <row r="533" spans="1:2">
      <c r="A533" s="183"/>
      <c r="B533" s="253"/>
    </row>
    <row r="534" spans="1:2">
      <c r="A534" s="183"/>
      <c r="B534" s="253"/>
    </row>
    <row r="535" spans="1:2">
      <c r="A535" s="183"/>
      <c r="B535" s="253"/>
    </row>
    <row r="536" spans="1:2">
      <c r="A536" s="183"/>
      <c r="B536" s="253"/>
    </row>
    <row r="537" spans="1:2">
      <c r="A537" s="183"/>
      <c r="B537" s="253"/>
    </row>
    <row r="538" spans="1:2">
      <c r="A538" s="183"/>
      <c r="B538" s="253"/>
    </row>
    <row r="539" spans="1:2">
      <c r="A539" s="183"/>
      <c r="B539" s="253"/>
    </row>
    <row r="540" spans="1:2">
      <c r="A540" s="183"/>
      <c r="B540" s="253"/>
    </row>
    <row r="541" spans="1:2">
      <c r="A541" s="183"/>
      <c r="B541" s="253"/>
    </row>
    <row r="542" spans="1:2">
      <c r="A542" s="183"/>
      <c r="B542" s="253"/>
    </row>
    <row r="543" spans="1:2">
      <c r="A543" s="183"/>
      <c r="B543" s="253"/>
    </row>
    <row r="544" spans="1:2">
      <c r="A544" s="183"/>
      <c r="B544" s="253"/>
    </row>
    <row r="545" spans="1:2">
      <c r="A545" s="183"/>
      <c r="B545" s="253"/>
    </row>
    <row r="546" spans="1:2">
      <c r="A546" s="183"/>
      <c r="B546" s="253"/>
    </row>
    <row r="547" spans="1:2">
      <c r="A547" s="183"/>
      <c r="B547" s="253"/>
    </row>
    <row r="548" spans="1:2">
      <c r="A548" s="183"/>
      <c r="B548" s="253"/>
    </row>
    <row r="549" spans="1:2">
      <c r="A549" s="183"/>
      <c r="B549" s="253"/>
    </row>
    <row r="550" spans="1:2">
      <c r="A550" s="183"/>
      <c r="B550" s="253"/>
    </row>
    <row r="551" spans="1:2">
      <c r="A551" s="183"/>
      <c r="B551" s="253"/>
    </row>
    <row r="552" spans="1:2">
      <c r="A552" s="183"/>
      <c r="B552" s="253"/>
    </row>
    <row r="553" spans="1:2">
      <c r="A553" s="183"/>
      <c r="B553" s="253"/>
    </row>
    <row r="554" spans="1:2">
      <c r="A554" s="183"/>
      <c r="B554" s="253"/>
    </row>
    <row r="555" spans="1:2">
      <c r="A555" s="183"/>
      <c r="B555" s="253"/>
    </row>
    <row r="556" spans="1:2">
      <c r="A556" s="183"/>
      <c r="B556" s="253"/>
    </row>
    <row r="557" spans="1:2">
      <c r="A557" s="183"/>
      <c r="B557" s="253"/>
    </row>
    <row r="558" spans="1:2">
      <c r="A558" s="183"/>
      <c r="B558" s="253"/>
    </row>
    <row r="559" spans="1:2">
      <c r="A559" s="183"/>
      <c r="B559" s="253"/>
    </row>
    <row r="560" spans="1:2">
      <c r="A560" s="183"/>
      <c r="B560" s="253"/>
    </row>
    <row r="561" spans="1:2">
      <c r="A561" s="183"/>
      <c r="B561" s="253"/>
    </row>
    <row r="562" spans="1:2">
      <c r="A562" s="183"/>
      <c r="B562" s="253"/>
    </row>
    <row r="563" spans="1:2">
      <c r="A563" s="183"/>
      <c r="B563" s="253"/>
    </row>
    <row r="564" spans="1:2">
      <c r="A564" s="183"/>
      <c r="B564" s="253"/>
    </row>
    <row r="565" spans="1:2">
      <c r="A565" s="183"/>
      <c r="B565" s="253"/>
    </row>
    <row r="566" spans="1:2">
      <c r="A566" s="183"/>
      <c r="B566" s="253"/>
    </row>
    <row r="567" spans="1:2">
      <c r="A567" s="183"/>
      <c r="B567" s="253"/>
    </row>
    <row r="568" spans="1:2">
      <c r="A568" s="183"/>
      <c r="B568" s="253"/>
    </row>
    <row r="569" spans="1:2">
      <c r="A569" s="183"/>
      <c r="B569" s="253"/>
    </row>
    <row r="570" spans="1:2">
      <c r="A570" s="183"/>
      <c r="B570" s="253"/>
    </row>
    <row r="571" spans="1:2">
      <c r="A571" s="183"/>
      <c r="B571" s="253"/>
    </row>
    <row r="572" spans="1:2">
      <c r="A572" s="183"/>
      <c r="B572" s="253"/>
    </row>
    <row r="573" spans="1:2">
      <c r="A573" s="183"/>
      <c r="B573" s="253"/>
    </row>
    <row r="574" spans="1:2">
      <c r="A574" s="183"/>
      <c r="B574" s="253"/>
    </row>
    <row r="575" spans="1:2">
      <c r="A575" s="183"/>
      <c r="B575" s="253"/>
    </row>
    <row r="576" spans="1:2">
      <c r="A576" s="183"/>
      <c r="B576" s="253"/>
    </row>
    <row r="577" spans="1:2">
      <c r="A577" s="183"/>
      <c r="B577" s="253"/>
    </row>
    <row r="578" spans="1:2">
      <c r="A578" s="183"/>
      <c r="B578" s="253"/>
    </row>
    <row r="579" spans="1:2">
      <c r="A579" s="183"/>
      <c r="B579" s="253"/>
    </row>
    <row r="580" spans="1:2">
      <c r="A580" s="183"/>
      <c r="B580" s="253"/>
    </row>
    <row r="581" spans="1:2">
      <c r="A581" s="183"/>
      <c r="B581" s="253"/>
    </row>
    <row r="582" spans="1:2">
      <c r="A582" s="183"/>
      <c r="B582" s="253"/>
    </row>
    <row r="583" spans="1:2">
      <c r="A583" s="183"/>
      <c r="B583" s="253"/>
    </row>
    <row r="584" spans="1:2">
      <c r="A584" s="183"/>
      <c r="B584" s="253"/>
    </row>
    <row r="585" spans="1:2">
      <c r="A585" s="183"/>
      <c r="B585" s="253"/>
    </row>
    <row r="586" spans="1:2">
      <c r="A586" s="183"/>
      <c r="B586" s="253"/>
    </row>
    <row r="587" spans="1:2">
      <c r="A587" s="183"/>
      <c r="B587" s="253"/>
    </row>
    <row r="588" spans="1:2">
      <c r="A588" s="183"/>
      <c r="B588" s="253"/>
    </row>
    <row r="589" spans="1:2">
      <c r="A589" s="183"/>
      <c r="B589" s="253"/>
    </row>
    <row r="590" spans="1:2">
      <c r="A590" s="183"/>
      <c r="B590" s="253"/>
    </row>
    <row r="591" spans="1:2">
      <c r="A591" s="183"/>
      <c r="B591" s="253"/>
    </row>
    <row r="592" spans="1:2">
      <c r="A592" s="183"/>
      <c r="B592" s="253"/>
    </row>
    <row r="593" spans="1:2">
      <c r="A593" s="183"/>
      <c r="B593" s="253"/>
    </row>
    <row r="594" spans="1:2">
      <c r="A594" s="183"/>
      <c r="B594" s="253"/>
    </row>
    <row r="595" spans="1:2">
      <c r="A595" s="183"/>
      <c r="B595" s="253"/>
    </row>
    <row r="596" spans="1:2">
      <c r="A596" s="183"/>
      <c r="B596" s="253"/>
    </row>
    <row r="597" spans="1:2">
      <c r="A597" s="183"/>
      <c r="B597" s="253"/>
    </row>
    <row r="598" spans="1:2">
      <c r="A598" s="183"/>
      <c r="B598" s="253"/>
    </row>
    <row r="599" spans="1:2">
      <c r="A599" s="183"/>
      <c r="B599" s="253"/>
    </row>
    <row r="600" spans="1:2">
      <c r="A600" s="183"/>
      <c r="B600" s="253"/>
    </row>
    <row r="601" spans="1:2">
      <c r="A601" s="183"/>
      <c r="B601" s="253"/>
    </row>
    <row r="602" spans="1:2">
      <c r="A602" s="183"/>
      <c r="B602" s="253"/>
    </row>
    <row r="603" spans="1:2">
      <c r="A603" s="183"/>
      <c r="B603" s="253"/>
    </row>
    <row r="604" spans="1:2">
      <c r="A604" s="183"/>
      <c r="B604" s="253"/>
    </row>
    <row r="605" spans="1:2">
      <c r="A605" s="183"/>
      <c r="B605" s="253"/>
    </row>
    <row r="606" spans="1:2">
      <c r="A606" s="183"/>
      <c r="B606" s="253"/>
    </row>
    <row r="607" spans="1:2">
      <c r="A607" s="183"/>
      <c r="B607" s="253"/>
    </row>
    <row r="608" spans="1:2">
      <c r="A608" s="183"/>
      <c r="B608" s="253"/>
    </row>
    <row r="609" spans="1:2">
      <c r="A609" s="183"/>
      <c r="B609" s="253"/>
    </row>
    <row r="610" spans="1:2">
      <c r="A610" s="183"/>
      <c r="B610" s="253"/>
    </row>
    <row r="611" spans="1:2">
      <c r="A611" s="183"/>
      <c r="B611" s="253"/>
    </row>
    <row r="612" spans="1:2">
      <c r="A612" s="183"/>
      <c r="B612" s="253"/>
    </row>
    <row r="613" spans="1:2">
      <c r="A613" s="183"/>
      <c r="B613" s="253"/>
    </row>
    <row r="614" spans="1:2">
      <c r="A614" s="183"/>
      <c r="B614" s="253"/>
    </row>
    <row r="615" spans="1:2">
      <c r="A615" s="183"/>
      <c r="B615" s="253"/>
    </row>
    <row r="616" spans="1:2">
      <c r="A616" s="183"/>
      <c r="B616" s="253"/>
    </row>
    <row r="617" spans="1:2">
      <c r="A617" s="183"/>
      <c r="B617" s="253"/>
    </row>
    <row r="618" spans="1:2">
      <c r="A618" s="183"/>
      <c r="B618" s="253"/>
    </row>
    <row r="619" spans="1:2">
      <c r="A619" s="183"/>
      <c r="B619" s="253"/>
    </row>
    <row r="620" spans="1:2">
      <c r="A620" s="183"/>
      <c r="B620" s="253"/>
    </row>
    <row r="621" spans="1:2">
      <c r="A621" s="183"/>
      <c r="B621" s="253"/>
    </row>
    <row r="622" spans="1:2">
      <c r="A622" s="183"/>
      <c r="B622" s="253"/>
    </row>
    <row r="623" spans="1:2">
      <c r="A623" s="183"/>
      <c r="B623" s="253"/>
    </row>
    <row r="624" spans="1:2">
      <c r="A624" s="183"/>
      <c r="B624" s="253"/>
    </row>
    <row r="625" spans="1:2">
      <c r="A625" s="183"/>
      <c r="B625" s="253"/>
    </row>
    <row r="626" spans="1:2">
      <c r="A626" s="183"/>
      <c r="B626" s="253"/>
    </row>
    <row r="627" spans="1:2">
      <c r="A627" s="183"/>
      <c r="B627" s="253"/>
    </row>
    <row r="628" spans="1:2">
      <c r="A628" s="183"/>
      <c r="B628" s="253"/>
    </row>
    <row r="629" spans="1:2">
      <c r="A629" s="183"/>
      <c r="B629" s="253"/>
    </row>
    <row r="630" spans="1:2">
      <c r="A630" s="183"/>
      <c r="B630" s="253"/>
    </row>
    <row r="631" spans="1:2">
      <c r="A631" s="183"/>
      <c r="B631" s="253"/>
    </row>
    <row r="632" spans="1:2">
      <c r="A632" s="183"/>
      <c r="B632" s="253"/>
    </row>
    <row r="633" spans="1:2">
      <c r="A633" s="183"/>
      <c r="B633" s="253"/>
    </row>
    <row r="634" spans="1:2">
      <c r="A634" s="183"/>
      <c r="B634" s="253"/>
    </row>
    <row r="635" spans="1:2">
      <c r="A635" s="183"/>
      <c r="B635" s="253"/>
    </row>
    <row r="636" spans="1:2">
      <c r="A636" s="183"/>
      <c r="B636" s="253"/>
    </row>
    <row r="637" spans="1:2">
      <c r="A637" s="183"/>
      <c r="B637" s="253"/>
    </row>
    <row r="638" spans="1:2">
      <c r="A638" s="183"/>
      <c r="B638" s="253"/>
    </row>
    <row r="639" spans="1:2">
      <c r="A639" s="183"/>
      <c r="B639" s="253"/>
    </row>
    <row r="640" spans="1:2">
      <c r="A640" s="183"/>
      <c r="B640" s="253"/>
    </row>
    <row r="641" spans="1:2">
      <c r="A641" s="183"/>
      <c r="B641" s="253"/>
    </row>
    <row r="642" spans="1:2">
      <c r="A642" s="183"/>
      <c r="B642" s="253"/>
    </row>
    <row r="643" spans="1:2">
      <c r="A643" s="183"/>
      <c r="B643" s="253"/>
    </row>
    <row r="644" spans="1:2">
      <c r="A644" s="183"/>
      <c r="B644" s="253"/>
    </row>
    <row r="645" spans="1:2">
      <c r="A645" s="183"/>
      <c r="B645" s="253"/>
    </row>
    <row r="646" spans="1:2">
      <c r="A646" s="183"/>
      <c r="B646" s="253"/>
    </row>
    <row r="647" spans="1:2">
      <c r="A647" s="183"/>
      <c r="B647" s="253"/>
    </row>
    <row r="648" spans="1:2">
      <c r="A648" s="183"/>
      <c r="B648" s="253"/>
    </row>
    <row r="649" spans="1:2">
      <c r="A649" s="183"/>
      <c r="B649" s="253"/>
    </row>
    <row r="650" spans="1:2">
      <c r="A650" s="183"/>
      <c r="B650" s="253"/>
    </row>
    <row r="651" spans="1:2">
      <c r="A651" s="183"/>
      <c r="B651" s="253"/>
    </row>
    <row r="652" spans="1:2">
      <c r="A652" s="183"/>
      <c r="B652" s="253"/>
    </row>
    <row r="653" spans="1:2">
      <c r="A653" s="183"/>
      <c r="B653" s="253"/>
    </row>
    <row r="654" spans="1:2">
      <c r="A654" s="183"/>
      <c r="B654" s="253"/>
    </row>
    <row r="655" spans="1:2">
      <c r="A655" s="183"/>
      <c r="B655" s="253"/>
    </row>
    <row r="656" spans="1:2">
      <c r="A656" s="183"/>
      <c r="B656" s="253"/>
    </row>
    <row r="657" spans="1:2">
      <c r="A657" s="183"/>
      <c r="B657" s="253"/>
    </row>
    <row r="658" spans="1:2">
      <c r="A658" s="183"/>
      <c r="B658" s="253"/>
    </row>
    <row r="659" spans="1:2">
      <c r="A659" s="183"/>
      <c r="B659" s="253"/>
    </row>
    <row r="660" spans="1:2">
      <c r="A660" s="183"/>
      <c r="B660" s="253"/>
    </row>
    <row r="661" spans="1:2">
      <c r="A661" s="183"/>
      <c r="B661" s="253"/>
    </row>
    <row r="662" spans="1:2">
      <c r="A662" s="183"/>
      <c r="B662" s="253"/>
    </row>
    <row r="663" spans="1:2">
      <c r="A663" s="183"/>
      <c r="B663" s="253"/>
    </row>
    <row r="664" spans="1:2">
      <c r="A664" s="183"/>
      <c r="B664" s="253"/>
    </row>
    <row r="665" spans="1:2">
      <c r="A665" s="183"/>
      <c r="B665" s="253"/>
    </row>
    <row r="666" spans="1:2">
      <c r="A666" s="183"/>
      <c r="B666" s="253"/>
    </row>
    <row r="667" spans="1:2">
      <c r="A667" s="183"/>
      <c r="B667" s="253"/>
    </row>
    <row r="668" spans="1:2">
      <c r="A668" s="183"/>
      <c r="B668" s="253"/>
    </row>
    <row r="669" spans="1:2">
      <c r="A669" s="183"/>
      <c r="B669" s="253"/>
    </row>
    <row r="670" spans="1:2">
      <c r="A670" s="183"/>
      <c r="B670" s="253"/>
    </row>
    <row r="671" spans="1:2">
      <c r="A671" s="183"/>
      <c r="B671" s="253"/>
    </row>
    <row r="672" spans="1:2">
      <c r="A672" s="183"/>
      <c r="B672" s="253"/>
    </row>
    <row r="673" spans="1:2">
      <c r="A673" s="183"/>
      <c r="B673" s="253"/>
    </row>
    <row r="674" spans="1:2">
      <c r="A674" s="183"/>
      <c r="B674" s="253"/>
    </row>
    <row r="675" spans="1:2">
      <c r="A675" s="183"/>
      <c r="B675" s="253"/>
    </row>
    <row r="676" spans="1:2">
      <c r="A676" s="183"/>
      <c r="B676" s="253"/>
    </row>
    <row r="677" spans="1:2">
      <c r="A677" s="183"/>
      <c r="B677" s="253"/>
    </row>
    <row r="678" spans="1:2">
      <c r="A678" s="183"/>
      <c r="B678" s="253"/>
    </row>
    <row r="679" spans="1:2">
      <c r="A679" s="183"/>
      <c r="B679" s="253"/>
    </row>
    <row r="680" spans="1:2">
      <c r="A680" s="183"/>
      <c r="B680" s="253"/>
    </row>
    <row r="681" spans="1:2">
      <c r="A681" s="183"/>
      <c r="B681" s="253"/>
    </row>
    <row r="682" spans="1:2">
      <c r="A682" s="183"/>
      <c r="B682" s="253"/>
    </row>
    <row r="683" spans="1:2">
      <c r="A683" s="183"/>
      <c r="B683" s="253"/>
    </row>
    <row r="684" spans="1:2">
      <c r="A684" s="183"/>
      <c r="B684" s="253"/>
    </row>
    <row r="685" spans="1:2">
      <c r="A685" s="183"/>
      <c r="B685" s="253"/>
    </row>
    <row r="686" spans="1:2">
      <c r="A686" s="183"/>
      <c r="B686" s="253"/>
    </row>
    <row r="687" spans="1:2">
      <c r="A687" s="183"/>
      <c r="B687" s="253"/>
    </row>
    <row r="688" spans="1:2">
      <c r="A688" s="183"/>
      <c r="B688" s="253"/>
    </row>
    <row r="689" spans="1:2">
      <c r="A689" s="183"/>
      <c r="B689" s="253"/>
    </row>
    <row r="690" spans="1:2">
      <c r="A690" s="183"/>
      <c r="B690" s="253"/>
    </row>
    <row r="691" spans="1:2">
      <c r="A691" s="183"/>
      <c r="B691" s="253"/>
    </row>
    <row r="692" spans="1:2">
      <c r="A692" s="183"/>
      <c r="B692" s="253"/>
    </row>
    <row r="693" spans="1:2">
      <c r="A693" s="183"/>
      <c r="B693" s="253"/>
    </row>
    <row r="694" spans="1:2">
      <c r="A694" s="183"/>
      <c r="B694" s="253"/>
    </row>
    <row r="695" spans="1:2">
      <c r="A695" s="183"/>
      <c r="B695" s="253"/>
    </row>
    <row r="696" spans="1:2">
      <c r="A696" s="183"/>
      <c r="B696" s="253"/>
    </row>
    <row r="697" spans="1:2">
      <c r="A697" s="183"/>
      <c r="B697" s="253"/>
    </row>
    <row r="698" spans="1:2">
      <c r="A698" s="183"/>
      <c r="B698" s="253"/>
    </row>
    <row r="699" spans="1:2">
      <c r="A699" s="183"/>
      <c r="B699" s="253"/>
    </row>
    <row r="700" spans="1:2">
      <c r="A700" s="183"/>
      <c r="B700" s="253"/>
    </row>
    <row r="701" spans="1:2">
      <c r="A701" s="183"/>
      <c r="B701" s="253"/>
    </row>
    <row r="702" spans="1:2">
      <c r="A702" s="183"/>
      <c r="B702" s="253"/>
    </row>
    <row r="703" spans="1:2">
      <c r="A703" s="183"/>
      <c r="B703" s="253"/>
    </row>
    <row r="704" spans="1:2">
      <c r="A704" s="183"/>
      <c r="B704" s="253"/>
    </row>
    <row r="705" spans="1:2">
      <c r="A705" s="183"/>
      <c r="B705" s="253"/>
    </row>
    <row r="706" spans="1:2">
      <c r="A706" s="183"/>
      <c r="B706" s="253"/>
    </row>
    <row r="707" spans="1:2">
      <c r="A707" s="183"/>
      <c r="B707" s="253"/>
    </row>
    <row r="708" spans="1:2">
      <c r="A708" s="183"/>
      <c r="B708" s="253"/>
    </row>
    <row r="709" spans="1:2">
      <c r="A709" s="183"/>
      <c r="B709" s="253"/>
    </row>
    <row r="710" spans="1:2">
      <c r="A710" s="183"/>
      <c r="B710" s="253"/>
    </row>
    <row r="711" spans="1:2">
      <c r="A711" s="183"/>
      <c r="B711" s="253"/>
    </row>
    <row r="712" spans="1:2">
      <c r="A712" s="183"/>
      <c r="B712" s="253"/>
    </row>
    <row r="713" spans="1:2">
      <c r="A713" s="183"/>
      <c r="B713" s="253"/>
    </row>
    <row r="714" spans="1:2">
      <c r="A714" s="183"/>
      <c r="B714" s="253"/>
    </row>
    <row r="715" spans="1:2">
      <c r="A715" s="183"/>
      <c r="B715" s="253"/>
    </row>
    <row r="716" spans="1:2">
      <c r="A716" s="183"/>
      <c r="B716" s="253"/>
    </row>
    <row r="717" spans="1:2">
      <c r="A717" s="183"/>
      <c r="B717" s="253"/>
    </row>
    <row r="718" spans="1:2">
      <c r="A718" s="183"/>
      <c r="B718" s="253"/>
    </row>
    <row r="719" spans="1:2">
      <c r="A719" s="183"/>
      <c r="B719" s="253"/>
    </row>
    <row r="720" spans="1:2">
      <c r="A720" s="183"/>
      <c r="B720" s="253"/>
    </row>
    <row r="721" spans="1:2">
      <c r="A721" s="183"/>
      <c r="B721" s="253"/>
    </row>
    <row r="722" spans="1:2">
      <c r="A722" s="183"/>
      <c r="B722" s="253"/>
    </row>
    <row r="723" spans="1:2">
      <c r="A723" s="183"/>
      <c r="B723" s="253"/>
    </row>
    <row r="724" spans="1:2">
      <c r="A724" s="183"/>
      <c r="B724" s="253"/>
    </row>
    <row r="725" spans="1:2">
      <c r="A725" s="183"/>
      <c r="B725" s="253"/>
    </row>
    <row r="726" spans="1:2">
      <c r="A726" s="183"/>
      <c r="B726" s="253"/>
    </row>
    <row r="727" spans="1:2">
      <c r="A727" s="183"/>
      <c r="B727" s="253"/>
    </row>
    <row r="728" spans="1:2">
      <c r="A728" s="183"/>
      <c r="B728" s="253"/>
    </row>
    <row r="729" spans="1:2">
      <c r="A729" s="183"/>
      <c r="B729" s="253"/>
    </row>
    <row r="730" spans="1:2">
      <c r="A730" s="183"/>
      <c r="B730" s="253"/>
    </row>
    <row r="731" spans="1:2">
      <c r="A731" s="183"/>
      <c r="B731" s="253"/>
    </row>
  </sheetData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134</v>
      </c>
      <c r="B2">
        <v>1</v>
      </c>
      <c r="C2">
        <v>1</v>
      </c>
      <c r="D2">
        <v>1</v>
      </c>
      <c r="E2">
        <v>1</v>
      </c>
      <c r="F2">
        <v>0.5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91"/>
  <sheetViews>
    <sheetView workbookViewId="0">
      <selection activeCell="P28" sqref="P28"/>
    </sheetView>
  </sheetViews>
  <sheetFormatPr defaultRowHeight="12.75"/>
  <sheetData>
    <row r="5" spans="1:21">
      <c r="A5">
        <v>134</v>
      </c>
      <c r="B5">
        <v>0</v>
      </c>
      <c r="C5">
        <v>0</v>
      </c>
      <c r="D5">
        <v>0</v>
      </c>
      <c r="E5">
        <v>-1.0251457691192627</v>
      </c>
      <c r="F5">
        <v>-0.65608203411102295</v>
      </c>
      <c r="G5">
        <v>0</v>
      </c>
      <c r="H5">
        <v>-0.29626703262329102</v>
      </c>
      <c r="I5">
        <v>0</v>
      </c>
      <c r="N5">
        <v>9.9999964237213135E-2</v>
      </c>
      <c r="O5">
        <v>0.29999995231628418</v>
      </c>
      <c r="P5">
        <v>0.49999997019767761</v>
      </c>
      <c r="Q5">
        <v>-0.32514584064483643</v>
      </c>
      <c r="R5">
        <v>0.24391794204711914</v>
      </c>
      <c r="S5">
        <v>1.0499999523162842</v>
      </c>
      <c r="T5">
        <v>0.85373282432556152</v>
      </c>
      <c r="U5">
        <v>1.25</v>
      </c>
    </row>
    <row r="6" spans="1:21">
      <c r="A6">
        <v>135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N6">
        <v>9.9999964237213135E-2</v>
      </c>
      <c r="O6">
        <v>0.29999995231628418</v>
      </c>
      <c r="P6">
        <v>0.49999997019767761</v>
      </c>
      <c r="Q6">
        <v>0.69999992847442627</v>
      </c>
      <c r="R6">
        <v>0.89999997615814209</v>
      </c>
      <c r="S6">
        <v>1.0499999523162842</v>
      </c>
      <c r="T6">
        <v>1.1499998569488525</v>
      </c>
      <c r="U6">
        <v>1.25</v>
      </c>
    </row>
    <row r="7" spans="1:21">
      <c r="A7">
        <v>136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N7">
        <v>9.9999964237213135E-2</v>
      </c>
      <c r="O7">
        <v>0.29999995231628418</v>
      </c>
      <c r="P7">
        <v>0.49999997019767761</v>
      </c>
      <c r="Q7">
        <v>0.69999992847442627</v>
      </c>
      <c r="R7">
        <v>0.89999997615814209</v>
      </c>
      <c r="S7">
        <v>1.0499999523162842</v>
      </c>
      <c r="T7">
        <v>1.1499998569488525</v>
      </c>
      <c r="U7">
        <v>1.25</v>
      </c>
    </row>
    <row r="8" spans="1:21">
      <c r="A8">
        <v>137</v>
      </c>
      <c r="B8">
        <v>0</v>
      </c>
      <c r="C8">
        <v>0</v>
      </c>
      <c r="D8">
        <v>0</v>
      </c>
      <c r="E8">
        <v>0</v>
      </c>
      <c r="F8">
        <v>-0.26852554082870483</v>
      </c>
      <c r="G8">
        <v>-0.67060399055480957</v>
      </c>
      <c r="H8">
        <v>-1.1218364238739014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0.69999992847442627</v>
      </c>
      <c r="R8">
        <v>0.63147443532943726</v>
      </c>
      <c r="S8">
        <v>0.37939596176147461</v>
      </c>
      <c r="T8">
        <v>2.8163433074951172E-2</v>
      </c>
      <c r="U8">
        <v>1.25</v>
      </c>
    </row>
    <row r="9" spans="1:21">
      <c r="A9">
        <v>138</v>
      </c>
      <c r="B9">
        <v>0</v>
      </c>
      <c r="C9">
        <v>0</v>
      </c>
      <c r="D9">
        <v>0</v>
      </c>
      <c r="E9">
        <v>-0.63400501012802124</v>
      </c>
      <c r="F9">
        <v>-0.67060399055480957</v>
      </c>
      <c r="G9">
        <v>0</v>
      </c>
      <c r="H9">
        <v>0</v>
      </c>
      <c r="I9">
        <v>0</v>
      </c>
      <c r="N9">
        <v>9.9999964237213135E-2</v>
      </c>
      <c r="O9">
        <v>0.29999995231628418</v>
      </c>
      <c r="P9">
        <v>0.49999997019767761</v>
      </c>
      <c r="Q9">
        <v>6.5994918346405029E-2</v>
      </c>
      <c r="R9">
        <v>0.22939598560333252</v>
      </c>
      <c r="S9">
        <v>1.0499999523162842</v>
      </c>
      <c r="T9">
        <v>1.1499998569488525</v>
      </c>
      <c r="U9">
        <v>1.25</v>
      </c>
    </row>
    <row r="10" spans="1:21">
      <c r="A10">
        <v>139</v>
      </c>
      <c r="B10">
        <v>0</v>
      </c>
      <c r="C10">
        <v>0</v>
      </c>
      <c r="D10">
        <v>0</v>
      </c>
      <c r="E10">
        <v>0</v>
      </c>
      <c r="F10">
        <v>-0.5418662428855896</v>
      </c>
      <c r="G10">
        <v>-0.4544818103313446</v>
      </c>
      <c r="H10">
        <v>-1.0300995111465454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0.69999992847442627</v>
      </c>
      <c r="R10">
        <v>0.35813373327255249</v>
      </c>
      <c r="S10">
        <v>0.59551811218261719</v>
      </c>
      <c r="T10">
        <v>0.11990034580230713</v>
      </c>
      <c r="U10">
        <v>1.25</v>
      </c>
    </row>
    <row r="11" spans="1:21">
      <c r="A11">
        <v>140</v>
      </c>
      <c r="B11">
        <v>0</v>
      </c>
      <c r="C11">
        <v>0</v>
      </c>
      <c r="D11">
        <v>0</v>
      </c>
      <c r="E11">
        <v>-0.6818312406539917</v>
      </c>
      <c r="F11">
        <v>-0.63766896724700928</v>
      </c>
      <c r="G11">
        <v>-1.1630396842956543</v>
      </c>
      <c r="H11">
        <v>0</v>
      </c>
      <c r="I11">
        <v>0</v>
      </c>
      <c r="N11">
        <v>9.9999964237213135E-2</v>
      </c>
      <c r="O11">
        <v>0.29999995231628418</v>
      </c>
      <c r="P11">
        <v>0.49999997019767761</v>
      </c>
      <c r="Q11">
        <v>1.816868782043457E-2</v>
      </c>
      <c r="R11">
        <v>0.26233100891113281</v>
      </c>
      <c r="S11">
        <v>-0.11303973197937012</v>
      </c>
      <c r="T11">
        <v>1.1499998569488525</v>
      </c>
      <c r="U11">
        <v>1.25</v>
      </c>
    </row>
    <row r="12" spans="1:21">
      <c r="A12">
        <v>141</v>
      </c>
      <c r="B12">
        <v>0</v>
      </c>
      <c r="C12">
        <v>0</v>
      </c>
      <c r="D12">
        <v>0</v>
      </c>
      <c r="E12">
        <v>-0.81714487075805664</v>
      </c>
      <c r="F12">
        <v>-0.69053614139556885</v>
      </c>
      <c r="G12">
        <v>-0.83960843086242676</v>
      </c>
      <c r="H12">
        <v>0</v>
      </c>
      <c r="I12">
        <v>0</v>
      </c>
      <c r="N12">
        <v>9.9999964237213135E-2</v>
      </c>
      <c r="O12">
        <v>0.29999995231628418</v>
      </c>
      <c r="P12">
        <v>0.49999997019767761</v>
      </c>
      <c r="Q12">
        <v>-0.11714494228363037</v>
      </c>
      <c r="R12">
        <v>0.20946383476257324</v>
      </c>
      <c r="S12">
        <v>0.21039152145385742</v>
      </c>
      <c r="T12">
        <v>1.1499998569488525</v>
      </c>
      <c r="U12">
        <v>1.25</v>
      </c>
    </row>
    <row r="13" spans="1:21">
      <c r="A13">
        <v>142</v>
      </c>
      <c r="B13">
        <v>0</v>
      </c>
      <c r="C13">
        <v>0</v>
      </c>
      <c r="D13">
        <v>0</v>
      </c>
      <c r="E13">
        <v>-0.96184825897216797</v>
      </c>
      <c r="F13">
        <v>-0.72050714492797852</v>
      </c>
      <c r="G13">
        <v>-0.67998313903808594</v>
      </c>
      <c r="H13">
        <v>0</v>
      </c>
      <c r="I13">
        <v>0</v>
      </c>
      <c r="N13">
        <v>9.9999964237213135E-2</v>
      </c>
      <c r="O13">
        <v>0.29999995231628418</v>
      </c>
      <c r="P13">
        <v>0.49999997019767761</v>
      </c>
      <c r="Q13">
        <v>-0.2618483304977417</v>
      </c>
      <c r="R13">
        <v>0.17949283123016357</v>
      </c>
      <c r="S13">
        <v>0.37001681327819824</v>
      </c>
      <c r="T13">
        <v>1.1499998569488525</v>
      </c>
      <c r="U13">
        <v>1.25</v>
      </c>
    </row>
    <row r="14" spans="1:21">
      <c r="A14">
        <v>143</v>
      </c>
      <c r="B14">
        <v>0</v>
      </c>
      <c r="C14">
        <v>0</v>
      </c>
      <c r="D14">
        <v>-0.29607436060905457</v>
      </c>
      <c r="E14">
        <v>-1.1200342178344727</v>
      </c>
      <c r="F14">
        <v>-0.73156177997589111</v>
      </c>
      <c r="G14">
        <v>-0.58444750308990479</v>
      </c>
      <c r="H14">
        <v>-0.94261527061462402</v>
      </c>
      <c r="I14">
        <v>0</v>
      </c>
      <c r="N14">
        <v>9.9999964237213135E-2</v>
      </c>
      <c r="O14">
        <v>0.29999995231628418</v>
      </c>
      <c r="P14">
        <v>0.20392560958862305</v>
      </c>
      <c r="Q14">
        <v>-0.42003428936004639</v>
      </c>
      <c r="R14">
        <v>0.16843819618225098</v>
      </c>
      <c r="S14">
        <v>0.46555244922637939</v>
      </c>
      <c r="T14">
        <v>0.20738458633422852</v>
      </c>
      <c r="U14">
        <v>1.25</v>
      </c>
    </row>
    <row r="15" spans="1:21">
      <c r="A15">
        <v>144</v>
      </c>
      <c r="B15">
        <v>0</v>
      </c>
      <c r="C15">
        <v>0</v>
      </c>
      <c r="D15">
        <v>0</v>
      </c>
      <c r="E15">
        <v>-0.64554047584533691</v>
      </c>
      <c r="F15">
        <v>-0.72983407974243164</v>
      </c>
      <c r="G15">
        <v>-1.0046273469924927</v>
      </c>
      <c r="H15">
        <v>0</v>
      </c>
      <c r="I15">
        <v>0</v>
      </c>
      <c r="N15">
        <v>9.9999964237213135E-2</v>
      </c>
      <c r="O15">
        <v>0.29999995231628418</v>
      </c>
      <c r="P15">
        <v>0.49999997019767761</v>
      </c>
      <c r="Q15">
        <v>5.4459452629089355E-2</v>
      </c>
      <c r="R15">
        <v>0.17016589641571045</v>
      </c>
      <c r="S15">
        <v>4.5372605323791504E-2</v>
      </c>
      <c r="T15">
        <v>1.1499998569488525</v>
      </c>
      <c r="U15">
        <v>1.25</v>
      </c>
    </row>
    <row r="16" spans="1:21">
      <c r="A16">
        <v>145</v>
      </c>
      <c r="B16">
        <v>0</v>
      </c>
      <c r="C16">
        <v>0</v>
      </c>
      <c r="D16">
        <v>0</v>
      </c>
      <c r="E16">
        <v>-0.75428479909896851</v>
      </c>
      <c r="F16">
        <v>-0.75280582904815674</v>
      </c>
      <c r="G16">
        <v>-0.81348025798797607</v>
      </c>
      <c r="H16">
        <v>0</v>
      </c>
      <c r="I16">
        <v>0</v>
      </c>
      <c r="N16">
        <v>9.9999964237213135E-2</v>
      </c>
      <c r="O16">
        <v>0.29999995231628418</v>
      </c>
      <c r="P16">
        <v>0.49999997019767761</v>
      </c>
      <c r="Q16">
        <v>-5.4284870624542236E-2</v>
      </c>
      <c r="R16">
        <v>0.14719414710998535</v>
      </c>
      <c r="S16">
        <v>0.23651969432830811</v>
      </c>
      <c r="T16">
        <v>1.1499998569488525</v>
      </c>
      <c r="U16">
        <v>1.25</v>
      </c>
    </row>
    <row r="17" spans="1:21">
      <c r="A17">
        <v>146</v>
      </c>
      <c r="B17">
        <v>0</v>
      </c>
      <c r="C17">
        <v>0</v>
      </c>
      <c r="D17">
        <v>0</v>
      </c>
      <c r="E17">
        <v>-0.84084242582321167</v>
      </c>
      <c r="F17">
        <v>-0.76347309350967407</v>
      </c>
      <c r="G17">
        <v>-0.69721996784210205</v>
      </c>
      <c r="H17">
        <v>0</v>
      </c>
      <c r="I17">
        <v>0</v>
      </c>
      <c r="N17">
        <v>9.9999964237213135E-2</v>
      </c>
      <c r="O17">
        <v>0.29999995231628418</v>
      </c>
      <c r="P17">
        <v>0.49999997019767761</v>
      </c>
      <c r="Q17">
        <v>-0.1408424973487854</v>
      </c>
      <c r="R17">
        <v>0.13652688264846802</v>
      </c>
      <c r="S17">
        <v>0.35277998447418213</v>
      </c>
      <c r="T17">
        <v>1.1499998569488525</v>
      </c>
      <c r="U17">
        <v>1.25</v>
      </c>
    </row>
    <row r="18" spans="1:21">
      <c r="A18">
        <v>147</v>
      </c>
      <c r="B18">
        <v>0</v>
      </c>
      <c r="C18">
        <v>0</v>
      </c>
      <c r="D18">
        <v>0</v>
      </c>
      <c r="E18">
        <v>-0.91389656066894531</v>
      </c>
      <c r="F18">
        <v>-0.76345151662826538</v>
      </c>
      <c r="G18">
        <v>-0.61949390172958374</v>
      </c>
      <c r="H18">
        <v>-1.0514191389083862</v>
      </c>
      <c r="I18">
        <v>0</v>
      </c>
      <c r="N18">
        <v>9.9999964237213135E-2</v>
      </c>
      <c r="O18">
        <v>0.29999995231628418</v>
      </c>
      <c r="P18">
        <v>0.49999997019767761</v>
      </c>
      <c r="Q18">
        <v>-0.21389663219451904</v>
      </c>
      <c r="R18">
        <v>0.13654845952987671</v>
      </c>
      <c r="S18">
        <v>0.43050605058670044</v>
      </c>
      <c r="T18">
        <v>9.8580718040466309E-2</v>
      </c>
      <c r="U18">
        <v>1.25</v>
      </c>
    </row>
    <row r="19" spans="1:21">
      <c r="A19">
        <v>148</v>
      </c>
      <c r="B19">
        <v>0</v>
      </c>
      <c r="C19">
        <v>0</v>
      </c>
      <c r="D19">
        <v>0</v>
      </c>
      <c r="E19">
        <v>-0.97666186094284058</v>
      </c>
      <c r="F19">
        <v>-0.7558785080909729</v>
      </c>
      <c r="G19">
        <v>-1.0762072801589966</v>
      </c>
      <c r="H19">
        <v>0</v>
      </c>
      <c r="I19">
        <v>0</v>
      </c>
      <c r="N19">
        <v>9.9999964237213135E-2</v>
      </c>
      <c r="O19">
        <v>0.29999995231628418</v>
      </c>
      <c r="P19">
        <v>0.49999997019767761</v>
      </c>
      <c r="Q19">
        <v>-0.27666193246841431</v>
      </c>
      <c r="R19">
        <v>0.14412146806716919</v>
      </c>
      <c r="S19">
        <v>-2.6207327842712402E-2</v>
      </c>
      <c r="T19">
        <v>1.1499998569488525</v>
      </c>
      <c r="U19">
        <v>1.25</v>
      </c>
    </row>
    <row r="20" spans="1:21">
      <c r="A20">
        <v>149</v>
      </c>
      <c r="B20">
        <v>0</v>
      </c>
      <c r="C20">
        <v>0</v>
      </c>
      <c r="D20">
        <v>0</v>
      </c>
      <c r="E20">
        <v>-1.0307571887969971</v>
      </c>
      <c r="F20">
        <v>-0.79998141527175903</v>
      </c>
      <c r="G20">
        <v>-0.89242905378341675</v>
      </c>
      <c r="H20">
        <v>0</v>
      </c>
      <c r="I20">
        <v>0</v>
      </c>
      <c r="N20">
        <v>9.9999964237213135E-2</v>
      </c>
      <c r="O20">
        <v>0.29999995231628418</v>
      </c>
      <c r="P20">
        <v>0.49999997019767761</v>
      </c>
      <c r="Q20">
        <v>-0.3307572603225708</v>
      </c>
      <c r="R20">
        <v>0.10001856088638306</v>
      </c>
      <c r="S20">
        <v>0.15757089853286743</v>
      </c>
      <c r="T20">
        <v>1.1499998569488525</v>
      </c>
      <c r="U20">
        <v>1.25</v>
      </c>
    </row>
    <row r="21" spans="1:21">
      <c r="A21">
        <v>150</v>
      </c>
      <c r="B21">
        <v>0</v>
      </c>
      <c r="C21">
        <v>0</v>
      </c>
      <c r="D21">
        <v>-0.67835885286331177</v>
      </c>
      <c r="E21">
        <v>-1.0871998071670532</v>
      </c>
      <c r="F21">
        <v>-0.82462626695632935</v>
      </c>
      <c r="G21">
        <v>-0.77766919136047363</v>
      </c>
      <c r="H21">
        <v>-0.9081454873085022</v>
      </c>
      <c r="I21">
        <v>0</v>
      </c>
      <c r="N21">
        <v>9.9999964237213135E-2</v>
      </c>
      <c r="O21">
        <v>0.29999995231628418</v>
      </c>
      <c r="P21">
        <v>-0.17835888266563416</v>
      </c>
      <c r="Q21">
        <v>-0.38719987869262695</v>
      </c>
      <c r="R21">
        <v>7.5373709201812744E-2</v>
      </c>
      <c r="S21">
        <v>0.27233076095581055</v>
      </c>
      <c r="T21">
        <v>0.24185436964035034</v>
      </c>
      <c r="U21">
        <v>1.25</v>
      </c>
    </row>
    <row r="22" spans="1:21">
      <c r="A22">
        <v>151</v>
      </c>
      <c r="B22">
        <v>0</v>
      </c>
      <c r="C22">
        <v>0</v>
      </c>
      <c r="D22">
        <v>0</v>
      </c>
      <c r="E22">
        <v>-0.93294090032577515</v>
      </c>
      <c r="F22">
        <v>-0.83475762605667114</v>
      </c>
      <c r="G22">
        <v>-0.85242754220962524</v>
      </c>
      <c r="H22">
        <v>0</v>
      </c>
      <c r="I22">
        <v>0</v>
      </c>
      <c r="N22">
        <v>9.9999964237213135E-2</v>
      </c>
      <c r="O22">
        <v>0.29999995231628418</v>
      </c>
      <c r="P22">
        <v>0.49999997019767761</v>
      </c>
      <c r="Q22">
        <v>-0.23294097185134888</v>
      </c>
      <c r="R22">
        <v>6.5242350101470947E-2</v>
      </c>
      <c r="S22">
        <v>0.19757241010665894</v>
      </c>
      <c r="T22">
        <v>1.1499998569488525</v>
      </c>
      <c r="U22">
        <v>1.25</v>
      </c>
    </row>
    <row r="23" spans="1:21">
      <c r="A23">
        <v>152</v>
      </c>
      <c r="B23">
        <v>0</v>
      </c>
      <c r="C23">
        <v>0</v>
      </c>
      <c r="D23">
        <v>0</v>
      </c>
      <c r="E23">
        <v>-0.991832435131073</v>
      </c>
      <c r="F23">
        <v>-0.84549307823181152</v>
      </c>
      <c r="G23">
        <v>-0.7622179388999939</v>
      </c>
      <c r="H23">
        <v>-1.0035356283187866</v>
      </c>
      <c r="I23">
        <v>0</v>
      </c>
      <c r="N23">
        <v>9.9999964237213135E-2</v>
      </c>
      <c r="O23">
        <v>0.29999995231628418</v>
      </c>
      <c r="P23">
        <v>0.49999997019767761</v>
      </c>
      <c r="Q23">
        <v>-0.29183250665664673</v>
      </c>
      <c r="R23">
        <v>5.4506897926330566E-2</v>
      </c>
      <c r="S23">
        <v>0.28778201341629028</v>
      </c>
      <c r="T23">
        <v>0.14646422863006592</v>
      </c>
      <c r="U23">
        <v>1.25</v>
      </c>
    </row>
    <row r="24" spans="1:21">
      <c r="A24">
        <v>153</v>
      </c>
      <c r="B24">
        <v>0</v>
      </c>
      <c r="C24">
        <v>0</v>
      </c>
      <c r="D24">
        <v>0</v>
      </c>
      <c r="E24">
        <v>-1.0446392297744751</v>
      </c>
      <c r="F24">
        <v>-0.84696507453918457</v>
      </c>
      <c r="G24">
        <v>-0.96611160039901733</v>
      </c>
      <c r="H24">
        <v>0</v>
      </c>
      <c r="I24">
        <v>0</v>
      </c>
      <c r="N24">
        <v>9.9999964237213135E-2</v>
      </c>
      <c r="O24">
        <v>0.29999995231628418</v>
      </c>
      <c r="P24">
        <v>0.49999997019767761</v>
      </c>
      <c r="Q24">
        <v>-0.34463930130004883</v>
      </c>
      <c r="R24">
        <v>5.303490161895752E-2</v>
      </c>
      <c r="S24">
        <v>8.3888351917266846E-2</v>
      </c>
      <c r="T24">
        <v>1.1499998569488525</v>
      </c>
      <c r="U24">
        <v>1.25</v>
      </c>
    </row>
    <row r="25" spans="1:21">
      <c r="A25">
        <v>154</v>
      </c>
      <c r="B25">
        <v>0</v>
      </c>
      <c r="C25">
        <v>0</v>
      </c>
      <c r="D25">
        <v>-0.82628512382507324</v>
      </c>
      <c r="E25">
        <v>-1.0914932489395142</v>
      </c>
      <c r="F25">
        <v>-0.87142980098724365</v>
      </c>
      <c r="G25">
        <v>-0.85527455806732178</v>
      </c>
      <c r="H25">
        <v>-0.95010769367218018</v>
      </c>
      <c r="I25">
        <v>0</v>
      </c>
      <c r="N25">
        <v>9.9999964237213135E-2</v>
      </c>
      <c r="O25">
        <v>0.29999995231628418</v>
      </c>
      <c r="P25">
        <v>-0.32628515362739563</v>
      </c>
      <c r="Q25">
        <v>-0.39149332046508789</v>
      </c>
      <c r="R25">
        <v>2.8570175170898438E-2</v>
      </c>
      <c r="S25">
        <v>0.1947253942489624</v>
      </c>
      <c r="T25">
        <v>0.19989216327667236</v>
      </c>
      <c r="U25">
        <v>1.25</v>
      </c>
    </row>
    <row r="26" spans="1:21">
      <c r="A26">
        <v>155</v>
      </c>
      <c r="B26">
        <v>0</v>
      </c>
      <c r="C26">
        <v>0</v>
      </c>
      <c r="D26">
        <v>0</v>
      </c>
      <c r="E26">
        <v>-1.0190887451171875</v>
      </c>
      <c r="F26">
        <v>-0.90515458583831787</v>
      </c>
      <c r="G26">
        <v>-0.95112162828445435</v>
      </c>
      <c r="H26">
        <v>-1.0681040287017822</v>
      </c>
      <c r="I26">
        <v>0</v>
      </c>
      <c r="N26">
        <v>9.9999964237213135E-2</v>
      </c>
      <c r="O26">
        <v>0.29999995231628418</v>
      </c>
      <c r="P26">
        <v>0.49999997019767761</v>
      </c>
      <c r="Q26">
        <v>-0.31908881664276123</v>
      </c>
      <c r="R26">
        <v>-5.1546096801757813E-3</v>
      </c>
      <c r="S26">
        <v>9.8878324031829834E-2</v>
      </c>
      <c r="T26">
        <v>8.1895828247070313E-2</v>
      </c>
      <c r="U26">
        <v>1.25</v>
      </c>
    </row>
    <row r="27" spans="1:21">
      <c r="A27">
        <v>156</v>
      </c>
      <c r="B27">
        <v>0</v>
      </c>
      <c r="C27">
        <v>0</v>
      </c>
      <c r="D27">
        <v>-0.91999310255050659</v>
      </c>
      <c r="E27">
        <v>-1.0716525316238403</v>
      </c>
      <c r="F27">
        <v>-0.93870252370834351</v>
      </c>
      <c r="G27">
        <v>-1.0361562967300415</v>
      </c>
      <c r="H27">
        <v>0</v>
      </c>
      <c r="I27">
        <v>0</v>
      </c>
      <c r="N27">
        <v>9.9999964237213135E-2</v>
      </c>
      <c r="O27">
        <v>0.29999995231628418</v>
      </c>
      <c r="P27">
        <v>-0.41999313235282898</v>
      </c>
      <c r="Q27">
        <v>-0.37165260314941406</v>
      </c>
      <c r="R27">
        <v>-3.8702547550201416E-2</v>
      </c>
      <c r="S27">
        <v>1.3843655586242676E-2</v>
      </c>
      <c r="T27">
        <v>1.1499998569488525</v>
      </c>
      <c r="U27">
        <v>1.25</v>
      </c>
    </row>
    <row r="28" spans="1:21">
      <c r="A28">
        <v>157</v>
      </c>
      <c r="B28">
        <v>0</v>
      </c>
      <c r="C28">
        <v>0</v>
      </c>
      <c r="D28">
        <v>0</v>
      </c>
      <c r="E28">
        <v>-1.0406265258789063</v>
      </c>
      <c r="F28">
        <v>-0.98465758562088013</v>
      </c>
      <c r="G28">
        <v>-1.0492734909057617</v>
      </c>
      <c r="H28">
        <v>-0.44366556406021118</v>
      </c>
      <c r="I28">
        <v>0</v>
      </c>
      <c r="N28">
        <v>9.9999964237213135E-2</v>
      </c>
      <c r="O28">
        <v>0.29999995231628418</v>
      </c>
      <c r="P28">
        <v>0.49999997019767761</v>
      </c>
      <c r="Q28">
        <v>-0.34062659740447998</v>
      </c>
      <c r="R28">
        <v>-8.4657609462738037E-2</v>
      </c>
      <c r="S28">
        <v>7.2646141052246094E-4</v>
      </c>
      <c r="T28">
        <v>0.70633429288864136</v>
      </c>
      <c r="U28">
        <v>1.25</v>
      </c>
    </row>
    <row r="29" spans="1:21">
      <c r="A29">
        <v>158</v>
      </c>
      <c r="B29">
        <v>0</v>
      </c>
      <c r="C29">
        <v>0</v>
      </c>
      <c r="D29">
        <v>-0.97060865163803101</v>
      </c>
      <c r="E29">
        <v>-1.0980839729309082</v>
      </c>
      <c r="F29">
        <v>-1.0264849662780762</v>
      </c>
      <c r="G29">
        <v>-0.91067230701446533</v>
      </c>
      <c r="H29">
        <v>0</v>
      </c>
      <c r="I29">
        <v>0</v>
      </c>
      <c r="N29">
        <v>9.9999964237213135E-2</v>
      </c>
      <c r="O29">
        <v>0.29999995231628418</v>
      </c>
      <c r="P29">
        <v>-0.47060868144035339</v>
      </c>
      <c r="Q29">
        <v>-0.39808404445648193</v>
      </c>
      <c r="R29">
        <v>-0.12648499011993408</v>
      </c>
      <c r="S29">
        <v>0.13932764530181885</v>
      </c>
      <c r="T29">
        <v>1.1499998569488525</v>
      </c>
      <c r="U29">
        <v>1.25</v>
      </c>
    </row>
    <row r="30" spans="1:21">
      <c r="A30">
        <v>159</v>
      </c>
      <c r="B30">
        <v>0</v>
      </c>
      <c r="C30">
        <v>0</v>
      </c>
      <c r="D30">
        <v>-1.0408803224563599</v>
      </c>
      <c r="E30">
        <v>-1.0767844915390015</v>
      </c>
      <c r="F30">
        <v>-1.0551985502243042</v>
      </c>
      <c r="G30">
        <v>-0.61287909746170044</v>
      </c>
      <c r="H30">
        <v>0</v>
      </c>
      <c r="I30">
        <v>0</v>
      </c>
      <c r="N30">
        <v>9.9999964237213135E-2</v>
      </c>
      <c r="O30">
        <v>0.29999995231628418</v>
      </c>
      <c r="P30">
        <v>-0.54088032245635986</v>
      </c>
      <c r="Q30">
        <v>-0.3767845630645752</v>
      </c>
      <c r="R30">
        <v>-0.15519857406616211</v>
      </c>
      <c r="S30">
        <v>0.43712085485458374</v>
      </c>
      <c r="T30">
        <v>1.1499998569488525</v>
      </c>
      <c r="U30">
        <v>1.25</v>
      </c>
    </row>
    <row r="31" spans="1:21">
      <c r="A31">
        <v>160</v>
      </c>
      <c r="B31">
        <v>0</v>
      </c>
      <c r="C31">
        <v>0</v>
      </c>
      <c r="D31">
        <v>-1.1025362014770508</v>
      </c>
      <c r="E31">
        <v>-1.0651843547821045</v>
      </c>
      <c r="F31">
        <v>-1.0483876466751099</v>
      </c>
      <c r="G31">
        <v>-0.6151508092880249</v>
      </c>
      <c r="H31">
        <v>-1.07405686378479</v>
      </c>
      <c r="I31">
        <v>0</v>
      </c>
      <c r="N31">
        <v>9.9999964237213135E-2</v>
      </c>
      <c r="O31">
        <v>0.29999995231628418</v>
      </c>
      <c r="P31">
        <v>-0.60253620147705078</v>
      </c>
      <c r="Q31">
        <v>-0.36518442630767822</v>
      </c>
      <c r="R31">
        <v>-0.14838767051696777</v>
      </c>
      <c r="S31">
        <v>0.43484914302825928</v>
      </c>
      <c r="T31">
        <v>7.59429931640625E-2</v>
      </c>
      <c r="U31">
        <v>1.25</v>
      </c>
    </row>
    <row r="32" spans="1:21">
      <c r="A32">
        <v>161</v>
      </c>
      <c r="B32">
        <v>0</v>
      </c>
      <c r="C32">
        <v>0</v>
      </c>
      <c r="D32">
        <v>-1.1573499441146851</v>
      </c>
      <c r="E32">
        <v>-1.056781530380249</v>
      </c>
      <c r="F32">
        <v>-1.0368585586547852</v>
      </c>
      <c r="G32">
        <v>-1.2295223474502563</v>
      </c>
      <c r="H32">
        <v>-0.75613224506378174</v>
      </c>
      <c r="I32">
        <v>0</v>
      </c>
      <c r="N32">
        <v>9.9999964237213135E-2</v>
      </c>
      <c r="O32">
        <v>0.29999995231628418</v>
      </c>
      <c r="P32">
        <v>-0.65734994411468506</v>
      </c>
      <c r="Q32">
        <v>-0.35678160190582275</v>
      </c>
      <c r="R32">
        <v>-0.13685858249664307</v>
      </c>
      <c r="S32">
        <v>-0.17952239513397217</v>
      </c>
      <c r="T32">
        <v>0.3938676118850708</v>
      </c>
      <c r="U32">
        <v>1.25</v>
      </c>
    </row>
    <row r="33" spans="1:21">
      <c r="A33">
        <v>162</v>
      </c>
      <c r="B33">
        <v>0</v>
      </c>
      <c r="C33">
        <v>0</v>
      </c>
      <c r="D33">
        <v>-1.2062935829162598</v>
      </c>
      <c r="E33">
        <v>-1.049901008605957</v>
      </c>
      <c r="F33">
        <v>-1.0821546316146851</v>
      </c>
      <c r="G33">
        <v>-1.1810581684112549</v>
      </c>
      <c r="H33">
        <v>-0.56325012445449829</v>
      </c>
      <c r="I33">
        <v>-2.1953043937683105</v>
      </c>
      <c r="N33">
        <v>9.9999964237213135E-2</v>
      </c>
      <c r="O33">
        <v>0.29999995231628418</v>
      </c>
      <c r="P33">
        <v>-0.70629358291625977</v>
      </c>
      <c r="Q33">
        <v>-0.34990108013153076</v>
      </c>
      <c r="R33">
        <v>-0.18215465545654297</v>
      </c>
      <c r="S33">
        <v>-0.1310582160949707</v>
      </c>
      <c r="T33">
        <v>0.58674973249435425</v>
      </c>
      <c r="U33">
        <v>-0.94530439376831055</v>
      </c>
    </row>
    <row r="34" spans="1:21">
      <c r="A34">
        <v>163</v>
      </c>
      <c r="B34">
        <v>0</v>
      </c>
      <c r="C34">
        <v>0</v>
      </c>
      <c r="D34">
        <v>-1.2500439882278442</v>
      </c>
      <c r="E34">
        <v>-1.0501420497894287</v>
      </c>
      <c r="F34">
        <v>-1.116118311882019</v>
      </c>
      <c r="G34">
        <v>-1.0752245187759399</v>
      </c>
      <c r="H34">
        <v>-0.93819946050643921</v>
      </c>
      <c r="I34">
        <v>0</v>
      </c>
      <c r="N34">
        <v>9.9999964237213135E-2</v>
      </c>
      <c r="O34">
        <v>0.29999995231628418</v>
      </c>
      <c r="P34">
        <v>-0.75004398822784424</v>
      </c>
      <c r="Q34">
        <v>-0.35014212131500244</v>
      </c>
      <c r="R34">
        <v>-0.21611833572387695</v>
      </c>
      <c r="S34">
        <v>-2.5224566459655762E-2</v>
      </c>
      <c r="T34">
        <v>0.21180039644241333</v>
      </c>
      <c r="U34">
        <v>1.25</v>
      </c>
    </row>
    <row r="35" spans="1:21">
      <c r="A35">
        <v>164</v>
      </c>
      <c r="B35">
        <v>0</v>
      </c>
      <c r="C35">
        <v>0</v>
      </c>
      <c r="D35">
        <v>-1.2895849943161011</v>
      </c>
      <c r="E35">
        <v>-1.0547859668731689</v>
      </c>
      <c r="F35">
        <v>-1.1465648412704468</v>
      </c>
      <c r="G35">
        <v>-1.1629552841186523</v>
      </c>
      <c r="H35">
        <v>0</v>
      </c>
      <c r="I35">
        <v>0</v>
      </c>
      <c r="N35">
        <v>9.9999964237213135E-2</v>
      </c>
      <c r="O35">
        <v>0.29999995231628418</v>
      </c>
      <c r="P35">
        <v>-0.78958499431610107</v>
      </c>
      <c r="Q35">
        <v>-0.35478603839874268</v>
      </c>
      <c r="R35">
        <v>-0.24656486511230469</v>
      </c>
      <c r="S35">
        <v>-0.11295533180236816</v>
      </c>
      <c r="T35">
        <v>1.1499998569488525</v>
      </c>
      <c r="U35">
        <v>1.25</v>
      </c>
    </row>
    <row r="36" spans="1:21">
      <c r="A36">
        <v>165</v>
      </c>
      <c r="B36">
        <v>0</v>
      </c>
      <c r="C36">
        <v>0</v>
      </c>
      <c r="D36">
        <v>-1.3255915641784668</v>
      </c>
      <c r="E36">
        <v>-1.0625760555267334</v>
      </c>
      <c r="F36">
        <v>-1.174749493598938</v>
      </c>
      <c r="G36">
        <v>-1.1846733093261719</v>
      </c>
      <c r="H36">
        <v>-0.41284123063087463</v>
      </c>
      <c r="I36">
        <v>0</v>
      </c>
      <c r="N36">
        <v>9.9999964237213135E-2</v>
      </c>
      <c r="O36">
        <v>0.29999995231628418</v>
      </c>
      <c r="P36">
        <v>-0.8255915641784668</v>
      </c>
      <c r="Q36">
        <v>-0.36257612705230713</v>
      </c>
      <c r="R36">
        <v>-0.2747495174407959</v>
      </c>
      <c r="S36">
        <v>-0.1346733570098877</v>
      </c>
      <c r="T36">
        <v>0.73715865612030029</v>
      </c>
      <c r="U36">
        <v>1.25</v>
      </c>
    </row>
    <row r="37" spans="1:21">
      <c r="A37">
        <v>166</v>
      </c>
      <c r="B37">
        <v>0</v>
      </c>
      <c r="C37">
        <v>0</v>
      </c>
      <c r="D37">
        <v>-1.3585735559463501</v>
      </c>
      <c r="E37">
        <v>-1.0726767778396606</v>
      </c>
      <c r="F37">
        <v>-1.2075575590133667</v>
      </c>
      <c r="G37">
        <v>0</v>
      </c>
      <c r="H37">
        <v>0</v>
      </c>
      <c r="I37">
        <v>0</v>
      </c>
      <c r="N37">
        <v>9.9999964237213135E-2</v>
      </c>
      <c r="O37">
        <v>0.29999995231628418</v>
      </c>
      <c r="P37">
        <v>-0.8585735559463501</v>
      </c>
      <c r="Q37">
        <v>-0.37267684936523438</v>
      </c>
      <c r="R37">
        <v>-0.30755758285522461</v>
      </c>
      <c r="S37">
        <v>1.0499999523162842</v>
      </c>
      <c r="T37">
        <v>1.1499998569488525</v>
      </c>
      <c r="U37">
        <v>1.25</v>
      </c>
    </row>
    <row r="38" spans="1:21">
      <c r="A38">
        <v>167</v>
      </c>
      <c r="B38">
        <v>0</v>
      </c>
      <c r="C38">
        <v>0</v>
      </c>
      <c r="D38">
        <v>-1.3889367580413818</v>
      </c>
      <c r="E38">
        <v>-1.085046648979187</v>
      </c>
      <c r="F38">
        <v>-1.197196364402771</v>
      </c>
      <c r="G38">
        <v>-0.39122992753982544</v>
      </c>
      <c r="H38">
        <v>-1.1218364238739014</v>
      </c>
      <c r="I38">
        <v>0</v>
      </c>
      <c r="N38">
        <v>9.9999964237213135E-2</v>
      </c>
      <c r="O38">
        <v>0.29999995231628418</v>
      </c>
      <c r="P38">
        <v>-0.88893675804138184</v>
      </c>
      <c r="Q38">
        <v>-0.38504672050476074</v>
      </c>
      <c r="R38">
        <v>-0.29719638824462891</v>
      </c>
      <c r="S38">
        <v>0.65877002477645874</v>
      </c>
      <c r="T38">
        <v>2.8163433074951172E-2</v>
      </c>
      <c r="U38">
        <v>1.25</v>
      </c>
    </row>
    <row r="39" spans="1:21">
      <c r="A39">
        <v>168</v>
      </c>
      <c r="B39">
        <v>0</v>
      </c>
      <c r="C39">
        <v>0</v>
      </c>
      <c r="D39">
        <v>-1.4170469045639038</v>
      </c>
      <c r="E39">
        <v>-1.0955651998519897</v>
      </c>
      <c r="F39">
        <v>-1.1413518190383911</v>
      </c>
      <c r="G39">
        <v>-1.36838698387146</v>
      </c>
      <c r="H39">
        <v>0</v>
      </c>
      <c r="I39">
        <v>0</v>
      </c>
      <c r="N39">
        <v>9.9999964237213135E-2</v>
      </c>
      <c r="O39">
        <v>0.29999995231628418</v>
      </c>
      <c r="P39">
        <v>-0.91704690456390381</v>
      </c>
      <c r="Q39">
        <v>-0.39556527137756348</v>
      </c>
      <c r="R39">
        <v>-0.24135184288024902</v>
      </c>
      <c r="S39">
        <v>-0.31838703155517578</v>
      </c>
      <c r="T39">
        <v>1.1499998569488525</v>
      </c>
      <c r="U39">
        <v>1.25</v>
      </c>
    </row>
    <row r="40" spans="1:21">
      <c r="A40">
        <v>169</v>
      </c>
      <c r="B40">
        <v>0</v>
      </c>
      <c r="C40">
        <v>0</v>
      </c>
      <c r="D40">
        <v>-1.4429666996002197</v>
      </c>
      <c r="E40">
        <v>-1.1000564098358154</v>
      </c>
      <c r="F40">
        <v>-1.1842695474624634</v>
      </c>
      <c r="G40">
        <v>-1.1893694400787354</v>
      </c>
      <c r="H40">
        <v>0</v>
      </c>
      <c r="I40">
        <v>0</v>
      </c>
      <c r="N40">
        <v>9.9999964237213135E-2</v>
      </c>
      <c r="O40">
        <v>0.29999995231628418</v>
      </c>
      <c r="P40">
        <v>-0.94296669960021973</v>
      </c>
      <c r="Q40">
        <v>-0.40005648136138916</v>
      </c>
      <c r="R40">
        <v>-0.28426957130432129</v>
      </c>
      <c r="S40">
        <v>-0.13936948776245117</v>
      </c>
      <c r="T40">
        <v>1.1499998569488525</v>
      </c>
      <c r="U40">
        <v>1.25</v>
      </c>
    </row>
    <row r="41" spans="1:21">
      <c r="A41">
        <v>170</v>
      </c>
      <c r="B41">
        <v>0</v>
      </c>
      <c r="C41">
        <v>0</v>
      </c>
      <c r="D41">
        <v>-1.4664856195449829</v>
      </c>
      <c r="E41">
        <v>-1.1084417104721069</v>
      </c>
      <c r="F41">
        <v>-1.2173622846603394</v>
      </c>
      <c r="G41">
        <v>-1.1646595001220703</v>
      </c>
      <c r="H41">
        <v>-0.96983128786087036</v>
      </c>
      <c r="I41">
        <v>0</v>
      </c>
      <c r="N41">
        <v>9.9999964237213135E-2</v>
      </c>
      <c r="O41">
        <v>0.29999995231628418</v>
      </c>
      <c r="P41">
        <v>-0.96648561954498291</v>
      </c>
      <c r="Q41">
        <v>-0.40844178199768066</v>
      </c>
      <c r="R41">
        <v>-0.31736230850219727</v>
      </c>
      <c r="S41">
        <v>-0.11465954780578613</v>
      </c>
      <c r="T41">
        <v>0.18016856908798218</v>
      </c>
      <c r="U41">
        <v>1.25</v>
      </c>
    </row>
    <row r="42" spans="1:21">
      <c r="A42">
        <v>171</v>
      </c>
      <c r="B42">
        <v>0</v>
      </c>
      <c r="C42">
        <v>0</v>
      </c>
      <c r="D42">
        <v>-1.4880450963973999</v>
      </c>
      <c r="E42">
        <v>-1.1191586256027222</v>
      </c>
      <c r="F42">
        <v>-1.2388679981231689</v>
      </c>
      <c r="G42">
        <v>-1.2241606712341309</v>
      </c>
      <c r="H42">
        <v>-1.1404503583908081</v>
      </c>
      <c r="I42">
        <v>0</v>
      </c>
      <c r="N42">
        <v>9.9999964237213135E-2</v>
      </c>
      <c r="O42">
        <v>0.29999995231628418</v>
      </c>
      <c r="P42">
        <v>-0.9880450963973999</v>
      </c>
      <c r="Q42">
        <v>-0.4191586971282959</v>
      </c>
      <c r="R42">
        <v>-0.33886802196502686</v>
      </c>
      <c r="S42">
        <v>-0.17416071891784668</v>
      </c>
      <c r="T42">
        <v>9.5494985580444336E-3</v>
      </c>
      <c r="U42">
        <v>1.25</v>
      </c>
    </row>
    <row r="43" spans="1:21">
      <c r="A43">
        <v>172</v>
      </c>
      <c r="B43">
        <v>0</v>
      </c>
      <c r="C43">
        <v>0</v>
      </c>
      <c r="D43">
        <v>-1.5079572200775146</v>
      </c>
      <c r="E43">
        <v>-1.1308412551879883</v>
      </c>
      <c r="F43">
        <v>-1.2581022977828979</v>
      </c>
      <c r="G43">
        <v>-1.29082190990448</v>
      </c>
      <c r="H43">
        <v>-1.2830905914306641</v>
      </c>
      <c r="I43">
        <v>0</v>
      </c>
      <c r="N43">
        <v>9.9999964237213135E-2</v>
      </c>
      <c r="O43">
        <v>0.29999995231628418</v>
      </c>
      <c r="P43">
        <v>-1.0079572200775146</v>
      </c>
      <c r="Q43">
        <v>-0.43084132671356201</v>
      </c>
      <c r="R43">
        <v>-0.35810232162475586</v>
      </c>
      <c r="S43">
        <v>-0.2408219575881958</v>
      </c>
      <c r="T43">
        <v>-0.13309073448181152</v>
      </c>
      <c r="U43">
        <v>1.25</v>
      </c>
    </row>
    <row r="44" spans="1:21">
      <c r="A44">
        <v>173</v>
      </c>
      <c r="B44">
        <v>0</v>
      </c>
      <c r="C44">
        <v>0</v>
      </c>
      <c r="D44">
        <v>-1.5264257192611694</v>
      </c>
      <c r="E44">
        <v>-1.14314866065979</v>
      </c>
      <c r="F44">
        <v>-1.279051661491394</v>
      </c>
      <c r="G44">
        <v>-1.363875150680542</v>
      </c>
      <c r="H44">
        <v>-1.4184610843658447</v>
      </c>
      <c r="I44">
        <v>0</v>
      </c>
      <c r="N44">
        <v>9.9999964237213135E-2</v>
      </c>
      <c r="O44">
        <v>0.29999995231628418</v>
      </c>
      <c r="P44">
        <v>-1.0264257192611694</v>
      </c>
      <c r="Q44">
        <v>-0.44314873218536377</v>
      </c>
      <c r="R44">
        <v>-0.37905168533325195</v>
      </c>
      <c r="S44">
        <v>-0.31387519836425781</v>
      </c>
      <c r="T44">
        <v>-0.26846122741699219</v>
      </c>
      <c r="U44">
        <v>1.25</v>
      </c>
    </row>
    <row r="45" spans="1:21">
      <c r="A45">
        <v>174</v>
      </c>
      <c r="B45">
        <v>0</v>
      </c>
      <c r="C45">
        <v>-1.5557191371917725</v>
      </c>
      <c r="D45">
        <v>-1.5436174869537354</v>
      </c>
      <c r="E45">
        <v>-1.156120777130127</v>
      </c>
      <c r="F45">
        <v>-1.3059372901916504</v>
      </c>
      <c r="G45">
        <v>0</v>
      </c>
      <c r="H45">
        <v>0</v>
      </c>
      <c r="I45">
        <v>0</v>
      </c>
      <c r="N45">
        <v>9.9999964237213135E-2</v>
      </c>
      <c r="O45">
        <v>-1.2557191848754883</v>
      </c>
      <c r="P45">
        <v>-1.0436174869537354</v>
      </c>
      <c r="Q45">
        <v>-0.45612084865570068</v>
      </c>
      <c r="R45">
        <v>-0.4059373140335083</v>
      </c>
      <c r="S45">
        <v>1.0499999523162842</v>
      </c>
      <c r="T45">
        <v>1.1499998569488525</v>
      </c>
      <c r="U45">
        <v>1.25</v>
      </c>
    </row>
    <row r="46" spans="1:21">
      <c r="A46">
        <v>175</v>
      </c>
      <c r="B46">
        <v>0</v>
      </c>
      <c r="C46">
        <v>0</v>
      </c>
      <c r="D46">
        <v>-1.5218493938446045</v>
      </c>
      <c r="E46">
        <v>-1.1701167821884155</v>
      </c>
      <c r="F46">
        <v>0</v>
      </c>
      <c r="G46">
        <v>0</v>
      </c>
      <c r="H46">
        <v>0</v>
      </c>
      <c r="I46">
        <v>0</v>
      </c>
      <c r="N46">
        <v>9.9999964237213135E-2</v>
      </c>
      <c r="O46">
        <v>0.29999995231628418</v>
      </c>
      <c r="P46">
        <v>-1.0218493938446045</v>
      </c>
      <c r="Q46">
        <v>-0.47011685371398926</v>
      </c>
      <c r="R46">
        <v>0.89999997615814209</v>
      </c>
      <c r="S46">
        <v>1.0499999523162842</v>
      </c>
      <c r="T46">
        <v>1.1499998569488525</v>
      </c>
      <c r="U46">
        <v>1.25</v>
      </c>
    </row>
    <row r="47" spans="1:21">
      <c r="A47">
        <v>176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N47">
        <v>9.9999964237213135E-2</v>
      </c>
      <c r="O47">
        <v>0.29999995231628418</v>
      </c>
      <c r="P47">
        <v>0.49999997019767761</v>
      </c>
      <c r="Q47">
        <v>0.69999992847442627</v>
      </c>
      <c r="R47">
        <v>0.89999997615814209</v>
      </c>
      <c r="S47">
        <v>1.0499999523162842</v>
      </c>
      <c r="T47">
        <v>1.1499998569488525</v>
      </c>
      <c r="U47">
        <v>1.25</v>
      </c>
    </row>
    <row r="48" spans="1:21">
      <c r="A48">
        <v>177</v>
      </c>
      <c r="B48">
        <v>-1.144440770149231</v>
      </c>
      <c r="C48">
        <v>-1.6912481784820557</v>
      </c>
      <c r="D48">
        <v>0</v>
      </c>
      <c r="E48">
        <v>0</v>
      </c>
      <c r="F48">
        <v>0</v>
      </c>
      <c r="G48">
        <v>0</v>
      </c>
      <c r="H48">
        <v>-1.1218364238739014</v>
      </c>
      <c r="I48">
        <v>-1.6002800464630127</v>
      </c>
      <c r="N48">
        <v>-1.044440746307373</v>
      </c>
      <c r="O48">
        <v>-1.3912482261657715</v>
      </c>
      <c r="P48">
        <v>0.49999997019767761</v>
      </c>
      <c r="Q48">
        <v>0.69999992847442627</v>
      </c>
      <c r="R48">
        <v>0.89999997615814209</v>
      </c>
      <c r="S48">
        <v>1.0499999523162842</v>
      </c>
      <c r="T48">
        <v>2.8163433074951172E-2</v>
      </c>
      <c r="U48">
        <v>-0.3502800464630127</v>
      </c>
    </row>
    <row r="49" spans="1:21">
      <c r="A49">
        <v>178</v>
      </c>
      <c r="B49">
        <v>0</v>
      </c>
      <c r="C49">
        <v>0</v>
      </c>
      <c r="D49">
        <v>0</v>
      </c>
      <c r="E49">
        <v>-0.61037570238113403</v>
      </c>
      <c r="F49">
        <v>-0.28481510281562805</v>
      </c>
      <c r="G49">
        <v>-0.67060399055480957</v>
      </c>
      <c r="H49">
        <v>-1.490755558013916</v>
      </c>
      <c r="I49">
        <v>0</v>
      </c>
      <c r="N49">
        <v>9.9999964237213135E-2</v>
      </c>
      <c r="O49">
        <v>0.29999995231628418</v>
      </c>
      <c r="P49">
        <v>0.49999997019767761</v>
      </c>
      <c r="Q49">
        <v>8.9624226093292236E-2</v>
      </c>
      <c r="R49">
        <v>0.61518490314483643</v>
      </c>
      <c r="S49">
        <v>0.37939596176147461</v>
      </c>
      <c r="T49">
        <v>-0.34075570106506348</v>
      </c>
      <c r="U49">
        <v>1.25</v>
      </c>
    </row>
    <row r="50" spans="1:21">
      <c r="A50">
        <v>179</v>
      </c>
      <c r="B50">
        <v>0</v>
      </c>
      <c r="C50">
        <v>0</v>
      </c>
      <c r="D50">
        <v>0</v>
      </c>
      <c r="E50">
        <v>-0.58728325366973877</v>
      </c>
      <c r="F50">
        <v>-0.65058726072311401</v>
      </c>
      <c r="G50">
        <v>-0.34974363446235657</v>
      </c>
      <c r="H50">
        <v>-1.7710351943969727</v>
      </c>
      <c r="I50">
        <v>0</v>
      </c>
      <c r="N50">
        <v>9.9999964237213135E-2</v>
      </c>
      <c r="O50">
        <v>0.29999995231628418</v>
      </c>
      <c r="P50">
        <v>0.49999997019767761</v>
      </c>
      <c r="Q50">
        <v>0.1127166748046875</v>
      </c>
      <c r="R50">
        <v>0.24941271543502808</v>
      </c>
      <c r="S50">
        <v>0.70025634765625</v>
      </c>
      <c r="T50">
        <v>-0.62103533744812012</v>
      </c>
      <c r="U50">
        <v>1.25</v>
      </c>
    </row>
    <row r="51" spans="1:21">
      <c r="A51">
        <v>180</v>
      </c>
      <c r="B51">
        <v>0</v>
      </c>
      <c r="C51">
        <v>0</v>
      </c>
      <c r="D51">
        <v>0</v>
      </c>
      <c r="E51">
        <v>-0.69316691160202026</v>
      </c>
      <c r="F51">
        <v>-0.63669079542160034</v>
      </c>
      <c r="G51">
        <v>-0.70601063966751099</v>
      </c>
      <c r="H51">
        <v>0</v>
      </c>
      <c r="I51">
        <v>0</v>
      </c>
      <c r="N51">
        <v>9.9999964237213135E-2</v>
      </c>
      <c r="O51">
        <v>0.29999995231628418</v>
      </c>
      <c r="P51">
        <v>0.49999997019767761</v>
      </c>
      <c r="Q51">
        <v>6.8330168724060059E-3</v>
      </c>
      <c r="R51">
        <v>0.26330918073654175</v>
      </c>
      <c r="S51">
        <v>0.34398931264877319</v>
      </c>
      <c r="T51">
        <v>1.1499998569488525</v>
      </c>
      <c r="U51">
        <v>1.25</v>
      </c>
    </row>
    <row r="52" spans="1:21">
      <c r="A52">
        <v>181</v>
      </c>
      <c r="B52">
        <v>0</v>
      </c>
      <c r="C52">
        <v>0</v>
      </c>
      <c r="D52">
        <v>0</v>
      </c>
      <c r="E52">
        <v>-0.76509666442871094</v>
      </c>
      <c r="F52">
        <v>-0.70642739534378052</v>
      </c>
      <c r="G52">
        <v>-0.80317461490631104</v>
      </c>
      <c r="H52">
        <v>-0.26271206140518188</v>
      </c>
      <c r="I52">
        <v>0</v>
      </c>
      <c r="N52">
        <v>9.9999964237213135E-2</v>
      </c>
      <c r="O52">
        <v>0.29999995231628418</v>
      </c>
      <c r="P52">
        <v>0.49999997019767761</v>
      </c>
      <c r="Q52">
        <v>-6.5096735954284668E-2</v>
      </c>
      <c r="R52">
        <v>0.19357258081436157</v>
      </c>
      <c r="S52">
        <v>0.24682533740997314</v>
      </c>
      <c r="T52">
        <v>0.88728779554367065</v>
      </c>
      <c r="U52">
        <v>1.25</v>
      </c>
    </row>
    <row r="53" spans="1:21">
      <c r="A53">
        <v>182</v>
      </c>
      <c r="B53">
        <v>0</v>
      </c>
      <c r="C53">
        <v>0</v>
      </c>
      <c r="D53">
        <v>0</v>
      </c>
      <c r="E53">
        <v>-0.83891004323959351</v>
      </c>
      <c r="F53">
        <v>-0.78931975364685059</v>
      </c>
      <c r="G53">
        <v>0</v>
      </c>
      <c r="H53">
        <v>0</v>
      </c>
      <c r="I53">
        <v>0</v>
      </c>
      <c r="N53">
        <v>9.9999964237213135E-2</v>
      </c>
      <c r="O53">
        <v>0.29999995231628418</v>
      </c>
      <c r="P53">
        <v>0.49999997019767761</v>
      </c>
      <c r="Q53">
        <v>-0.13891011476516724</v>
      </c>
      <c r="R53">
        <v>0.1106802225112915</v>
      </c>
      <c r="S53">
        <v>1.0499999523162842</v>
      </c>
      <c r="T53">
        <v>1.1499998569488525</v>
      </c>
      <c r="U53">
        <v>1.25</v>
      </c>
    </row>
    <row r="54" spans="1:21">
      <c r="A54">
        <v>183</v>
      </c>
      <c r="B54">
        <v>0</v>
      </c>
      <c r="C54">
        <v>0</v>
      </c>
      <c r="D54">
        <v>0</v>
      </c>
      <c r="E54">
        <v>-0.91881179809570313</v>
      </c>
      <c r="F54">
        <v>-0.80828624963760376</v>
      </c>
      <c r="G54">
        <v>-0.51145434379577637</v>
      </c>
      <c r="H54">
        <v>-1.1218364238739014</v>
      </c>
      <c r="I54">
        <v>0</v>
      </c>
      <c r="N54">
        <v>9.9999964237213135E-2</v>
      </c>
      <c r="O54">
        <v>0.29999995231628418</v>
      </c>
      <c r="P54">
        <v>0.49999997019767761</v>
      </c>
      <c r="Q54">
        <v>-0.21881186962127686</v>
      </c>
      <c r="R54">
        <v>9.171372652053833E-2</v>
      </c>
      <c r="S54">
        <v>0.53854560852050781</v>
      </c>
      <c r="T54">
        <v>2.8163433074951172E-2</v>
      </c>
      <c r="U54">
        <v>1.25</v>
      </c>
    </row>
    <row r="55" spans="1:21">
      <c r="A55">
        <v>184</v>
      </c>
      <c r="B55">
        <v>0</v>
      </c>
      <c r="C55">
        <v>0</v>
      </c>
      <c r="D55">
        <v>0</v>
      </c>
      <c r="E55">
        <v>-0.9947325587272644</v>
      </c>
      <c r="F55">
        <v>-0.84260249137878418</v>
      </c>
      <c r="G55">
        <v>-1.5018980503082275</v>
      </c>
      <c r="H55">
        <v>-0.80979090929031372</v>
      </c>
      <c r="I55">
        <v>0</v>
      </c>
      <c r="N55">
        <v>9.9999964237213135E-2</v>
      </c>
      <c r="O55">
        <v>0.29999995231628418</v>
      </c>
      <c r="P55">
        <v>0.49999997019767761</v>
      </c>
      <c r="Q55">
        <v>-0.29473263025283813</v>
      </c>
      <c r="R55">
        <v>5.739748477935791E-2</v>
      </c>
      <c r="S55">
        <v>-0.45189809799194336</v>
      </c>
      <c r="T55">
        <v>0.34020894765853882</v>
      </c>
      <c r="U55">
        <v>1.25</v>
      </c>
    </row>
    <row r="56" spans="1:21">
      <c r="A56">
        <v>185</v>
      </c>
      <c r="B56">
        <v>0</v>
      </c>
      <c r="C56">
        <v>0</v>
      </c>
      <c r="D56">
        <v>-0.58395731449127197</v>
      </c>
      <c r="E56">
        <v>-1.0724352598190308</v>
      </c>
      <c r="F56">
        <v>-0.95810621976852417</v>
      </c>
      <c r="G56">
        <v>-1.605973482131958</v>
      </c>
      <c r="H56">
        <v>-1.2551852464675903</v>
      </c>
      <c r="I56">
        <v>0</v>
      </c>
      <c r="N56">
        <v>9.9999964237213135E-2</v>
      </c>
      <c r="O56">
        <v>0.29999995231628418</v>
      </c>
      <c r="P56">
        <v>-8.395734429359436E-2</v>
      </c>
      <c r="Q56">
        <v>-0.37243533134460449</v>
      </c>
      <c r="R56">
        <v>-5.810624361038208E-2</v>
      </c>
      <c r="S56">
        <v>-0.55597352981567383</v>
      </c>
      <c r="T56">
        <v>-0.10518538951873779</v>
      </c>
      <c r="U56">
        <v>1.25</v>
      </c>
    </row>
    <row r="57" spans="1:21">
      <c r="A57">
        <v>186</v>
      </c>
      <c r="B57">
        <v>0</v>
      </c>
      <c r="C57">
        <v>0</v>
      </c>
      <c r="D57">
        <v>0</v>
      </c>
      <c r="E57">
        <v>-0.88150715827941895</v>
      </c>
      <c r="F57">
        <v>-1.0755637884140015</v>
      </c>
      <c r="G57">
        <v>0</v>
      </c>
      <c r="H57">
        <v>0</v>
      </c>
      <c r="I57">
        <v>0</v>
      </c>
      <c r="N57">
        <v>9.9999964237213135E-2</v>
      </c>
      <c r="O57">
        <v>0.29999995231628418</v>
      </c>
      <c r="P57">
        <v>0.49999997019767761</v>
      </c>
      <c r="Q57">
        <v>-0.18150722980499268</v>
      </c>
      <c r="R57">
        <v>-0.17556381225585938</v>
      </c>
      <c r="S57">
        <v>1.0499999523162842</v>
      </c>
      <c r="T57">
        <v>1.1499998569488525</v>
      </c>
      <c r="U57">
        <v>1.25</v>
      </c>
    </row>
    <row r="58" spans="1:21">
      <c r="A58">
        <v>187</v>
      </c>
      <c r="B58">
        <v>0</v>
      </c>
      <c r="C58">
        <v>0</v>
      </c>
      <c r="D58">
        <v>-0.77011173963546753</v>
      </c>
      <c r="E58">
        <v>-0.98537623882293701</v>
      </c>
      <c r="F58">
        <v>-1.095638632774353</v>
      </c>
      <c r="G58">
        <v>0</v>
      </c>
      <c r="H58">
        <v>0</v>
      </c>
      <c r="I58">
        <v>0</v>
      </c>
      <c r="N58">
        <v>9.9999964237213135E-2</v>
      </c>
      <c r="O58">
        <v>0.29999995231628418</v>
      </c>
      <c r="P58">
        <v>-0.27011176943778992</v>
      </c>
      <c r="Q58">
        <v>-0.28537631034851074</v>
      </c>
      <c r="R58">
        <v>-0.19563865661621094</v>
      </c>
      <c r="S58">
        <v>1.0499999523162842</v>
      </c>
      <c r="T58">
        <v>1.1499998569488525</v>
      </c>
      <c r="U58">
        <v>1.25</v>
      </c>
    </row>
    <row r="59" spans="1:21">
      <c r="A59">
        <v>188</v>
      </c>
      <c r="B59">
        <v>0</v>
      </c>
      <c r="C59">
        <v>0</v>
      </c>
      <c r="D59">
        <v>-0.83628594875335693</v>
      </c>
      <c r="E59">
        <v>-1.0541951656341553</v>
      </c>
      <c r="F59">
        <v>-0.95213806629180908</v>
      </c>
      <c r="G59">
        <v>0</v>
      </c>
      <c r="H59">
        <v>-1.1218364238739014</v>
      </c>
      <c r="I59">
        <v>0</v>
      </c>
      <c r="N59">
        <v>9.9999964237213135E-2</v>
      </c>
      <c r="O59">
        <v>0.29999995231628418</v>
      </c>
      <c r="P59">
        <v>-0.33628597855567932</v>
      </c>
      <c r="Q59">
        <v>-0.354195237159729</v>
      </c>
      <c r="R59">
        <v>-5.2138090133666992E-2</v>
      </c>
      <c r="S59">
        <v>1.0499999523162842</v>
      </c>
      <c r="T59">
        <v>2.8163433074951172E-2</v>
      </c>
      <c r="U59">
        <v>1.25</v>
      </c>
    </row>
    <row r="60" spans="1:21">
      <c r="A60">
        <v>189</v>
      </c>
      <c r="B60">
        <v>0</v>
      </c>
      <c r="C60">
        <v>0</v>
      </c>
      <c r="D60">
        <v>-0.90074092149734497</v>
      </c>
      <c r="E60">
        <v>-1.1107079982757568</v>
      </c>
      <c r="F60">
        <v>-0.70002275705337524</v>
      </c>
      <c r="G60">
        <v>-0.67060399055480957</v>
      </c>
      <c r="H60">
        <v>-1.0668140649795532</v>
      </c>
      <c r="I60">
        <v>-0.48144084215164185</v>
      </c>
      <c r="N60">
        <v>9.9999964237213135E-2</v>
      </c>
      <c r="O60">
        <v>0.29999995231628418</v>
      </c>
      <c r="P60">
        <v>-0.40074095129966736</v>
      </c>
      <c r="Q60">
        <v>-0.41070806980133057</v>
      </c>
      <c r="R60">
        <v>0.19997721910476685</v>
      </c>
      <c r="S60">
        <v>0.37939596176147461</v>
      </c>
      <c r="T60">
        <v>8.3185791969299316E-2</v>
      </c>
      <c r="U60">
        <v>0.76855915784835815</v>
      </c>
    </row>
    <row r="61" spans="1:21">
      <c r="A61">
        <v>190</v>
      </c>
      <c r="B61">
        <v>0</v>
      </c>
      <c r="C61">
        <v>0</v>
      </c>
      <c r="D61">
        <v>-0.96324944496154785</v>
      </c>
      <c r="E61">
        <v>-1.1434274911880493</v>
      </c>
      <c r="F61">
        <v>-0.79241490364074707</v>
      </c>
      <c r="G61">
        <v>-1.3058061599731445</v>
      </c>
      <c r="H61">
        <v>-0.84187972545623779</v>
      </c>
      <c r="I61">
        <v>-1.6830300092697144</v>
      </c>
      <c r="N61">
        <v>9.9999964237213135E-2</v>
      </c>
      <c r="O61">
        <v>0.29999995231628418</v>
      </c>
      <c r="P61">
        <v>-0.46324947476387024</v>
      </c>
      <c r="Q61">
        <v>-0.44342756271362305</v>
      </c>
      <c r="R61">
        <v>0.10758507251739502</v>
      </c>
      <c r="S61">
        <v>-0.25580620765686035</v>
      </c>
      <c r="T61">
        <v>0.30812013149261475</v>
      </c>
      <c r="U61">
        <v>-0.43303000926971436</v>
      </c>
    </row>
    <row r="62" spans="1:21">
      <c r="A62">
        <v>191</v>
      </c>
      <c r="B62">
        <v>0</v>
      </c>
      <c r="C62">
        <v>0</v>
      </c>
      <c r="D62">
        <v>-1.0227394104003906</v>
      </c>
      <c r="E62">
        <v>-1.247077465057373</v>
      </c>
      <c r="F62">
        <v>-0.97118747234344482</v>
      </c>
      <c r="G62">
        <v>-1.5963162183761597</v>
      </c>
      <c r="H62">
        <v>-1.6671832799911499</v>
      </c>
      <c r="I62">
        <v>0</v>
      </c>
      <c r="N62">
        <v>9.9999964237213135E-2</v>
      </c>
      <c r="O62">
        <v>0.29999995231628418</v>
      </c>
      <c r="P62">
        <v>-0.52273941040039063</v>
      </c>
      <c r="Q62">
        <v>-0.54707753658294678</v>
      </c>
      <c r="R62">
        <v>-7.1187496185302734E-2</v>
      </c>
      <c r="S62">
        <v>-0.54631626605987549</v>
      </c>
      <c r="T62">
        <v>-0.51718342304229736</v>
      </c>
      <c r="U62">
        <v>1.25</v>
      </c>
    </row>
    <row r="63" spans="1:21">
      <c r="A63">
        <v>192</v>
      </c>
      <c r="B63">
        <v>0</v>
      </c>
      <c r="C63">
        <v>0</v>
      </c>
      <c r="D63">
        <v>-1.0846741199493408</v>
      </c>
      <c r="E63">
        <v>-1.3969886302947998</v>
      </c>
      <c r="F63">
        <v>-1.1739917993545532</v>
      </c>
      <c r="G63">
        <v>-2.1612982749938965</v>
      </c>
      <c r="H63">
        <v>-1.042832612991333</v>
      </c>
      <c r="I63">
        <v>0</v>
      </c>
      <c r="N63">
        <v>9.9999964237213135E-2</v>
      </c>
      <c r="O63">
        <v>0.29999995231628418</v>
      </c>
      <c r="P63">
        <v>-0.58467411994934082</v>
      </c>
      <c r="Q63">
        <v>-0.69698870182037354</v>
      </c>
      <c r="R63">
        <v>-0.27399182319641113</v>
      </c>
      <c r="S63">
        <v>-1.1112983226776123</v>
      </c>
      <c r="T63">
        <v>0.10716724395751953</v>
      </c>
      <c r="U63">
        <v>1.25</v>
      </c>
    </row>
    <row r="64" spans="1:21">
      <c r="A64">
        <v>193</v>
      </c>
      <c r="B64">
        <v>0</v>
      </c>
      <c r="C64">
        <v>0</v>
      </c>
      <c r="D64">
        <v>-1.1511136293411255</v>
      </c>
      <c r="E64">
        <v>-1.5927633047103882</v>
      </c>
      <c r="F64">
        <v>-1.4119745492935181</v>
      </c>
      <c r="G64">
        <v>-2.5314185619354248</v>
      </c>
      <c r="H64">
        <v>-1.3663406372070313</v>
      </c>
      <c r="I64">
        <v>-1.2769774198532104</v>
      </c>
      <c r="N64">
        <v>9.9999964237213135E-2</v>
      </c>
      <c r="O64">
        <v>0.29999995231628418</v>
      </c>
      <c r="P64">
        <v>-0.65111362934112549</v>
      </c>
      <c r="Q64">
        <v>-0.89276337623596191</v>
      </c>
      <c r="R64">
        <v>-0.51197457313537598</v>
      </c>
      <c r="S64">
        <v>-1.4814186096191406</v>
      </c>
      <c r="T64">
        <v>-0.21634078025817871</v>
      </c>
      <c r="U64">
        <v>-2.6977419853210449E-2</v>
      </c>
    </row>
    <row r="65" spans="1:21">
      <c r="A65">
        <v>194</v>
      </c>
      <c r="B65">
        <v>0</v>
      </c>
      <c r="C65">
        <v>0</v>
      </c>
      <c r="D65">
        <v>-1.2229268550872803</v>
      </c>
      <c r="E65">
        <v>-1.8857578039169312</v>
      </c>
      <c r="F65">
        <v>-1.730521559715271</v>
      </c>
      <c r="G65">
        <v>-3.0128870010375977</v>
      </c>
      <c r="H65">
        <v>-2.7792282104492188</v>
      </c>
      <c r="I65">
        <v>0</v>
      </c>
      <c r="N65">
        <v>9.9999964237213135E-2</v>
      </c>
      <c r="O65">
        <v>0.29999995231628418</v>
      </c>
      <c r="P65">
        <v>-0.72292685508728027</v>
      </c>
      <c r="Q65">
        <v>-1.1857578754425049</v>
      </c>
      <c r="R65">
        <v>-0.83052158355712891</v>
      </c>
      <c r="S65">
        <v>-1.9628870487213135</v>
      </c>
      <c r="T65">
        <v>-1.6292283535003662</v>
      </c>
      <c r="U65">
        <v>1.25</v>
      </c>
    </row>
    <row r="66" spans="1:21">
      <c r="A66">
        <v>195</v>
      </c>
      <c r="B66">
        <v>0</v>
      </c>
      <c r="C66">
        <v>0</v>
      </c>
      <c r="D66">
        <v>-1.3016855716705322</v>
      </c>
      <c r="E66">
        <v>-2.1145448684692383</v>
      </c>
      <c r="F66">
        <v>-1.9735281467437744</v>
      </c>
      <c r="G66">
        <v>-3.3149638175964355</v>
      </c>
      <c r="H66">
        <v>-4.7652392387390137</v>
      </c>
      <c r="I66">
        <v>0</v>
      </c>
      <c r="N66">
        <v>9.9999964237213135E-2</v>
      </c>
      <c r="O66">
        <v>0.29999995231628418</v>
      </c>
      <c r="P66">
        <v>-0.80168557167053223</v>
      </c>
      <c r="Q66">
        <v>-1.414544939994812</v>
      </c>
      <c r="R66">
        <v>-1.0735281705856323</v>
      </c>
      <c r="S66">
        <v>-2.2649638652801514</v>
      </c>
      <c r="T66">
        <v>-3.6152393817901611</v>
      </c>
      <c r="U66">
        <v>1.25</v>
      </c>
    </row>
    <row r="67" spans="1:21">
      <c r="A67">
        <v>196</v>
      </c>
      <c r="B67">
        <v>0</v>
      </c>
      <c r="C67">
        <v>0</v>
      </c>
      <c r="D67">
        <v>-1.3832379579544067</v>
      </c>
      <c r="E67">
        <v>-2.3802416324615479</v>
      </c>
      <c r="F67">
        <v>-2.2304918766021729</v>
      </c>
      <c r="G67">
        <v>-3.6578006744384766</v>
      </c>
      <c r="H67">
        <v>-6.8784146308898926</v>
      </c>
      <c r="I67">
        <v>0</v>
      </c>
      <c r="N67">
        <v>9.9999964237213135E-2</v>
      </c>
      <c r="O67">
        <v>0.29999995231628418</v>
      </c>
      <c r="P67">
        <v>-0.88323795795440674</v>
      </c>
      <c r="Q67">
        <v>-1.6802417039871216</v>
      </c>
      <c r="R67">
        <v>-1.3304919004440308</v>
      </c>
      <c r="S67">
        <v>-2.6078007221221924</v>
      </c>
      <c r="T67">
        <v>-5.7284145355224609</v>
      </c>
      <c r="U67">
        <v>1.25</v>
      </c>
    </row>
    <row r="68" spans="1:21">
      <c r="A68">
        <v>197</v>
      </c>
      <c r="B68">
        <v>0</v>
      </c>
      <c r="C68">
        <v>-1.2929787635803223</v>
      </c>
      <c r="D68">
        <v>-1.4673880338668823</v>
      </c>
      <c r="E68">
        <v>-2.6182079315185547</v>
      </c>
      <c r="F68">
        <v>-2.4786379337310791</v>
      </c>
      <c r="G68">
        <v>-3.930666446685791</v>
      </c>
      <c r="H68">
        <v>-8.5269403457641602</v>
      </c>
      <c r="I68">
        <v>0</v>
      </c>
      <c r="N68">
        <v>9.9999964237213135E-2</v>
      </c>
      <c r="O68">
        <v>-0.99297881126403809</v>
      </c>
      <c r="P68">
        <v>-0.96738803386688232</v>
      </c>
      <c r="Q68">
        <v>-1.9182080030441284</v>
      </c>
      <c r="R68">
        <v>-1.578637957572937</v>
      </c>
      <c r="S68">
        <v>-2.8806664943695068</v>
      </c>
      <c r="T68">
        <v>-7.3769407272338867</v>
      </c>
      <c r="U68">
        <v>1.25</v>
      </c>
    </row>
    <row r="69" spans="1:21">
      <c r="A69">
        <v>198</v>
      </c>
      <c r="B69">
        <v>0</v>
      </c>
      <c r="C69">
        <v>-1.35233473777771</v>
      </c>
      <c r="D69">
        <v>-1.6090036630630493</v>
      </c>
      <c r="E69">
        <v>-2.8752336502075195</v>
      </c>
      <c r="F69">
        <v>-2.6877200603485107</v>
      </c>
      <c r="G69">
        <v>-4.1748685836791992</v>
      </c>
      <c r="H69">
        <v>-1.4622364044189453</v>
      </c>
      <c r="I69">
        <v>0</v>
      </c>
      <c r="N69">
        <v>9.9999964237213135E-2</v>
      </c>
      <c r="O69">
        <v>-1.0523347854614258</v>
      </c>
      <c r="P69">
        <v>-1.1090036630630493</v>
      </c>
      <c r="Q69">
        <v>-2.1752338409423828</v>
      </c>
      <c r="R69">
        <v>-1.7877200841903687</v>
      </c>
      <c r="S69">
        <v>-3.124868631362915</v>
      </c>
      <c r="T69">
        <v>-0.31223654747009277</v>
      </c>
      <c r="U69">
        <v>1.25</v>
      </c>
    </row>
    <row r="70" spans="1:21">
      <c r="A70">
        <v>199</v>
      </c>
      <c r="B70">
        <v>0</v>
      </c>
      <c r="C70">
        <v>-1.4140651226043701</v>
      </c>
      <c r="D70">
        <v>-1.8028262853622437</v>
      </c>
      <c r="E70">
        <v>-3.1853334903717041</v>
      </c>
      <c r="F70">
        <v>-2.9475386142730713</v>
      </c>
      <c r="G70">
        <v>-4.1859931945800781</v>
      </c>
      <c r="H70">
        <v>-2.7128112316131592</v>
      </c>
      <c r="I70">
        <v>-0.66752851009368896</v>
      </c>
      <c r="N70">
        <v>9.9999964237213135E-2</v>
      </c>
      <c r="O70">
        <v>-1.1140651702880859</v>
      </c>
      <c r="P70">
        <v>-1.3028262853622437</v>
      </c>
      <c r="Q70">
        <v>-2.4853334426879883</v>
      </c>
      <c r="R70">
        <v>-2.0475387573242188</v>
      </c>
      <c r="S70">
        <v>-3.1359932422637939</v>
      </c>
      <c r="T70">
        <v>-1.5628113746643066</v>
      </c>
      <c r="U70">
        <v>0.58247148990631104</v>
      </c>
    </row>
    <row r="71" spans="1:21">
      <c r="A71">
        <v>200</v>
      </c>
      <c r="B71">
        <v>0</v>
      </c>
      <c r="C71">
        <v>-1.4787940979003906</v>
      </c>
      <c r="D71">
        <v>-1.992845892906189</v>
      </c>
      <c r="E71">
        <v>-3.3875796794891357</v>
      </c>
      <c r="F71">
        <v>-3.1619207859039307</v>
      </c>
      <c r="G71">
        <v>-4.2766504287719727</v>
      </c>
      <c r="H71">
        <v>-6.0015196800231934</v>
      </c>
      <c r="I71">
        <v>-0.17402730882167816</v>
      </c>
      <c r="N71">
        <v>9.9999964237213135E-2</v>
      </c>
      <c r="O71">
        <v>-1.1787941455841064</v>
      </c>
      <c r="P71">
        <v>-1.492845892906189</v>
      </c>
      <c r="Q71">
        <v>-2.6875796318054199</v>
      </c>
      <c r="R71">
        <v>-2.2619209289550781</v>
      </c>
      <c r="S71">
        <v>-3.2266504764556885</v>
      </c>
      <c r="T71">
        <v>-4.8515195846557617</v>
      </c>
      <c r="U71">
        <v>1.0759726762771606</v>
      </c>
    </row>
    <row r="72" spans="1:21">
      <c r="A72">
        <v>201</v>
      </c>
      <c r="B72">
        <v>0</v>
      </c>
      <c r="C72">
        <v>-1.5455349683761597</v>
      </c>
      <c r="D72">
        <v>-2.2755224704742432</v>
      </c>
      <c r="E72">
        <v>-3.6241402626037598</v>
      </c>
      <c r="F72">
        <v>-3.425025463104248</v>
      </c>
      <c r="G72">
        <v>-4.5143165588378906</v>
      </c>
      <c r="H72">
        <v>-10.166864395141602</v>
      </c>
      <c r="I72">
        <v>-0.49493345618247986</v>
      </c>
      <c r="N72">
        <v>9.9999964237213135E-2</v>
      </c>
      <c r="O72">
        <v>-1.2455350160598755</v>
      </c>
      <c r="P72">
        <v>-1.7755224704742432</v>
      </c>
      <c r="Q72">
        <v>-2.924140453338623</v>
      </c>
      <c r="R72">
        <v>-2.5250253677368164</v>
      </c>
      <c r="S72">
        <v>-3.4643166065216064</v>
      </c>
      <c r="T72">
        <v>-9.0168647766113281</v>
      </c>
      <c r="U72">
        <v>0.75506651401519775</v>
      </c>
    </row>
    <row r="73" spans="1:21">
      <c r="A73">
        <v>202</v>
      </c>
      <c r="B73">
        <v>0</v>
      </c>
      <c r="C73">
        <v>-1.6148037910461426</v>
      </c>
      <c r="D73">
        <v>-2.6534578800201416</v>
      </c>
      <c r="E73">
        <v>-3.8130931854248047</v>
      </c>
      <c r="F73">
        <v>-3.6894562244415283</v>
      </c>
      <c r="G73">
        <v>-4.6279630661010742</v>
      </c>
      <c r="H73">
        <v>0</v>
      </c>
      <c r="I73">
        <v>0</v>
      </c>
      <c r="N73">
        <v>9.9999964237213135E-2</v>
      </c>
      <c r="O73">
        <v>-1.3148038387298584</v>
      </c>
      <c r="P73">
        <v>-2.1534578800201416</v>
      </c>
      <c r="Q73">
        <v>-3.113093376159668</v>
      </c>
      <c r="R73">
        <v>-2.7894563674926758</v>
      </c>
      <c r="S73">
        <v>-3.57796311378479</v>
      </c>
      <c r="T73">
        <v>1.1499998569488525</v>
      </c>
      <c r="U73">
        <v>1.25</v>
      </c>
    </row>
    <row r="74" spans="1:21">
      <c r="A74">
        <v>203</v>
      </c>
      <c r="B74">
        <v>-1.331376314163208</v>
      </c>
      <c r="C74">
        <v>-1.6861696243286133</v>
      </c>
      <c r="D74">
        <v>-3.1254279613494873</v>
      </c>
      <c r="E74">
        <v>-3.9493958950042725</v>
      </c>
      <c r="F74">
        <v>-3.9421646595001221</v>
      </c>
      <c r="G74">
        <v>-4.6166472434997559</v>
      </c>
      <c r="H74">
        <v>-0.11271028965711594</v>
      </c>
      <c r="I74">
        <v>0</v>
      </c>
      <c r="N74">
        <v>-1.2313764095306396</v>
      </c>
      <c r="O74">
        <v>-1.3861696720123291</v>
      </c>
      <c r="P74">
        <v>-2.6254279613494873</v>
      </c>
      <c r="Q74">
        <v>-3.2493958473205566</v>
      </c>
      <c r="R74">
        <v>-3.0421648025512695</v>
      </c>
      <c r="S74">
        <v>-3.5666472911834717</v>
      </c>
      <c r="T74">
        <v>1.0372896194458008</v>
      </c>
      <c r="U74">
        <v>1.25</v>
      </c>
    </row>
    <row r="75" spans="1:21">
      <c r="A75">
        <v>204</v>
      </c>
      <c r="B75">
        <v>-1.3829119205474854</v>
      </c>
      <c r="C75">
        <v>-1.6916772127151489</v>
      </c>
      <c r="D75">
        <v>-3.3495478630065918</v>
      </c>
      <c r="E75">
        <v>-3.9900188446044922</v>
      </c>
      <c r="F75">
        <v>-4.0700564384460449</v>
      </c>
      <c r="G75">
        <v>-1.9571962356567383</v>
      </c>
      <c r="H75">
        <v>-0.61179810762405396</v>
      </c>
      <c r="I75">
        <v>-0.26794055104255676</v>
      </c>
      <c r="N75">
        <v>-1.282912015914917</v>
      </c>
      <c r="O75">
        <v>-1.3916772603988647</v>
      </c>
      <c r="P75">
        <v>-2.8495478630065918</v>
      </c>
      <c r="Q75">
        <v>-3.2900190353393555</v>
      </c>
      <c r="R75">
        <v>-3.1700563430786133</v>
      </c>
      <c r="S75">
        <v>-0.9071962833404541</v>
      </c>
      <c r="T75">
        <v>0.53820174932479858</v>
      </c>
      <c r="U75">
        <v>0.98205947875976563</v>
      </c>
    </row>
    <row r="76" spans="1:21">
      <c r="A76">
        <v>205</v>
      </c>
      <c r="B76">
        <v>-1.4309924840927124</v>
      </c>
      <c r="C76">
        <v>-1.6997243165969849</v>
      </c>
      <c r="D76">
        <v>-3.461843729019165</v>
      </c>
      <c r="E76">
        <v>-4.0073657035827637</v>
      </c>
      <c r="F76">
        <v>-4.081993579864502</v>
      </c>
      <c r="G76">
        <v>-2.4287700653076172</v>
      </c>
      <c r="H76">
        <v>-1.0003287792205811</v>
      </c>
      <c r="I76">
        <v>-0.62329071760177612</v>
      </c>
      <c r="N76">
        <v>-1.3309924602508545</v>
      </c>
      <c r="O76">
        <v>-1.3997243642807007</v>
      </c>
      <c r="P76">
        <v>-2.961843729019165</v>
      </c>
      <c r="Q76">
        <v>-3.307365894317627</v>
      </c>
      <c r="R76">
        <v>-3.1819934844970703</v>
      </c>
      <c r="S76">
        <v>-1.378770112991333</v>
      </c>
      <c r="T76">
        <v>0.14967107772827148</v>
      </c>
      <c r="U76">
        <v>0.62670928239822388</v>
      </c>
    </row>
    <row r="77" spans="1:21">
      <c r="A77">
        <v>206</v>
      </c>
      <c r="B77">
        <v>-1.4760864973068237</v>
      </c>
      <c r="C77">
        <v>-1.7096829414367676</v>
      </c>
      <c r="D77">
        <v>-3.528564453125</v>
      </c>
      <c r="E77">
        <v>-4.0165162086486816</v>
      </c>
      <c r="F77">
        <v>-4.0919346809387207</v>
      </c>
      <c r="G77">
        <v>-2.7875442504882813</v>
      </c>
      <c r="H77">
        <v>-1.5017902851104736</v>
      </c>
      <c r="I77">
        <v>-0.83654177188873291</v>
      </c>
      <c r="N77">
        <v>-1.3760864734649658</v>
      </c>
      <c r="O77">
        <v>-1.4096829891204834</v>
      </c>
      <c r="P77">
        <v>-3.028564453125</v>
      </c>
      <c r="Q77">
        <v>-3.3165163993835449</v>
      </c>
      <c r="R77">
        <v>-3.1919345855712891</v>
      </c>
      <c r="S77">
        <v>-1.7375442981719971</v>
      </c>
      <c r="T77">
        <v>-0.35179042816162109</v>
      </c>
      <c r="U77">
        <v>0.41345822811126709</v>
      </c>
    </row>
    <row r="78" spans="1:21">
      <c r="A78">
        <v>207</v>
      </c>
      <c r="B78">
        <v>-1.4770506620407104</v>
      </c>
      <c r="C78">
        <v>-1.7211973667144775</v>
      </c>
      <c r="D78">
        <v>-3.5980634689331055</v>
      </c>
      <c r="E78">
        <v>-4.0264472961425781</v>
      </c>
      <c r="F78">
        <v>-4.1162018775939941</v>
      </c>
      <c r="G78">
        <v>-3.1965343952178955</v>
      </c>
      <c r="H78">
        <v>-2.3941745758056641</v>
      </c>
      <c r="I78">
        <v>-0.76303219795227051</v>
      </c>
      <c r="N78">
        <v>-1.3770506381988525</v>
      </c>
      <c r="O78">
        <v>-1.4211974143981934</v>
      </c>
      <c r="P78">
        <v>-3.0980634689331055</v>
      </c>
      <c r="Q78">
        <v>-3.3264474868774414</v>
      </c>
      <c r="R78">
        <v>-3.2162017822265625</v>
      </c>
      <c r="S78">
        <v>-2.1465344429016113</v>
      </c>
      <c r="T78">
        <v>-1.2441747188568115</v>
      </c>
      <c r="U78">
        <v>0.48696780204772949</v>
      </c>
    </row>
    <row r="79" spans="1:21">
      <c r="A79">
        <v>208</v>
      </c>
      <c r="B79">
        <v>-1.4783062934875488</v>
      </c>
      <c r="C79">
        <v>-1.7322609424591064</v>
      </c>
      <c r="D79">
        <v>-3.6538965702056885</v>
      </c>
      <c r="E79">
        <v>-4.0345854759216309</v>
      </c>
      <c r="F79">
        <v>-4.1450762748718262</v>
      </c>
      <c r="G79">
        <v>-3.5589535236358643</v>
      </c>
      <c r="H79">
        <v>-3.7717709541320801</v>
      </c>
      <c r="I79">
        <v>-1.0016837120056152</v>
      </c>
      <c r="N79">
        <v>-1.3783063888549805</v>
      </c>
      <c r="O79">
        <v>-1.4322609901428223</v>
      </c>
      <c r="P79">
        <v>-3.1538965702056885</v>
      </c>
      <c r="Q79">
        <v>-3.3345856666564941</v>
      </c>
      <c r="R79">
        <v>-3.2450761795043945</v>
      </c>
      <c r="S79">
        <v>-2.5089535713195801</v>
      </c>
      <c r="T79">
        <v>-2.6217710971832275</v>
      </c>
      <c r="U79">
        <v>0.24831628799438477</v>
      </c>
    </row>
    <row r="80" spans="1:21">
      <c r="A80">
        <v>209</v>
      </c>
      <c r="B80">
        <v>-1.4798283576965332</v>
      </c>
      <c r="C80">
        <v>-1.7429008483886719</v>
      </c>
      <c r="D80">
        <v>-3.7025527954101563</v>
      </c>
      <c r="E80">
        <v>-4.0420422554016113</v>
      </c>
      <c r="F80">
        <v>-4.1782221794128418</v>
      </c>
      <c r="G80">
        <v>-3.8896191120147705</v>
      </c>
      <c r="H80">
        <v>0</v>
      </c>
      <c r="I80">
        <v>0</v>
      </c>
      <c r="N80">
        <v>-1.3798284530639648</v>
      </c>
      <c r="O80">
        <v>-1.4429008960723877</v>
      </c>
      <c r="P80">
        <v>-3.2025527954101563</v>
      </c>
      <c r="Q80">
        <v>-3.3420424461364746</v>
      </c>
      <c r="R80">
        <v>-3.2782220840454102</v>
      </c>
      <c r="S80">
        <v>-2.8396191596984863</v>
      </c>
      <c r="T80">
        <v>1.1499998569488525</v>
      </c>
      <c r="U80">
        <v>1.25</v>
      </c>
    </row>
    <row r="81" spans="1:21">
      <c r="A81">
        <v>210</v>
      </c>
      <c r="B81">
        <v>-1.4815939664840698</v>
      </c>
      <c r="C81">
        <v>-1.7531477212905884</v>
      </c>
      <c r="D81">
        <v>-3.7289958000183105</v>
      </c>
      <c r="E81">
        <v>-4.0468845367431641</v>
      </c>
      <c r="F81">
        <v>-4.2049160003662109</v>
      </c>
      <c r="G81">
        <v>-2.0541825294494629</v>
      </c>
      <c r="H81">
        <v>0</v>
      </c>
      <c r="I81">
        <v>0</v>
      </c>
      <c r="N81">
        <v>-1.3815939426422119</v>
      </c>
      <c r="O81">
        <v>-1.4531477689743042</v>
      </c>
      <c r="P81">
        <v>-3.2289958000183105</v>
      </c>
      <c r="Q81">
        <v>-3.3468847274780273</v>
      </c>
      <c r="R81">
        <v>-3.3049159049987793</v>
      </c>
      <c r="S81">
        <v>-1.0041825771331787</v>
      </c>
      <c r="T81">
        <v>1.1499998569488525</v>
      </c>
      <c r="U81">
        <v>1.25</v>
      </c>
    </row>
    <row r="82" spans="1:21">
      <c r="A82">
        <v>211</v>
      </c>
      <c r="B82">
        <v>-1.483582615852356</v>
      </c>
      <c r="C82">
        <v>-1.7630323171615601</v>
      </c>
      <c r="D82">
        <v>-3.8050591945648193</v>
      </c>
      <c r="E82">
        <v>-4.0579648017883301</v>
      </c>
      <c r="F82">
        <v>-4.2104144096374512</v>
      </c>
      <c r="G82">
        <v>-1.5404435396194458</v>
      </c>
      <c r="H82">
        <v>0</v>
      </c>
      <c r="I82">
        <v>0</v>
      </c>
      <c r="N82">
        <v>-1.383582592010498</v>
      </c>
      <c r="O82">
        <v>-1.4630323648452759</v>
      </c>
      <c r="P82">
        <v>-3.3050591945648193</v>
      </c>
      <c r="Q82">
        <v>-3.3579649925231934</v>
      </c>
      <c r="R82">
        <v>-3.3104143142700195</v>
      </c>
      <c r="S82">
        <v>-0.49044358730316162</v>
      </c>
      <c r="T82">
        <v>1.1499998569488525</v>
      </c>
      <c r="U82">
        <v>1.25</v>
      </c>
    </row>
    <row r="83" spans="1:21">
      <c r="A83">
        <v>212</v>
      </c>
      <c r="B83">
        <v>-1.4857742786407471</v>
      </c>
      <c r="C83">
        <v>-1.7725677490234375</v>
      </c>
      <c r="D83">
        <v>-3.8794636726379395</v>
      </c>
      <c r="E83">
        <v>-4.0675263404846191</v>
      </c>
      <c r="F83">
        <v>-4.2049078941345215</v>
      </c>
      <c r="G83">
        <v>-1.4644060134887695</v>
      </c>
      <c r="H83">
        <v>-1.1218364238739014</v>
      </c>
      <c r="I83">
        <v>-0.18910299241542816</v>
      </c>
      <c r="N83">
        <v>-1.3857743740081787</v>
      </c>
      <c r="O83">
        <v>-1.4725677967071533</v>
      </c>
      <c r="P83">
        <v>-3.3794636726379395</v>
      </c>
      <c r="Q83">
        <v>-3.3675265312194824</v>
      </c>
      <c r="R83">
        <v>-3.3049077987670898</v>
      </c>
      <c r="S83">
        <v>-0.41440606117248535</v>
      </c>
      <c r="T83">
        <v>2.8163433074951172E-2</v>
      </c>
      <c r="U83">
        <v>1.0608969926834106</v>
      </c>
    </row>
    <row r="84" spans="1:21">
      <c r="A84">
        <v>213</v>
      </c>
      <c r="B84">
        <v>-1.4881527423858643</v>
      </c>
      <c r="C84">
        <v>-1.7817720174789429</v>
      </c>
      <c r="D84">
        <v>-3.9302411079406738</v>
      </c>
      <c r="E84">
        <v>-4.0736064910888672</v>
      </c>
      <c r="F84">
        <v>-4.1912350654602051</v>
      </c>
      <c r="G84">
        <v>-2.2925591468811035</v>
      </c>
      <c r="H84">
        <v>-1.7868781089782715</v>
      </c>
      <c r="I84">
        <v>-0.5743134617805481</v>
      </c>
      <c r="N84">
        <v>-1.3881528377532959</v>
      </c>
      <c r="O84">
        <v>-1.4817720651626587</v>
      </c>
      <c r="P84">
        <v>-3.4302411079406738</v>
      </c>
      <c r="Q84">
        <v>-3.3736066818237305</v>
      </c>
      <c r="R84">
        <v>-3.2912349700927734</v>
      </c>
      <c r="S84">
        <v>-1.2425591945648193</v>
      </c>
      <c r="T84">
        <v>-0.63687825202941895</v>
      </c>
      <c r="U84">
        <v>0.6756865382194519</v>
      </c>
    </row>
    <row r="85" spans="1:21">
      <c r="A85">
        <v>214</v>
      </c>
      <c r="B85">
        <v>-1.490700364112854</v>
      </c>
      <c r="C85">
        <v>-1.7906749248504639</v>
      </c>
      <c r="D85">
        <v>-3.9481911659240723</v>
      </c>
      <c r="E85">
        <v>-4.0764198303222656</v>
      </c>
      <c r="F85">
        <v>-4.1876931190490723</v>
      </c>
      <c r="G85">
        <v>-2.8218238353729248</v>
      </c>
      <c r="H85">
        <v>-2.6394503116607666</v>
      </c>
      <c r="I85">
        <v>-0.82347887754440308</v>
      </c>
      <c r="N85">
        <v>-1.3907003402709961</v>
      </c>
      <c r="O85">
        <v>-1.4906749725341797</v>
      </c>
      <c r="P85">
        <v>-3.4481911659240723</v>
      </c>
      <c r="Q85">
        <v>-3.3764200210571289</v>
      </c>
      <c r="R85">
        <v>-3.2876930236816406</v>
      </c>
      <c r="S85">
        <v>-1.7718238830566406</v>
      </c>
      <c r="T85">
        <v>-1.4894504547119141</v>
      </c>
      <c r="U85">
        <v>0.42652112245559692</v>
      </c>
    </row>
    <row r="86" spans="1:21">
      <c r="A86">
        <v>215</v>
      </c>
      <c r="B86">
        <v>-1.4934045076370239</v>
      </c>
      <c r="C86">
        <v>-1.7993144989013672</v>
      </c>
      <c r="D86">
        <v>-3.961024284362793</v>
      </c>
      <c r="E86">
        <v>-4.0785226821899414</v>
      </c>
      <c r="F86">
        <v>-4.1971836090087891</v>
      </c>
      <c r="G86">
        <v>-3.2778170108795166</v>
      </c>
      <c r="H86">
        <v>-4.054840087890625</v>
      </c>
      <c r="I86">
        <v>-1.0662413835525513</v>
      </c>
      <c r="N86">
        <v>-1.393404483795166</v>
      </c>
      <c r="O86">
        <v>-1.499314546585083</v>
      </c>
      <c r="P86">
        <v>-3.461024284362793</v>
      </c>
      <c r="Q86">
        <v>-3.3785228729248047</v>
      </c>
      <c r="R86">
        <v>-3.2971835136413574</v>
      </c>
      <c r="S86">
        <v>-2.2278170585632324</v>
      </c>
      <c r="T86">
        <v>-2.9048402309417725</v>
      </c>
      <c r="U86">
        <v>0.18375861644744873</v>
      </c>
    </row>
    <row r="87" spans="1:21">
      <c r="A87">
        <v>216</v>
      </c>
      <c r="B87">
        <v>-1.4962517023086548</v>
      </c>
      <c r="C87">
        <v>-1.8077127933502197</v>
      </c>
      <c r="D87">
        <v>-3.9715378284454346</v>
      </c>
      <c r="E87">
        <v>-4.0804324150085449</v>
      </c>
      <c r="F87">
        <v>-4.2161660194396973</v>
      </c>
      <c r="G87">
        <v>-3.6740703582763672</v>
      </c>
      <c r="H87">
        <v>-5.5347023010253906</v>
      </c>
      <c r="I87">
        <v>-0.54304122924804688</v>
      </c>
      <c r="N87">
        <v>-1.3962516784667969</v>
      </c>
      <c r="O87">
        <v>-1.5077128410339355</v>
      </c>
      <c r="P87">
        <v>-3.4715378284454346</v>
      </c>
      <c r="Q87">
        <v>-3.3804326057434082</v>
      </c>
      <c r="R87">
        <v>-3.3161659240722656</v>
      </c>
      <c r="S87">
        <v>-2.624070405960083</v>
      </c>
      <c r="T87">
        <v>-4.3847026824951172</v>
      </c>
      <c r="U87">
        <v>0.70695877075195313</v>
      </c>
    </row>
    <row r="88" spans="1:21">
      <c r="A88">
        <v>217</v>
      </c>
      <c r="B88">
        <v>-1.4992301464080811</v>
      </c>
      <c r="C88">
        <v>-1.8158881664276123</v>
      </c>
      <c r="D88">
        <v>-4.002234935760498</v>
      </c>
      <c r="E88">
        <v>-4.0833339691162109</v>
      </c>
      <c r="F88">
        <v>-4.2574105262756348</v>
      </c>
      <c r="G88">
        <v>-4.1103386878967285</v>
      </c>
      <c r="H88">
        <v>-7.7457776069641113</v>
      </c>
      <c r="I88">
        <v>-0.6762421727180481</v>
      </c>
      <c r="N88">
        <v>-1.3992302417755127</v>
      </c>
      <c r="O88">
        <v>-1.5158882141113281</v>
      </c>
      <c r="P88">
        <v>-3.502234935760498</v>
      </c>
      <c r="Q88">
        <v>-3.3833341598510742</v>
      </c>
      <c r="R88">
        <v>-3.3574104309082031</v>
      </c>
      <c r="S88">
        <v>-3.0603387355804443</v>
      </c>
      <c r="T88">
        <v>-6.5957775115966797</v>
      </c>
      <c r="U88">
        <v>0.5737578272819519</v>
      </c>
    </row>
    <row r="89" spans="1:21">
      <c r="A89">
        <v>218</v>
      </c>
      <c r="B89">
        <v>-1.5023294687271118</v>
      </c>
      <c r="C89">
        <v>-1.8238469362258911</v>
      </c>
      <c r="D89">
        <v>-4.0658135414123535</v>
      </c>
      <c r="E89">
        <v>-4.087763786315918</v>
      </c>
      <c r="F89">
        <v>-4.3278350830078125</v>
      </c>
      <c r="G89">
        <v>-4.511955738067627</v>
      </c>
      <c r="H89">
        <v>-10.529806137084961</v>
      </c>
      <c r="I89">
        <v>-0.96846497058868408</v>
      </c>
      <c r="N89">
        <v>-1.4023294448852539</v>
      </c>
      <c r="O89">
        <v>-1.5238469839096069</v>
      </c>
      <c r="P89">
        <v>-3.5658135414123535</v>
      </c>
      <c r="Q89">
        <v>-3.3877639770507813</v>
      </c>
      <c r="R89">
        <v>-3.4278349876403809</v>
      </c>
      <c r="S89">
        <v>-3.4619557857513428</v>
      </c>
      <c r="T89">
        <v>-9.3798065185546875</v>
      </c>
      <c r="U89">
        <v>0.28153502941131592</v>
      </c>
    </row>
    <row r="90" spans="1:21">
      <c r="A90">
        <v>219</v>
      </c>
      <c r="B90">
        <v>-1.5055402517318726</v>
      </c>
      <c r="C90">
        <v>-1.8315831422805786</v>
      </c>
      <c r="D90">
        <v>-4.1563277244567871</v>
      </c>
      <c r="E90">
        <v>-4.092890739440918</v>
      </c>
      <c r="F90">
        <v>-4.4185900688171387</v>
      </c>
      <c r="G90">
        <v>-4.6882820129394531</v>
      </c>
      <c r="H90">
        <v>-11.409320831298828</v>
      </c>
      <c r="I90">
        <v>-1.2897852659225464</v>
      </c>
      <c r="N90">
        <v>-1.4055402278900146</v>
      </c>
      <c r="O90">
        <v>-1.5315831899642944</v>
      </c>
      <c r="P90">
        <v>-3.6563277244567871</v>
      </c>
      <c r="Q90">
        <v>-3.3928909301757813</v>
      </c>
      <c r="R90">
        <v>-3.518589973449707</v>
      </c>
      <c r="S90">
        <v>-3.6382820606231689</v>
      </c>
      <c r="T90">
        <v>-10.259321212768555</v>
      </c>
      <c r="U90">
        <v>-3.9785265922546387E-2</v>
      </c>
    </row>
    <row r="91" spans="1:21">
      <c r="A91">
        <v>220</v>
      </c>
      <c r="B91">
        <v>-1.508852481842041</v>
      </c>
      <c r="C91">
        <v>-1.8390885591506958</v>
      </c>
      <c r="D91">
        <v>-4.2583479881286621</v>
      </c>
      <c r="E91">
        <v>-4.0951471328735352</v>
      </c>
      <c r="F91">
        <v>-4.5082168579101563</v>
      </c>
      <c r="G91">
        <v>0</v>
      </c>
      <c r="H91">
        <v>0</v>
      </c>
      <c r="I91">
        <v>0</v>
      </c>
      <c r="N91">
        <v>-1.4088525772094727</v>
      </c>
      <c r="O91">
        <v>-1.5390886068344116</v>
      </c>
      <c r="P91">
        <v>-3.7583479881286621</v>
      </c>
      <c r="Q91">
        <v>-3.3951473236083984</v>
      </c>
      <c r="R91">
        <v>-3.6082167625427246</v>
      </c>
      <c r="S91">
        <v>1.0499999523162842</v>
      </c>
      <c r="T91">
        <v>1.1499998569488525</v>
      </c>
      <c r="U91">
        <v>1.25</v>
      </c>
    </row>
    <row r="92" spans="1:21">
      <c r="A92">
        <v>221</v>
      </c>
      <c r="B92">
        <v>-1.5122572183609009</v>
      </c>
      <c r="C92">
        <v>-1.8463594913482666</v>
      </c>
      <c r="D92">
        <v>-4.3053183555603027</v>
      </c>
      <c r="E92">
        <v>-4.0988717079162598</v>
      </c>
      <c r="F92">
        <v>-4.5578832626342773</v>
      </c>
      <c r="G92">
        <v>0</v>
      </c>
      <c r="H92">
        <v>-0.16881313920021057</v>
      </c>
      <c r="I92">
        <v>0</v>
      </c>
      <c r="N92">
        <v>-1.412257194519043</v>
      </c>
      <c r="O92">
        <v>-1.5463595390319824</v>
      </c>
      <c r="P92">
        <v>-3.8053183555603027</v>
      </c>
      <c r="Q92">
        <v>-3.398871898651123</v>
      </c>
      <c r="R92">
        <v>-3.6578831672668457</v>
      </c>
      <c r="S92">
        <v>1.0499999523162842</v>
      </c>
      <c r="T92">
        <v>0.98118674755096436</v>
      </c>
      <c r="U92">
        <v>1.25</v>
      </c>
    </row>
    <row r="93" spans="1:21">
      <c r="A93">
        <v>222</v>
      </c>
      <c r="B93">
        <v>-1.5157461166381836</v>
      </c>
      <c r="C93">
        <v>-1.8534516096115112</v>
      </c>
      <c r="D93">
        <v>-4.311741828918457</v>
      </c>
      <c r="E93">
        <v>-4.103334903717041</v>
      </c>
      <c r="F93">
        <v>-4.5786299705505371</v>
      </c>
      <c r="G93">
        <v>-2.4572317600250244</v>
      </c>
      <c r="H93">
        <v>-0.82305550575256348</v>
      </c>
      <c r="I93">
        <v>-0.44197195768356323</v>
      </c>
      <c r="N93">
        <v>-1.4157462120056152</v>
      </c>
      <c r="O93">
        <v>-1.5534516572952271</v>
      </c>
      <c r="P93">
        <v>-3.811741828918457</v>
      </c>
      <c r="Q93">
        <v>-3.4033350944519043</v>
      </c>
      <c r="R93">
        <v>-3.6786298751831055</v>
      </c>
      <c r="S93">
        <v>-1.4072318077087402</v>
      </c>
      <c r="T93">
        <v>0.32694435119628906</v>
      </c>
      <c r="U93">
        <v>0.80802804231643677</v>
      </c>
    </row>
    <row r="94" spans="1:21">
      <c r="A94">
        <v>223</v>
      </c>
      <c r="B94">
        <v>-1.5193109512329102</v>
      </c>
      <c r="C94">
        <v>-1.8604141473770142</v>
      </c>
      <c r="D94">
        <v>-4.2969303131103516</v>
      </c>
      <c r="E94">
        <v>-4.1080513000488281</v>
      </c>
      <c r="F94">
        <v>-4.5395655632019043</v>
      </c>
      <c r="G94">
        <v>-3.0809671878814697</v>
      </c>
      <c r="H94">
        <v>-1.522563099861145</v>
      </c>
      <c r="I94">
        <v>-0.85576409101486206</v>
      </c>
      <c r="N94">
        <v>-1.4193110466003418</v>
      </c>
      <c r="O94">
        <v>-1.56041419506073</v>
      </c>
      <c r="P94">
        <v>-3.7969303131103516</v>
      </c>
      <c r="Q94">
        <v>-3.4080514907836914</v>
      </c>
      <c r="R94">
        <v>-3.6395654678344727</v>
      </c>
      <c r="S94">
        <v>-2.0309672355651855</v>
      </c>
      <c r="T94">
        <v>-0.37256324291229248</v>
      </c>
      <c r="U94">
        <v>0.39423590898513794</v>
      </c>
    </row>
    <row r="95" spans="1:21">
      <c r="A95">
        <v>224</v>
      </c>
      <c r="B95">
        <v>-1.5229467153549194</v>
      </c>
      <c r="C95">
        <v>-1.8672740459442139</v>
      </c>
      <c r="D95">
        <v>-4.2798914909362793</v>
      </c>
      <c r="E95">
        <v>-4.1120638847351074</v>
      </c>
      <c r="F95">
        <v>-4.5200099945068359</v>
      </c>
      <c r="G95">
        <v>-3.484973669052124</v>
      </c>
      <c r="H95">
        <v>-2.6283948421478271</v>
      </c>
      <c r="I95">
        <v>-1.1885818243026733</v>
      </c>
      <c r="N95">
        <v>-1.4229466915130615</v>
      </c>
      <c r="O95">
        <v>-1.5672740936279297</v>
      </c>
      <c r="P95">
        <v>-3.7798914909362793</v>
      </c>
      <c r="Q95">
        <v>-3.4120640754699707</v>
      </c>
      <c r="R95">
        <v>-3.6200098991394043</v>
      </c>
      <c r="S95">
        <v>-2.4349737167358398</v>
      </c>
      <c r="T95">
        <v>-1.4783949851989746</v>
      </c>
      <c r="U95">
        <v>6.141817569732666E-2</v>
      </c>
    </row>
    <row r="96" spans="1:21">
      <c r="A96">
        <v>225</v>
      </c>
      <c r="B96">
        <v>-1.5266481637954712</v>
      </c>
      <c r="C96">
        <v>-1.8740402460098267</v>
      </c>
      <c r="D96">
        <v>-4.2618026733398438</v>
      </c>
      <c r="E96">
        <v>-4.1156907081604004</v>
      </c>
      <c r="F96">
        <v>-4.5100960731506348</v>
      </c>
      <c r="G96">
        <v>-3.7979865074157715</v>
      </c>
      <c r="H96">
        <v>-4.4033288955688477</v>
      </c>
      <c r="I96">
        <v>-1.5452547073364258</v>
      </c>
      <c r="N96">
        <v>-1.4266481399536133</v>
      </c>
      <c r="O96">
        <v>-1.5740402936935425</v>
      </c>
      <c r="P96">
        <v>-3.7618026733398438</v>
      </c>
      <c r="Q96">
        <v>-3.4156908988952637</v>
      </c>
      <c r="R96">
        <v>-3.6100959777832031</v>
      </c>
      <c r="S96">
        <v>-2.7479865550994873</v>
      </c>
      <c r="T96">
        <v>-3.2533290386199951</v>
      </c>
      <c r="U96">
        <v>-0.29525470733642578</v>
      </c>
    </row>
    <row r="97" spans="1:21">
      <c r="A97">
        <v>226</v>
      </c>
      <c r="B97">
        <v>-1.5304114818572998</v>
      </c>
      <c r="C97">
        <v>-1.8807179927825928</v>
      </c>
      <c r="D97">
        <v>-4.2438817024230957</v>
      </c>
      <c r="E97">
        <v>-4.1190919876098633</v>
      </c>
      <c r="F97">
        <v>-4.5063977241516113</v>
      </c>
      <c r="G97">
        <v>-4.0688328742980957</v>
      </c>
      <c r="H97">
        <v>-5.9854850769042969</v>
      </c>
      <c r="I97">
        <v>-1.8092546463012695</v>
      </c>
      <c r="N97">
        <v>-1.4304115772247314</v>
      </c>
      <c r="O97">
        <v>-1.5807180404663086</v>
      </c>
      <c r="P97">
        <v>-3.7438817024230957</v>
      </c>
      <c r="Q97">
        <v>-3.4190921783447266</v>
      </c>
      <c r="R97">
        <v>-3.6063976287841797</v>
      </c>
      <c r="S97">
        <v>-3.0188329219818115</v>
      </c>
      <c r="T97">
        <v>-4.8354854583740234</v>
      </c>
      <c r="U97">
        <v>-0.55925464630126953</v>
      </c>
    </row>
    <row r="98" spans="1:21">
      <c r="A98">
        <v>227</v>
      </c>
      <c r="B98">
        <v>-1.5342317819595337</v>
      </c>
      <c r="C98">
        <v>-1.8873136043548584</v>
      </c>
      <c r="D98">
        <v>-4.2302789688110352</v>
      </c>
      <c r="E98">
        <v>-4.1223721504211426</v>
      </c>
      <c r="F98">
        <v>-4.5092940330505371</v>
      </c>
      <c r="G98">
        <v>-4.3007121086120605</v>
      </c>
      <c r="H98">
        <v>-7.5389385223388672</v>
      </c>
      <c r="I98">
        <v>-2.0994958877563477</v>
      </c>
      <c r="N98">
        <v>-1.4342317581176758</v>
      </c>
      <c r="O98">
        <v>-1.5873136520385742</v>
      </c>
      <c r="P98">
        <v>-3.7302789688110352</v>
      </c>
      <c r="Q98">
        <v>-3.4223723411560059</v>
      </c>
      <c r="R98">
        <v>-3.6092939376831055</v>
      </c>
      <c r="S98">
        <v>-3.2507121562957764</v>
      </c>
      <c r="T98">
        <v>-6.3889389038085938</v>
      </c>
      <c r="U98">
        <v>-0.84949588775634766</v>
      </c>
    </row>
    <row r="99" spans="1:21">
      <c r="A99">
        <v>228</v>
      </c>
      <c r="B99">
        <v>-1.5381063222885132</v>
      </c>
      <c r="C99">
        <v>-1.893828272819519</v>
      </c>
      <c r="D99">
        <v>-4.2139654159545898</v>
      </c>
      <c r="E99">
        <v>-4.1256442070007324</v>
      </c>
      <c r="F99">
        <v>-4.5132379531860352</v>
      </c>
      <c r="G99">
        <v>-4.4432859420776367</v>
      </c>
      <c r="H99">
        <v>-8.4254550933837891</v>
      </c>
      <c r="I99">
        <v>-2.312387228012085</v>
      </c>
      <c r="N99">
        <v>-1.4381062984466553</v>
      </c>
      <c r="O99">
        <v>-1.5938283205032349</v>
      </c>
      <c r="P99">
        <v>-3.7139654159545898</v>
      </c>
      <c r="Q99">
        <v>-3.4256443977355957</v>
      </c>
      <c r="R99">
        <v>-3.6132378578186035</v>
      </c>
      <c r="S99">
        <v>-3.3932859897613525</v>
      </c>
      <c r="T99">
        <v>-7.2754554748535156</v>
      </c>
      <c r="U99">
        <v>-1.062387228012085</v>
      </c>
    </row>
    <row r="100" spans="1:21">
      <c r="A100">
        <v>229</v>
      </c>
      <c r="B100">
        <v>-1.5420303344726563</v>
      </c>
      <c r="C100">
        <v>-1.9002685546875</v>
      </c>
      <c r="D100">
        <v>-4.1972546577453613</v>
      </c>
      <c r="E100">
        <v>-4.1289258003234863</v>
      </c>
      <c r="F100">
        <v>-4.5178709030151367</v>
      </c>
      <c r="G100">
        <v>-4.540743350982666</v>
      </c>
      <c r="H100">
        <v>-8.9949235916137695</v>
      </c>
      <c r="I100">
        <v>0</v>
      </c>
      <c r="N100">
        <v>-1.4420304298400879</v>
      </c>
      <c r="O100">
        <v>-1.6002686023712158</v>
      </c>
      <c r="P100">
        <v>-3.6972546577453613</v>
      </c>
      <c r="Q100">
        <v>-3.4289259910583496</v>
      </c>
      <c r="R100">
        <v>-3.6178708076477051</v>
      </c>
      <c r="S100">
        <v>-3.4907433986663818</v>
      </c>
      <c r="T100">
        <v>-7.8449239730834961</v>
      </c>
      <c r="U100">
        <v>1.25</v>
      </c>
    </row>
    <row r="101" spans="1:21">
      <c r="A101">
        <v>230</v>
      </c>
      <c r="B101">
        <v>-1.5460007190704346</v>
      </c>
      <c r="C101">
        <v>-1.9066393375396729</v>
      </c>
      <c r="D101">
        <v>-4.1782584190368652</v>
      </c>
      <c r="E101">
        <v>-4.1322264671325684</v>
      </c>
      <c r="F101">
        <v>-4.5217165946960449</v>
      </c>
      <c r="G101">
        <v>-4.6073994636535645</v>
      </c>
      <c r="H101">
        <v>0</v>
      </c>
      <c r="I101">
        <v>0</v>
      </c>
      <c r="N101">
        <v>-1.4460008144378662</v>
      </c>
      <c r="O101">
        <v>-1.6066393852233887</v>
      </c>
      <c r="P101">
        <v>-3.6782584190368652</v>
      </c>
      <c r="Q101">
        <v>-3.4322266578674316</v>
      </c>
      <c r="R101">
        <v>-3.6217164993286133</v>
      </c>
      <c r="S101">
        <v>-3.5573995113372803</v>
      </c>
      <c r="T101">
        <v>1.1499998569488525</v>
      </c>
      <c r="U101">
        <v>1.25</v>
      </c>
    </row>
    <row r="102" spans="1:21">
      <c r="A102">
        <v>231</v>
      </c>
      <c r="B102">
        <v>-1.550014853477478</v>
      </c>
      <c r="C102">
        <v>-1.9129444360733032</v>
      </c>
      <c r="D102">
        <v>-4.1532044410705566</v>
      </c>
      <c r="E102">
        <v>-4.1355323791503906</v>
      </c>
      <c r="F102">
        <v>-4.5231046676635742</v>
      </c>
      <c r="G102">
        <v>-4.6048474311828613</v>
      </c>
      <c r="H102">
        <v>-0.28329232335090637</v>
      </c>
      <c r="I102">
        <v>0</v>
      </c>
      <c r="N102">
        <v>-1.4500148296356201</v>
      </c>
      <c r="O102">
        <v>-1.612944483757019</v>
      </c>
      <c r="P102">
        <v>-3.6532044410705566</v>
      </c>
      <c r="Q102">
        <v>-3.4355325698852539</v>
      </c>
      <c r="R102">
        <v>-3.6231045722961426</v>
      </c>
      <c r="S102">
        <v>-3.5548474788665771</v>
      </c>
      <c r="T102">
        <v>0.86670756340026855</v>
      </c>
      <c r="U102">
        <v>1.25</v>
      </c>
    </row>
    <row r="103" spans="1:21">
      <c r="A103">
        <v>232</v>
      </c>
      <c r="B103">
        <v>-1.5540693998336792</v>
      </c>
      <c r="C103">
        <v>-1.9191910028457642</v>
      </c>
      <c r="D103">
        <v>-4.1773371696472168</v>
      </c>
      <c r="E103">
        <v>-4.1388039588928223</v>
      </c>
      <c r="F103">
        <v>-4.5418753623962402</v>
      </c>
      <c r="G103">
        <v>-3.10019850730896</v>
      </c>
      <c r="H103">
        <v>-0.52096468210220337</v>
      </c>
      <c r="I103">
        <v>-0.90610313415527344</v>
      </c>
      <c r="N103">
        <v>-1.4540693759918213</v>
      </c>
      <c r="O103">
        <v>-1.61919105052948</v>
      </c>
      <c r="P103">
        <v>-3.6773371696472168</v>
      </c>
      <c r="Q103">
        <v>-3.4388041496276855</v>
      </c>
      <c r="R103">
        <v>-3.6418752670288086</v>
      </c>
      <c r="S103">
        <v>-2.0501985549926758</v>
      </c>
      <c r="T103">
        <v>0.62903517484664917</v>
      </c>
      <c r="U103">
        <v>0.34389686584472656</v>
      </c>
    </row>
    <row r="104" spans="1:21">
      <c r="A104">
        <v>233</v>
      </c>
      <c r="B104">
        <v>-1.5581620931625366</v>
      </c>
      <c r="C104">
        <v>-1.9253579378128052</v>
      </c>
      <c r="D104">
        <v>-4.189918041229248</v>
      </c>
      <c r="E104">
        <v>-4.1423277854919434</v>
      </c>
      <c r="F104">
        <v>-4.5267558097839355</v>
      </c>
      <c r="G104">
        <v>-3.5325119495391846</v>
      </c>
      <c r="H104">
        <v>-1.4967688322067261</v>
      </c>
      <c r="I104">
        <v>-0.99532902240753174</v>
      </c>
      <c r="N104">
        <v>-1.4581620693206787</v>
      </c>
      <c r="O104">
        <v>-1.625357985496521</v>
      </c>
      <c r="P104">
        <v>-3.689918041229248</v>
      </c>
      <c r="Q104">
        <v>-3.4423279762268066</v>
      </c>
      <c r="R104">
        <v>-3.6267557144165039</v>
      </c>
      <c r="S104">
        <v>-2.4825119972229004</v>
      </c>
      <c r="T104">
        <v>-0.34676897525787354</v>
      </c>
      <c r="U104">
        <v>0.25467097759246826</v>
      </c>
    </row>
    <row r="105" spans="1:21">
      <c r="A105">
        <v>234</v>
      </c>
      <c r="B105">
        <v>-1.5622899532318115</v>
      </c>
      <c r="C105">
        <v>-1.9314569234848022</v>
      </c>
      <c r="D105">
        <v>-4.186305046081543</v>
      </c>
      <c r="E105">
        <v>-4.1455421447753906</v>
      </c>
      <c r="F105">
        <v>-4.5183568000793457</v>
      </c>
      <c r="G105">
        <v>-3.7529644966125488</v>
      </c>
      <c r="H105">
        <v>-2.5020759105682373</v>
      </c>
      <c r="I105">
        <v>-1.2860201597213745</v>
      </c>
      <c r="N105">
        <v>-1.4622900485992432</v>
      </c>
      <c r="O105">
        <v>-1.6314569711685181</v>
      </c>
      <c r="P105">
        <v>-3.686305046081543</v>
      </c>
      <c r="Q105">
        <v>-3.4455423355102539</v>
      </c>
      <c r="R105">
        <v>-3.6183567047119141</v>
      </c>
      <c r="S105">
        <v>-2.7029645442962646</v>
      </c>
      <c r="T105">
        <v>-1.3520760536193848</v>
      </c>
      <c r="U105">
        <v>-3.6020159721374512E-2</v>
      </c>
    </row>
    <row r="106" spans="1:21">
      <c r="A106">
        <v>235</v>
      </c>
      <c r="B106">
        <v>-1.5664498805999756</v>
      </c>
      <c r="C106">
        <v>-1.9375001192092896</v>
      </c>
      <c r="D106">
        <v>-4.1729474067687988</v>
      </c>
      <c r="E106">
        <v>-4.1485629081726074</v>
      </c>
      <c r="F106">
        <v>-4.5111651420593262</v>
      </c>
      <c r="G106">
        <v>-3.8995692729949951</v>
      </c>
      <c r="H106">
        <v>-3.6145198345184326</v>
      </c>
      <c r="I106">
        <v>-0.77363836765289307</v>
      </c>
      <c r="N106">
        <v>-1.4664499759674072</v>
      </c>
      <c r="O106">
        <v>-1.6375001668930054</v>
      </c>
      <c r="P106">
        <v>-3.6729474067687988</v>
      </c>
      <c r="Q106">
        <v>-3.4485630989074707</v>
      </c>
      <c r="R106">
        <v>-3.6111650466918945</v>
      </c>
      <c r="S106">
        <v>-2.8495693206787109</v>
      </c>
      <c r="T106">
        <v>-2.4645199775695801</v>
      </c>
      <c r="U106">
        <v>0.47636163234710693</v>
      </c>
    </row>
    <row r="107" spans="1:21">
      <c r="A107">
        <v>236</v>
      </c>
      <c r="B107">
        <v>-1.5706398487091064</v>
      </c>
      <c r="C107">
        <v>-1.9434940814971924</v>
      </c>
      <c r="D107">
        <v>-4.164954662322998</v>
      </c>
      <c r="E107">
        <v>-4.1514110565185547</v>
      </c>
      <c r="F107">
        <v>-4.5091686248779297</v>
      </c>
      <c r="G107">
        <v>-4.1019315719604492</v>
      </c>
      <c r="H107">
        <v>-5.063542366027832</v>
      </c>
      <c r="I107">
        <v>-0.96103513240814209</v>
      </c>
      <c r="N107">
        <v>-1.4706399440765381</v>
      </c>
      <c r="O107">
        <v>-1.6434941291809082</v>
      </c>
      <c r="P107">
        <v>-3.664954662322998</v>
      </c>
      <c r="Q107">
        <v>-3.451411247253418</v>
      </c>
      <c r="R107">
        <v>-3.609168529510498</v>
      </c>
      <c r="S107">
        <v>-3.051931619644165</v>
      </c>
      <c r="T107">
        <v>-3.9135425090789795</v>
      </c>
      <c r="U107">
        <v>0.28896486759185791</v>
      </c>
    </row>
    <row r="108" spans="1:21">
      <c r="A108">
        <v>237</v>
      </c>
      <c r="B108">
        <v>-1.5748584270477295</v>
      </c>
      <c r="C108">
        <v>-1.9494398832321167</v>
      </c>
      <c r="D108">
        <v>-4.1646599769592285</v>
      </c>
      <c r="E108">
        <v>-4.1541767120361328</v>
      </c>
      <c r="F108">
        <v>-4.5137796401977539</v>
      </c>
      <c r="G108">
        <v>-4.3229598999023438</v>
      </c>
      <c r="H108">
        <v>-6.912933349609375</v>
      </c>
      <c r="I108">
        <v>-1.1912261247634888</v>
      </c>
      <c r="N108">
        <v>-1.4748585224151611</v>
      </c>
      <c r="O108">
        <v>-1.6494399309158325</v>
      </c>
      <c r="P108">
        <v>-3.6646599769592285</v>
      </c>
      <c r="Q108">
        <v>-3.4541769027709961</v>
      </c>
      <c r="R108">
        <v>-3.6137795448303223</v>
      </c>
      <c r="S108">
        <v>-3.2729599475860596</v>
      </c>
      <c r="T108">
        <v>-5.7629337310791016</v>
      </c>
      <c r="U108">
        <v>5.877387523651123E-2</v>
      </c>
    </row>
    <row r="109" spans="1:21">
      <c r="A109">
        <v>238</v>
      </c>
      <c r="B109">
        <v>-1.5791033506393433</v>
      </c>
      <c r="C109">
        <v>-1.9553357362747192</v>
      </c>
      <c r="D109">
        <v>-4.169456958770752</v>
      </c>
      <c r="E109">
        <v>-4.1569705009460449</v>
      </c>
      <c r="F109">
        <v>-4.5233659744262695</v>
      </c>
      <c r="G109">
        <v>-4.4993000030517578</v>
      </c>
      <c r="H109">
        <v>-8.6286525726318359</v>
      </c>
      <c r="I109">
        <v>-0.97917443513870239</v>
      </c>
      <c r="N109">
        <v>-1.4791033267974854</v>
      </c>
      <c r="O109">
        <v>-1.6553357839584351</v>
      </c>
      <c r="P109">
        <v>-3.669456958770752</v>
      </c>
      <c r="Q109">
        <v>-3.4569706916809082</v>
      </c>
      <c r="R109">
        <v>-3.6233658790588379</v>
      </c>
      <c r="S109">
        <v>-3.4493000507354736</v>
      </c>
      <c r="T109">
        <v>-7.4786529541015625</v>
      </c>
      <c r="U109">
        <v>0.27082556486129761</v>
      </c>
    </row>
    <row r="110" spans="1:21">
      <c r="A110">
        <v>239</v>
      </c>
      <c r="B110">
        <v>-1.5833727121353149</v>
      </c>
      <c r="C110">
        <v>-1.961185097694397</v>
      </c>
      <c r="D110">
        <v>-4.1888813972473145</v>
      </c>
      <c r="E110">
        <v>-4.159876823425293</v>
      </c>
      <c r="F110">
        <v>-4.540031909942627</v>
      </c>
      <c r="G110">
        <v>-4.6297259330749512</v>
      </c>
      <c r="H110">
        <v>0</v>
      </c>
      <c r="I110">
        <v>0</v>
      </c>
      <c r="N110">
        <v>-1.483372688293457</v>
      </c>
      <c r="O110">
        <v>-1.6611851453781128</v>
      </c>
      <c r="P110">
        <v>-3.6888813972473145</v>
      </c>
      <c r="Q110">
        <v>-3.4598770141601563</v>
      </c>
      <c r="R110">
        <v>-3.6400318145751953</v>
      </c>
      <c r="S110">
        <v>-3.579725980758667</v>
      </c>
      <c r="T110">
        <v>1.1499998569488525</v>
      </c>
      <c r="U110">
        <v>1.25</v>
      </c>
    </row>
    <row r="111" spans="1:21">
      <c r="A111">
        <v>240</v>
      </c>
      <c r="B111">
        <v>-1.5876643657684326</v>
      </c>
      <c r="C111">
        <v>-1.9669861793518066</v>
      </c>
      <c r="D111">
        <v>-4.2322626113891602</v>
      </c>
      <c r="E111">
        <v>-4.1630067825317383</v>
      </c>
      <c r="F111">
        <v>-4.5653014183044434</v>
      </c>
      <c r="G111">
        <v>-4.0779261589050293</v>
      </c>
      <c r="H111">
        <v>0</v>
      </c>
      <c r="I111">
        <v>0</v>
      </c>
      <c r="N111">
        <v>-1.4876644611358643</v>
      </c>
      <c r="O111">
        <v>-1.6669862270355225</v>
      </c>
      <c r="P111">
        <v>-3.7322626113891602</v>
      </c>
      <c r="Q111">
        <v>-3.4630069732666016</v>
      </c>
      <c r="R111">
        <v>-3.6653013229370117</v>
      </c>
      <c r="S111">
        <v>-3.0279262065887451</v>
      </c>
      <c r="T111">
        <v>1.1499998569488525</v>
      </c>
      <c r="U111">
        <v>1.25</v>
      </c>
    </row>
    <row r="112" spans="1:21">
      <c r="A112">
        <v>241</v>
      </c>
      <c r="B112">
        <v>-1.5919770002365112</v>
      </c>
      <c r="C112">
        <v>-1.9727314710617065</v>
      </c>
      <c r="D112">
        <v>-4.2510395050048828</v>
      </c>
      <c r="E112">
        <v>-4.1664981842041016</v>
      </c>
      <c r="F112">
        <v>-4.5714459419250488</v>
      </c>
      <c r="G112">
        <v>-3.0552859306335449</v>
      </c>
      <c r="H112">
        <v>-1.1218364238739014</v>
      </c>
      <c r="I112">
        <v>-0.24362704157829285</v>
      </c>
      <c r="N112">
        <v>-1.4919769763946533</v>
      </c>
      <c r="O112">
        <v>-1.6727315187454224</v>
      </c>
      <c r="P112">
        <v>-3.7510395050048828</v>
      </c>
      <c r="Q112">
        <v>-3.4664983749389648</v>
      </c>
      <c r="R112">
        <v>-3.6714458465576172</v>
      </c>
      <c r="S112">
        <v>-2.0052859783172607</v>
      </c>
      <c r="T112">
        <v>2.8163433074951172E-2</v>
      </c>
      <c r="U112">
        <v>1.0063729286193848</v>
      </c>
    </row>
    <row r="113" spans="1:21">
      <c r="A113">
        <v>242</v>
      </c>
      <c r="B113">
        <v>-1.5963084697723389</v>
      </c>
      <c r="C113">
        <v>-1.9784343242645264</v>
      </c>
      <c r="D113">
        <v>-4.2544245719909668</v>
      </c>
      <c r="E113">
        <v>-4.1700282096862793</v>
      </c>
      <c r="F113">
        <v>-4.5514988899230957</v>
      </c>
      <c r="G113">
        <v>-3.6432263851165771</v>
      </c>
      <c r="H113">
        <v>-2.1056101322174072</v>
      </c>
      <c r="I113">
        <v>-0.68240714073181152</v>
      </c>
      <c r="N113">
        <v>-1.4963085651397705</v>
      </c>
      <c r="O113">
        <v>-1.6784343719482422</v>
      </c>
      <c r="P113">
        <v>-3.7544245719909668</v>
      </c>
      <c r="Q113">
        <v>-3.4700284004211426</v>
      </c>
      <c r="R113">
        <v>-3.6514987945556641</v>
      </c>
      <c r="S113">
        <v>-2.593226432800293</v>
      </c>
      <c r="T113">
        <v>-0.95561027526855469</v>
      </c>
      <c r="U113">
        <v>0.56759285926818848</v>
      </c>
    </row>
    <row r="114" spans="1:21">
      <c r="A114">
        <v>243</v>
      </c>
      <c r="B114">
        <v>-1.6006580591201782</v>
      </c>
      <c r="C114">
        <v>-1.984102725982666</v>
      </c>
      <c r="D114">
        <v>-4.2401328086853027</v>
      </c>
      <c r="E114">
        <v>-4.1731734275817871</v>
      </c>
      <c r="F114">
        <v>-4.5410594940185547</v>
      </c>
      <c r="G114">
        <v>-3.8415048122406006</v>
      </c>
      <c r="H114">
        <v>-3.1808540821075439</v>
      </c>
      <c r="I114">
        <v>-0.93868106603622437</v>
      </c>
      <c r="N114">
        <v>-1.5006580352783203</v>
      </c>
      <c r="O114">
        <v>-1.6841027736663818</v>
      </c>
      <c r="P114">
        <v>-3.7401328086853027</v>
      </c>
      <c r="Q114">
        <v>-3.4731736183166504</v>
      </c>
      <c r="R114">
        <v>-3.641059398651123</v>
      </c>
      <c r="S114">
        <v>-2.7915048599243164</v>
      </c>
      <c r="T114">
        <v>-2.0308542251586914</v>
      </c>
      <c r="U114">
        <v>0.31131893396377563</v>
      </c>
    </row>
    <row r="115" spans="1:21">
      <c r="A115">
        <v>244</v>
      </c>
      <c r="B115">
        <v>-1.6050236225128174</v>
      </c>
      <c r="C115">
        <v>-1.9897464513778687</v>
      </c>
      <c r="D115">
        <v>-4.2230563163757324</v>
      </c>
      <c r="E115">
        <v>-4.1760921478271484</v>
      </c>
      <c r="F115">
        <v>-4.5337405204772949</v>
      </c>
      <c r="G115">
        <v>-4.0105929374694824</v>
      </c>
      <c r="H115">
        <v>-4.3697333335876465</v>
      </c>
      <c r="I115">
        <v>-1.1566288471221924</v>
      </c>
      <c r="N115">
        <v>-1.505023717880249</v>
      </c>
      <c r="O115">
        <v>-1.6897464990615845</v>
      </c>
      <c r="P115">
        <v>-3.7230563163757324</v>
      </c>
      <c r="Q115">
        <v>-3.4760923385620117</v>
      </c>
      <c r="R115">
        <v>-3.6337404251098633</v>
      </c>
      <c r="S115">
        <v>-2.9605929851531982</v>
      </c>
      <c r="T115">
        <v>-3.2197334766387939</v>
      </c>
      <c r="U115">
        <v>9.3371152877807617E-2</v>
      </c>
    </row>
    <row r="116" spans="1:21">
      <c r="A116">
        <v>245</v>
      </c>
      <c r="B116">
        <v>-1.6094050407409668</v>
      </c>
      <c r="C116">
        <v>-1.9953655004501343</v>
      </c>
      <c r="D116">
        <v>-4.2048029899597168</v>
      </c>
      <c r="E116">
        <v>-4.1788396835327148</v>
      </c>
      <c r="F116">
        <v>-4.5289878845214844</v>
      </c>
      <c r="G116">
        <v>-4.1622481346130371</v>
      </c>
      <c r="H116">
        <v>-5.320981502532959</v>
      </c>
      <c r="I116">
        <v>-1.3263520002365112</v>
      </c>
      <c r="N116">
        <v>-1.5094051361083984</v>
      </c>
      <c r="O116">
        <v>-1.6953655481338501</v>
      </c>
      <c r="P116">
        <v>-3.7048029899597168</v>
      </c>
      <c r="Q116">
        <v>-3.4788398742675781</v>
      </c>
      <c r="R116">
        <v>-3.6289877891540527</v>
      </c>
      <c r="S116">
        <v>-3.1122481822967529</v>
      </c>
      <c r="T116">
        <v>-4.1709814071655273</v>
      </c>
      <c r="U116">
        <v>-7.635200023651123E-2</v>
      </c>
    </row>
    <row r="117" spans="1:21">
      <c r="A117">
        <v>246</v>
      </c>
      <c r="B117">
        <v>-1.6138001680374146</v>
      </c>
      <c r="C117">
        <v>-2.0009610652923584</v>
      </c>
      <c r="D117">
        <v>-4.1965680122375488</v>
      </c>
      <c r="E117">
        <v>-4.181459903717041</v>
      </c>
      <c r="F117">
        <v>-4.5307707786560059</v>
      </c>
      <c r="G117">
        <v>-4.3445544242858887</v>
      </c>
      <c r="H117">
        <v>-6.8346977233886719</v>
      </c>
      <c r="I117">
        <v>-1.4229947328567505</v>
      </c>
      <c r="N117">
        <v>-1.5138001441955566</v>
      </c>
      <c r="O117">
        <v>-1.7009611129760742</v>
      </c>
      <c r="P117">
        <v>-3.6965680122375488</v>
      </c>
      <c r="Q117">
        <v>-3.4814600944519043</v>
      </c>
      <c r="R117">
        <v>-3.6307706832885742</v>
      </c>
      <c r="S117">
        <v>-3.2945544719696045</v>
      </c>
      <c r="T117">
        <v>-5.6846981048583984</v>
      </c>
      <c r="U117">
        <v>-0.17299473285675049</v>
      </c>
    </row>
    <row r="118" spans="1:21">
      <c r="A118">
        <v>247</v>
      </c>
      <c r="B118">
        <v>-1.6182092428207397</v>
      </c>
      <c r="C118">
        <v>-2.0065310001373291</v>
      </c>
      <c r="D118">
        <v>-4.1855158805847168</v>
      </c>
      <c r="E118">
        <v>-4.1840648651123047</v>
      </c>
      <c r="F118">
        <v>-4.5337071418762207</v>
      </c>
      <c r="G118">
        <v>-4.4702181816101074</v>
      </c>
      <c r="H118">
        <v>-7.8151707649230957</v>
      </c>
      <c r="I118">
        <v>-1.5587341785430908</v>
      </c>
      <c r="N118">
        <v>-1.5182092189788818</v>
      </c>
      <c r="O118">
        <v>-1.7065310478210449</v>
      </c>
      <c r="P118">
        <v>-3.6855158805847168</v>
      </c>
      <c r="Q118">
        <v>-3.484065055847168</v>
      </c>
      <c r="R118">
        <v>-3.6337070465087891</v>
      </c>
      <c r="S118">
        <v>-3.4202182292938232</v>
      </c>
      <c r="T118">
        <v>-6.6651706695556641</v>
      </c>
      <c r="U118">
        <v>-0.30873417854309082</v>
      </c>
    </row>
    <row r="119" spans="1:21">
      <c r="A119">
        <v>248</v>
      </c>
      <c r="B119">
        <v>-1.6226305961608887</v>
      </c>
      <c r="C119">
        <v>-2.0120770931243896</v>
      </c>
      <c r="D119">
        <v>-4.186180591583252</v>
      </c>
      <c r="E119">
        <v>-4.1866731643676758</v>
      </c>
      <c r="F119">
        <v>-4.5421586036682129</v>
      </c>
      <c r="G119">
        <v>-4.5839753150939941</v>
      </c>
      <c r="H119">
        <v>-9.0925416946411133</v>
      </c>
      <c r="I119">
        <v>-1.7918105125427246</v>
      </c>
      <c r="N119">
        <v>-1.5226306915283203</v>
      </c>
      <c r="O119">
        <v>-1.7120771408081055</v>
      </c>
      <c r="P119">
        <v>-3.686180591583252</v>
      </c>
      <c r="Q119">
        <v>-3.4866733551025391</v>
      </c>
      <c r="R119">
        <v>-3.6421585083007813</v>
      </c>
      <c r="S119">
        <v>-3.53397536277771</v>
      </c>
      <c r="T119">
        <v>-7.9425420761108398</v>
      </c>
      <c r="U119">
        <v>-0.54181051254272461</v>
      </c>
    </row>
    <row r="120" spans="1:21">
      <c r="A120">
        <v>249</v>
      </c>
      <c r="B120">
        <v>-1.6270632743835449</v>
      </c>
      <c r="C120">
        <v>-2.0175981521606445</v>
      </c>
      <c r="D120">
        <v>-4.1857190132141113</v>
      </c>
      <c r="E120">
        <v>-4.1893763542175293</v>
      </c>
      <c r="F120">
        <v>-4.5506868362426758</v>
      </c>
      <c r="G120">
        <v>-4.6529183387756348</v>
      </c>
      <c r="H120">
        <v>-9.8309640884399414</v>
      </c>
      <c r="I120">
        <v>-1.9837372303009033</v>
      </c>
      <c r="N120">
        <v>-1.5270633697509766</v>
      </c>
      <c r="O120">
        <v>-1.7175981998443604</v>
      </c>
      <c r="P120">
        <v>-3.6857190132141113</v>
      </c>
      <c r="Q120">
        <v>-3.4893765449523926</v>
      </c>
      <c r="R120">
        <v>-3.6506867408752441</v>
      </c>
      <c r="S120">
        <v>-3.6029183864593506</v>
      </c>
      <c r="T120">
        <v>-8.680964469909668</v>
      </c>
      <c r="U120">
        <v>-0.73373723030090332</v>
      </c>
    </row>
    <row r="121" spans="1:21">
      <c r="A121">
        <v>250</v>
      </c>
      <c r="B121">
        <v>-1.6315070390701294</v>
      </c>
      <c r="C121">
        <v>-2.0230951309204102</v>
      </c>
      <c r="D121">
        <v>-4.1846051216125488</v>
      </c>
      <c r="E121">
        <v>-4.1921753883361816</v>
      </c>
      <c r="F121">
        <v>-4.558781623840332</v>
      </c>
      <c r="G121">
        <v>-4.694847583770752</v>
      </c>
      <c r="H121">
        <v>-10.242361068725586</v>
      </c>
      <c r="I121">
        <v>-2.1608259677886963</v>
      </c>
      <c r="N121">
        <v>-1.5315070152282715</v>
      </c>
      <c r="O121">
        <v>-1.723095178604126</v>
      </c>
      <c r="P121">
        <v>-3.6846051216125488</v>
      </c>
      <c r="Q121">
        <v>-3.4921755790710449</v>
      </c>
      <c r="R121">
        <v>-3.6587815284729004</v>
      </c>
      <c r="S121">
        <v>-3.6448476314544678</v>
      </c>
      <c r="T121">
        <v>-9.0923614501953125</v>
      </c>
      <c r="U121">
        <v>-0.91082596778869629</v>
      </c>
    </row>
    <row r="122" spans="1:21">
      <c r="A122">
        <v>251</v>
      </c>
      <c r="B122">
        <v>-1.6359611749649048</v>
      </c>
      <c r="C122">
        <v>-2.0285694599151611</v>
      </c>
      <c r="D122">
        <v>-4.1832737922668457</v>
      </c>
      <c r="E122">
        <v>-4.1950597763061523</v>
      </c>
      <c r="F122">
        <v>-4.5664544105529785</v>
      </c>
      <c r="G122">
        <v>-4.734229564666748</v>
      </c>
      <c r="H122">
        <v>-10.471628189086914</v>
      </c>
      <c r="I122">
        <v>0</v>
      </c>
      <c r="N122">
        <v>-1.5359611511230469</v>
      </c>
      <c r="O122">
        <v>-1.728569507598877</v>
      </c>
      <c r="P122">
        <v>-3.6832737922668457</v>
      </c>
      <c r="Q122">
        <v>-3.4950599670410156</v>
      </c>
      <c r="R122">
        <v>-3.6664543151855469</v>
      </c>
      <c r="S122">
        <v>-3.6842296123504639</v>
      </c>
      <c r="T122">
        <v>-9.3216285705566406</v>
      </c>
      <c r="U122">
        <v>1.25</v>
      </c>
    </row>
    <row r="123" spans="1:21">
      <c r="A123">
        <v>252</v>
      </c>
      <c r="B123">
        <v>-1.6404241323471069</v>
      </c>
      <c r="C123">
        <v>-2.0340230464935303</v>
      </c>
      <c r="D123">
        <v>-4.166691780090332</v>
      </c>
      <c r="E123">
        <v>-4.1980209350585938</v>
      </c>
      <c r="F123">
        <v>-4.5690417289733887</v>
      </c>
      <c r="G123">
        <v>-4.7733931541442871</v>
      </c>
      <c r="H123">
        <v>-10.594810485839844</v>
      </c>
      <c r="I123">
        <v>0</v>
      </c>
      <c r="N123">
        <v>-1.540424108505249</v>
      </c>
      <c r="O123">
        <v>-1.7340230941772461</v>
      </c>
      <c r="P123">
        <v>-3.666691780090332</v>
      </c>
      <c r="Q123">
        <v>-3.498021125793457</v>
      </c>
      <c r="R123">
        <v>-3.669041633605957</v>
      </c>
      <c r="S123">
        <v>-3.7233932018280029</v>
      </c>
      <c r="T123">
        <v>-9.4448108673095703</v>
      </c>
      <c r="U123">
        <v>1.25</v>
      </c>
    </row>
    <row r="124" spans="1:21">
      <c r="A124">
        <v>253</v>
      </c>
      <c r="B124">
        <v>-1.6448955535888672</v>
      </c>
      <c r="C124">
        <v>-2.0394566059112549</v>
      </c>
      <c r="D124">
        <v>-4.1326093673706055</v>
      </c>
      <c r="E124">
        <v>-4.2009739875793457</v>
      </c>
      <c r="F124">
        <v>-4.5667557716369629</v>
      </c>
      <c r="G124">
        <v>-4.8124613761901855</v>
      </c>
      <c r="H124">
        <v>-10.471381187438965</v>
      </c>
      <c r="I124">
        <v>-1.2931352853775024</v>
      </c>
      <c r="N124">
        <v>-1.5448956489562988</v>
      </c>
      <c r="O124">
        <v>-1.7394566535949707</v>
      </c>
      <c r="P124">
        <v>-3.6326093673706055</v>
      </c>
      <c r="Q124">
        <v>-3.500974178314209</v>
      </c>
      <c r="R124">
        <v>-3.6667556762695313</v>
      </c>
      <c r="S124">
        <v>-3.7624614238739014</v>
      </c>
      <c r="T124">
        <v>-9.3213815689086914</v>
      </c>
      <c r="U124">
        <v>-4.3135285377502441E-2</v>
      </c>
    </row>
    <row r="125" spans="1:21">
      <c r="A125">
        <v>254</v>
      </c>
      <c r="B125">
        <v>-1.6493754386901855</v>
      </c>
      <c r="C125">
        <v>-2.0448684692382813</v>
      </c>
      <c r="D125">
        <v>-4.1071906089782715</v>
      </c>
      <c r="E125">
        <v>-4.2038393020629883</v>
      </c>
      <c r="F125">
        <v>-4.5664472579956055</v>
      </c>
      <c r="G125">
        <v>-4.8517260551452637</v>
      </c>
      <c r="H125">
        <v>-10.218536376953125</v>
      </c>
      <c r="I125">
        <v>-0.89863389730453491</v>
      </c>
      <c r="N125">
        <v>-1.5493755340576172</v>
      </c>
      <c r="O125">
        <v>-1.7448685169219971</v>
      </c>
      <c r="P125">
        <v>-3.6071906089782715</v>
      </c>
      <c r="Q125">
        <v>-3.5038394927978516</v>
      </c>
      <c r="R125">
        <v>-3.6664471626281738</v>
      </c>
      <c r="S125">
        <v>-3.8017261028289795</v>
      </c>
      <c r="T125">
        <v>-9.0685367584228516</v>
      </c>
      <c r="U125">
        <v>0.35136610269546509</v>
      </c>
    </row>
    <row r="126" spans="1:21">
      <c r="A126">
        <v>255</v>
      </c>
      <c r="B126">
        <v>-1.6538619995117188</v>
      </c>
      <c r="C126">
        <v>-2.0502564907073975</v>
      </c>
      <c r="D126">
        <v>-4.0886034965515137</v>
      </c>
      <c r="E126">
        <v>-4.2066488265991211</v>
      </c>
      <c r="F126">
        <v>-4.5674557685852051</v>
      </c>
      <c r="G126">
        <v>-4.8912663459777832</v>
      </c>
      <c r="H126">
        <v>-10.05772590637207</v>
      </c>
      <c r="I126">
        <v>0</v>
      </c>
      <c r="N126">
        <v>-1.5538620948791504</v>
      </c>
      <c r="O126">
        <v>-1.7502565383911133</v>
      </c>
      <c r="P126">
        <v>-3.5886034965515137</v>
      </c>
      <c r="Q126">
        <v>-3.5066490173339844</v>
      </c>
      <c r="R126">
        <v>-3.6674556732177734</v>
      </c>
      <c r="S126">
        <v>-3.841266393661499</v>
      </c>
      <c r="T126">
        <v>-8.9077262878417969</v>
      </c>
      <c r="U126">
        <v>1.25</v>
      </c>
    </row>
    <row r="127" spans="1:21">
      <c r="A127">
        <v>256</v>
      </c>
      <c r="B127">
        <v>-1.6583555936813354</v>
      </c>
      <c r="C127">
        <v>-2.0556211471557617</v>
      </c>
      <c r="D127">
        <v>-4.1454911231994629</v>
      </c>
      <c r="E127">
        <v>-4.2094268798828125</v>
      </c>
      <c r="F127">
        <v>-4.5835247039794922</v>
      </c>
      <c r="G127">
        <v>-4.9309287071228027</v>
      </c>
      <c r="H127">
        <v>-11.0050048828125</v>
      </c>
      <c r="I127">
        <v>-0.12711399793624878</v>
      </c>
      <c r="N127">
        <v>-1.5583555698394775</v>
      </c>
      <c r="O127">
        <v>-1.7556211948394775</v>
      </c>
      <c r="P127">
        <v>-3.6454911231994629</v>
      </c>
      <c r="Q127">
        <v>-3.5094270706176758</v>
      </c>
      <c r="R127">
        <v>-3.6835246086120605</v>
      </c>
      <c r="S127">
        <v>-3.8809287548065186</v>
      </c>
      <c r="T127">
        <v>-9.8550052642822266</v>
      </c>
      <c r="U127">
        <v>1.1228859424591064</v>
      </c>
    </row>
    <row r="128" spans="1:21">
      <c r="A128">
        <v>257</v>
      </c>
      <c r="B128">
        <v>-1.6628549098968506</v>
      </c>
      <c r="C128">
        <v>-2.0609793663024902</v>
      </c>
      <c r="D128">
        <v>-4.2095685005187988</v>
      </c>
      <c r="E128">
        <v>-4.2124228477478027</v>
      </c>
      <c r="F128">
        <v>-4.6001558303833008</v>
      </c>
      <c r="G128">
        <v>-4.9697327613830566</v>
      </c>
      <c r="H128">
        <v>-11.198939323425293</v>
      </c>
      <c r="I128">
        <v>-0.38562911748886108</v>
      </c>
      <c r="N128">
        <v>-1.5628550052642822</v>
      </c>
      <c r="O128">
        <v>-1.7609794139862061</v>
      </c>
      <c r="P128">
        <v>-3.7095685005187988</v>
      </c>
      <c r="Q128">
        <v>-3.512423038482666</v>
      </c>
      <c r="R128">
        <v>-3.7001557350158691</v>
      </c>
      <c r="S128">
        <v>-3.9197328090667725</v>
      </c>
      <c r="T128">
        <v>-10.04893970489502</v>
      </c>
      <c r="U128">
        <v>0.86437088251113892</v>
      </c>
    </row>
    <row r="129" spans="1:21">
      <c r="A129">
        <v>258</v>
      </c>
      <c r="B129">
        <v>-1.6673598289489746</v>
      </c>
      <c r="C129">
        <v>-2.0663270950317383</v>
      </c>
      <c r="D129">
        <v>-4.2427554130554199</v>
      </c>
      <c r="E129">
        <v>-4.2156367301940918</v>
      </c>
      <c r="F129">
        <v>-4.6102261543273926</v>
      </c>
      <c r="G129">
        <v>-5.008354663848877</v>
      </c>
      <c r="H129">
        <v>-11.118851661682129</v>
      </c>
      <c r="I129">
        <v>-0.65141654014587402</v>
      </c>
      <c r="N129">
        <v>-1.5673599243164063</v>
      </c>
      <c r="O129">
        <v>-1.7663271427154541</v>
      </c>
      <c r="P129">
        <v>-3.7427554130554199</v>
      </c>
      <c r="Q129">
        <v>-3.5156369209289551</v>
      </c>
      <c r="R129">
        <v>-3.7102260589599609</v>
      </c>
      <c r="S129">
        <v>-3.9583547115325928</v>
      </c>
      <c r="T129">
        <v>-9.9688520431518555</v>
      </c>
      <c r="U129">
        <v>0.59858345985412598</v>
      </c>
    </row>
    <row r="130" spans="1:21">
      <c r="A130">
        <v>259</v>
      </c>
      <c r="B130">
        <v>-1.6718695163726807</v>
      </c>
      <c r="C130">
        <v>-2.0716602802276611</v>
      </c>
      <c r="D130">
        <v>-4.2469286918640137</v>
      </c>
      <c r="E130">
        <v>-4.2189602851867676</v>
      </c>
      <c r="F130">
        <v>-4.614412784576416</v>
      </c>
      <c r="G130">
        <v>-5.0471396446228027</v>
      </c>
      <c r="H130">
        <v>-10.999371528625488</v>
      </c>
      <c r="I130">
        <v>-0.8459174633026123</v>
      </c>
      <c r="N130">
        <v>-1.5718696117401123</v>
      </c>
      <c r="O130">
        <v>-1.771660327911377</v>
      </c>
      <c r="P130">
        <v>-3.7469286918640137</v>
      </c>
      <c r="Q130">
        <v>-3.5189604759216309</v>
      </c>
      <c r="R130">
        <v>-3.7144126892089844</v>
      </c>
      <c r="S130">
        <v>-3.9971396923065186</v>
      </c>
      <c r="T130">
        <v>-9.8493719100952148</v>
      </c>
      <c r="U130">
        <v>0.4040825366973877</v>
      </c>
    </row>
    <row r="131" spans="1:21">
      <c r="A131">
        <v>260</v>
      </c>
      <c r="B131">
        <v>-1.6763846874237061</v>
      </c>
      <c r="C131">
        <v>-2.0769786834716797</v>
      </c>
      <c r="D131">
        <v>-4.2550778388977051</v>
      </c>
      <c r="E131">
        <v>-4.2222943305969238</v>
      </c>
      <c r="F131">
        <v>-4.6187171936035156</v>
      </c>
      <c r="G131">
        <v>-5.0861101150512695</v>
      </c>
      <c r="H131">
        <v>-11.006372451782227</v>
      </c>
      <c r="I131">
        <v>-1.1083208322525024</v>
      </c>
      <c r="N131">
        <v>-1.5763847827911377</v>
      </c>
      <c r="O131">
        <v>-1.7769787311553955</v>
      </c>
      <c r="P131">
        <v>-3.7550778388977051</v>
      </c>
      <c r="Q131">
        <v>-3.5222945213317871</v>
      </c>
      <c r="R131">
        <v>-3.718717098236084</v>
      </c>
      <c r="S131">
        <v>-4.0361099243164063</v>
      </c>
      <c r="T131">
        <v>-9.8563728332519531</v>
      </c>
      <c r="U131">
        <v>0.14167916774749756</v>
      </c>
    </row>
    <row r="132" spans="1:21">
      <c r="A132">
        <v>261</v>
      </c>
      <c r="B132">
        <v>-1.6809041500091553</v>
      </c>
      <c r="C132">
        <v>-2.404055118560791</v>
      </c>
      <c r="D132">
        <v>-4.2825307846069336</v>
      </c>
      <c r="E132">
        <v>-4.2256417274475098</v>
      </c>
      <c r="F132">
        <v>-4.6285438537597656</v>
      </c>
      <c r="G132">
        <v>-5.1251163482666016</v>
      </c>
      <c r="H132">
        <v>-11.123823165893555</v>
      </c>
      <c r="I132">
        <v>-1.4868336915969849</v>
      </c>
      <c r="N132">
        <v>-1.5809042453765869</v>
      </c>
      <c r="O132">
        <v>-2.1040551662445068</v>
      </c>
      <c r="P132">
        <v>-3.7825307846069336</v>
      </c>
      <c r="Q132">
        <v>-3.525641918182373</v>
      </c>
      <c r="R132">
        <v>-3.728543758392334</v>
      </c>
      <c r="S132">
        <v>-4.0751161575317383</v>
      </c>
      <c r="T132">
        <v>-9.9738235473632813</v>
      </c>
      <c r="U132">
        <v>-0.23683369159698486</v>
      </c>
    </row>
    <row r="133" spans="1:21">
      <c r="A133">
        <v>262</v>
      </c>
      <c r="B133">
        <v>-1.6903822422027588</v>
      </c>
      <c r="C133">
        <v>-2.6898415088653564</v>
      </c>
      <c r="D133">
        <v>-4.296630859375</v>
      </c>
      <c r="E133">
        <v>-4.2290892601013184</v>
      </c>
      <c r="F133">
        <v>-4.6329669952392578</v>
      </c>
      <c r="G133">
        <v>-5.1640462875366211</v>
      </c>
      <c r="H133">
        <v>-11.057009696960449</v>
      </c>
      <c r="I133">
        <v>-1.83371901512146</v>
      </c>
      <c r="N133">
        <v>-1.5903823375701904</v>
      </c>
      <c r="O133">
        <v>-2.3898415565490723</v>
      </c>
      <c r="P133">
        <v>-3.796630859375</v>
      </c>
      <c r="Q133">
        <v>-3.5290894508361816</v>
      </c>
      <c r="R133">
        <v>-3.7329668998718262</v>
      </c>
      <c r="S133">
        <v>-4.1140460968017578</v>
      </c>
      <c r="T133">
        <v>-9.9070100784301758</v>
      </c>
      <c r="U133">
        <v>-0.58371901512145996</v>
      </c>
    </row>
    <row r="134" spans="1:21">
      <c r="A134">
        <v>263</v>
      </c>
      <c r="B134">
        <v>-1.7024229764938354</v>
      </c>
      <c r="C134">
        <v>-2.9500775337219238</v>
      </c>
      <c r="D134">
        <v>-4.30657958984375</v>
      </c>
      <c r="E134">
        <v>-4.232551097869873</v>
      </c>
      <c r="F134">
        <v>-4.6352248191833496</v>
      </c>
      <c r="G134">
        <v>-5.2030787467956543</v>
      </c>
      <c r="H134">
        <v>-10.996703147888184</v>
      </c>
      <c r="I134">
        <v>-2.1820149421691895</v>
      </c>
      <c r="N134">
        <v>-1.6024229526519775</v>
      </c>
      <c r="O134">
        <v>-2.6500775814056396</v>
      </c>
      <c r="P134">
        <v>-3.80657958984375</v>
      </c>
      <c r="Q134">
        <v>-3.5325512886047363</v>
      </c>
      <c r="R134">
        <v>-3.735224723815918</v>
      </c>
      <c r="S134">
        <v>-4.1530790328979492</v>
      </c>
      <c r="T134">
        <v>-9.8467035293579102</v>
      </c>
      <c r="U134">
        <v>-0.93201494216918945</v>
      </c>
    </row>
    <row r="135" spans="1:21">
      <c r="A135">
        <v>264</v>
      </c>
      <c r="B135">
        <v>-1.7158509492874146</v>
      </c>
      <c r="C135">
        <v>-3.2573060989379883</v>
      </c>
      <c r="D135">
        <v>-4.3213334083557129</v>
      </c>
      <c r="E135">
        <v>-4.235990047454834</v>
      </c>
      <c r="F135">
        <v>-4.6372966766357422</v>
      </c>
      <c r="G135">
        <v>-5.2421894073486328</v>
      </c>
      <c r="H135">
        <v>-11.005691528320313</v>
      </c>
      <c r="I135">
        <v>0</v>
      </c>
      <c r="N135">
        <v>-1.6158509254455566</v>
      </c>
      <c r="O135">
        <v>-2.9573061466217041</v>
      </c>
      <c r="P135">
        <v>-3.8213334083557129</v>
      </c>
      <c r="Q135">
        <v>-3.5359902381896973</v>
      </c>
      <c r="R135">
        <v>-3.7372965812683105</v>
      </c>
      <c r="S135">
        <v>-4.1921892166137695</v>
      </c>
      <c r="T135">
        <v>-9.8556919097900391</v>
      </c>
      <c r="U135">
        <v>1.25</v>
      </c>
    </row>
    <row r="136" spans="1:21">
      <c r="A136">
        <v>265</v>
      </c>
      <c r="B136">
        <v>-1.7301775217056274</v>
      </c>
      <c r="C136">
        <v>-3.5578529834747314</v>
      </c>
      <c r="D136">
        <v>-4.3350696563720703</v>
      </c>
      <c r="E136">
        <v>-4.2394042015075684</v>
      </c>
      <c r="F136">
        <v>-4.6384472846984863</v>
      </c>
      <c r="G136">
        <v>-5.2813162803649902</v>
      </c>
      <c r="H136">
        <v>-11.186287879943848</v>
      </c>
      <c r="I136">
        <v>0</v>
      </c>
      <c r="N136">
        <v>-1.6301774978637695</v>
      </c>
      <c r="O136">
        <v>-3.2578530311584473</v>
      </c>
      <c r="P136">
        <v>-3.8350696563720703</v>
      </c>
      <c r="Q136">
        <v>-3.5394043922424316</v>
      </c>
      <c r="R136">
        <v>-3.7384471893310547</v>
      </c>
      <c r="S136">
        <v>-4.2313165664672852</v>
      </c>
      <c r="T136">
        <v>-10.036288261413574</v>
      </c>
      <c r="U136">
        <v>1.25</v>
      </c>
    </row>
    <row r="137" spans="1:21">
      <c r="A137">
        <v>266</v>
      </c>
      <c r="B137">
        <v>-1.7448581457138062</v>
      </c>
      <c r="C137">
        <v>-3.7925288677215576</v>
      </c>
      <c r="D137">
        <v>-4.3448734283447266</v>
      </c>
      <c r="E137">
        <v>-4.2427797317504883</v>
      </c>
      <c r="F137">
        <v>-4.6384868621826172</v>
      </c>
      <c r="G137">
        <v>-5.3203263282775879</v>
      </c>
      <c r="H137">
        <v>-11.207831382751465</v>
      </c>
      <c r="I137">
        <v>0</v>
      </c>
      <c r="N137">
        <v>-1.6448581218719482</v>
      </c>
      <c r="O137">
        <v>-3.4925289154052734</v>
      </c>
      <c r="P137">
        <v>-3.8448734283447266</v>
      </c>
      <c r="Q137">
        <v>-3.5427799224853516</v>
      </c>
      <c r="R137">
        <v>-3.7384867668151855</v>
      </c>
      <c r="S137">
        <v>-4.2703266143798828</v>
      </c>
      <c r="T137">
        <v>-10.057831764221191</v>
      </c>
      <c r="U137">
        <v>1.25</v>
      </c>
    </row>
    <row r="138" spans="1:21">
      <c r="A138">
        <v>267</v>
      </c>
      <c r="B138">
        <v>-1.7595745325088501</v>
      </c>
      <c r="C138">
        <v>-3.9607038497924805</v>
      </c>
      <c r="D138">
        <v>-4.352078914642334</v>
      </c>
      <c r="E138">
        <v>-4.2460980415344238</v>
      </c>
      <c r="F138">
        <v>-4.6378297805786133</v>
      </c>
      <c r="G138">
        <v>-5.3593425750732422</v>
      </c>
      <c r="H138">
        <v>-11.184719085693359</v>
      </c>
      <c r="I138">
        <v>0</v>
      </c>
      <c r="N138">
        <v>-1.6595745086669922</v>
      </c>
      <c r="O138">
        <v>-3.6607038974761963</v>
      </c>
      <c r="P138">
        <v>-3.852078914642334</v>
      </c>
      <c r="Q138">
        <v>-3.5460982322692871</v>
      </c>
      <c r="R138">
        <v>-3.7378296852111816</v>
      </c>
      <c r="S138">
        <v>-4.3093423843383789</v>
      </c>
      <c r="T138">
        <v>-10.034719467163086</v>
      </c>
      <c r="U138">
        <v>1.25</v>
      </c>
    </row>
    <row r="139" spans="1:21">
      <c r="A139">
        <v>268</v>
      </c>
      <c r="B139">
        <v>-1.7742297649383545</v>
      </c>
      <c r="C139">
        <v>-4.0809965133666992</v>
      </c>
      <c r="D139">
        <v>-4.3579859733581543</v>
      </c>
      <c r="E139">
        <v>-4.2493524551391602</v>
      </c>
      <c r="F139">
        <v>-4.6368060111999512</v>
      </c>
      <c r="G139">
        <v>-5.3983945846557617</v>
      </c>
      <c r="H139">
        <v>-11.145735740661621</v>
      </c>
      <c r="I139">
        <v>0</v>
      </c>
      <c r="N139">
        <v>-1.6742298603057861</v>
      </c>
      <c r="O139">
        <v>-3.780996561050415</v>
      </c>
      <c r="P139">
        <v>-3.8579859733581543</v>
      </c>
      <c r="Q139">
        <v>-3.5493526458740234</v>
      </c>
      <c r="R139">
        <v>-3.7368059158325195</v>
      </c>
      <c r="S139">
        <v>-4.3483943939208984</v>
      </c>
      <c r="T139">
        <v>-9.9957361221313477</v>
      </c>
      <c r="U139">
        <v>1.25</v>
      </c>
    </row>
    <row r="140" spans="1:21">
      <c r="A140">
        <v>269</v>
      </c>
      <c r="B140">
        <v>-1.7888100147247314</v>
      </c>
      <c r="C140">
        <v>-4.1474246978759766</v>
      </c>
      <c r="D140">
        <v>-4.3622946739196777</v>
      </c>
      <c r="E140">
        <v>-4.2525343894958496</v>
      </c>
      <c r="F140">
        <v>-4.6354022026062012</v>
      </c>
      <c r="G140">
        <v>-5.4374828338623047</v>
      </c>
      <c r="H140">
        <v>-11.089781761169434</v>
      </c>
      <c r="I140">
        <v>0</v>
      </c>
      <c r="N140">
        <v>-1.6888101100921631</v>
      </c>
      <c r="O140">
        <v>-3.8474247455596924</v>
      </c>
      <c r="P140">
        <v>-3.8622946739196777</v>
      </c>
      <c r="Q140">
        <v>-3.5525345802307129</v>
      </c>
      <c r="R140">
        <v>-3.7354021072387695</v>
      </c>
      <c r="S140">
        <v>-4.3874826431274414</v>
      </c>
      <c r="T140">
        <v>-9.9397821426391602</v>
      </c>
      <c r="U140">
        <v>1.25</v>
      </c>
    </row>
    <row r="141" spans="1:21">
      <c r="A141">
        <v>270</v>
      </c>
      <c r="B141">
        <v>-1.8033410310745239</v>
      </c>
      <c r="C141">
        <v>-4.2149529457092285</v>
      </c>
      <c r="D141">
        <v>-4.3671231269836426</v>
      </c>
      <c r="E141">
        <v>-4.2556405067443848</v>
      </c>
      <c r="F141">
        <v>-4.6341385841369629</v>
      </c>
      <c r="G141">
        <v>-5.4766025543212891</v>
      </c>
      <c r="H141">
        <v>-11.044608116149902</v>
      </c>
      <c r="I141">
        <v>0</v>
      </c>
      <c r="N141">
        <v>-1.703341007232666</v>
      </c>
      <c r="O141">
        <v>-3.9149529933929443</v>
      </c>
      <c r="P141">
        <v>-3.8671231269836426</v>
      </c>
      <c r="Q141">
        <v>-3.555640697479248</v>
      </c>
      <c r="R141">
        <v>-3.7341384887695313</v>
      </c>
      <c r="S141">
        <v>-4.4266023635864258</v>
      </c>
      <c r="T141">
        <v>-9.8946084976196289</v>
      </c>
      <c r="U141">
        <v>1.25</v>
      </c>
    </row>
    <row r="142" spans="1:21">
      <c r="A142">
        <v>271</v>
      </c>
      <c r="B142">
        <v>-1.8178200721740723</v>
      </c>
      <c r="C142">
        <v>-4.2417559623718262</v>
      </c>
      <c r="D142">
        <v>-4.3707799911499023</v>
      </c>
      <c r="E142">
        <v>-4.2586731910705566</v>
      </c>
      <c r="F142">
        <v>-4.6325807571411133</v>
      </c>
      <c r="G142">
        <v>-5.5157370567321777</v>
      </c>
      <c r="H142">
        <v>-10.98281192779541</v>
      </c>
      <c r="I142">
        <v>0</v>
      </c>
      <c r="N142">
        <v>-1.7178201675415039</v>
      </c>
      <c r="O142">
        <v>-3.941756010055542</v>
      </c>
      <c r="P142">
        <v>-3.8707799911499023</v>
      </c>
      <c r="Q142">
        <v>-3.5586733818054199</v>
      </c>
      <c r="R142">
        <v>-3.7325806617736816</v>
      </c>
      <c r="S142">
        <v>-4.4657373428344727</v>
      </c>
      <c r="T142">
        <v>-9.8328123092651367</v>
      </c>
      <c r="U142">
        <v>1.25</v>
      </c>
    </row>
    <row r="143" spans="1:21">
      <c r="A143">
        <v>272</v>
      </c>
      <c r="B143">
        <v>-1.8322771787643433</v>
      </c>
      <c r="C143">
        <v>-4.2365760803222656</v>
      </c>
      <c r="D143">
        <v>-4.373347282409668</v>
      </c>
      <c r="E143">
        <v>-4.2616300582885742</v>
      </c>
      <c r="F143">
        <v>-4.6307897567749023</v>
      </c>
      <c r="G143">
        <v>-5.5548734664916992</v>
      </c>
      <c r="H143">
        <v>-10.906906127929688</v>
      </c>
      <c r="I143">
        <v>0</v>
      </c>
      <c r="N143">
        <v>-1.7322771549224854</v>
      </c>
      <c r="O143">
        <v>-3.9365761280059814</v>
      </c>
      <c r="P143">
        <v>-3.873347282409668</v>
      </c>
      <c r="Q143">
        <v>-3.5616302490234375</v>
      </c>
      <c r="R143">
        <v>-3.7307896614074707</v>
      </c>
      <c r="S143">
        <v>-4.5048732757568359</v>
      </c>
      <c r="T143">
        <v>-9.7569065093994141</v>
      </c>
      <c r="U143">
        <v>1.25</v>
      </c>
    </row>
    <row r="144" spans="1:21">
      <c r="A144">
        <v>273</v>
      </c>
      <c r="B144">
        <v>-1.8467369079589844</v>
      </c>
      <c r="C144">
        <v>-4.203911304473877</v>
      </c>
      <c r="D144">
        <v>-4.3747286796569824</v>
      </c>
      <c r="E144">
        <v>-4.2645082473754883</v>
      </c>
      <c r="F144">
        <v>-4.6287708282470703</v>
      </c>
      <c r="G144">
        <v>-5.5939974784851074</v>
      </c>
      <c r="H144">
        <v>-10.815325736999512</v>
      </c>
      <c r="I144">
        <v>0</v>
      </c>
      <c r="N144">
        <v>-1.746737003326416</v>
      </c>
      <c r="O144">
        <v>-3.9039113521575928</v>
      </c>
      <c r="P144">
        <v>-3.8747286796569824</v>
      </c>
      <c r="Q144">
        <v>-3.5645084381103516</v>
      </c>
      <c r="R144">
        <v>-3.7287707328796387</v>
      </c>
      <c r="S144">
        <v>-4.5439977645874023</v>
      </c>
      <c r="T144">
        <v>-9.6653261184692383</v>
      </c>
      <c r="U144">
        <v>1.25</v>
      </c>
    </row>
    <row r="145" spans="1:21">
      <c r="A145">
        <v>274</v>
      </c>
      <c r="B145">
        <v>-1.8612133264541626</v>
      </c>
      <c r="C145">
        <v>-4.1756048202514648</v>
      </c>
      <c r="D145">
        <v>-4.3758330345153809</v>
      </c>
      <c r="E145">
        <v>-4.267303466796875</v>
      </c>
      <c r="F145">
        <v>-4.6268792152404785</v>
      </c>
      <c r="G145">
        <v>-5.633082389831543</v>
      </c>
      <c r="H145">
        <v>-10.731247901916504</v>
      </c>
      <c r="I145">
        <v>0</v>
      </c>
      <c r="N145">
        <v>-1.7612133026123047</v>
      </c>
      <c r="O145">
        <v>-3.8756048679351807</v>
      </c>
      <c r="P145">
        <v>-3.8758330345153809</v>
      </c>
      <c r="Q145">
        <v>-3.5673036575317383</v>
      </c>
      <c r="R145">
        <v>-3.7268791198730469</v>
      </c>
      <c r="S145">
        <v>-4.5830821990966797</v>
      </c>
      <c r="T145">
        <v>-9.5812482833862305</v>
      </c>
      <c r="U145">
        <v>1.25</v>
      </c>
    </row>
    <row r="146" spans="1:21">
      <c r="A146">
        <v>275</v>
      </c>
      <c r="B146">
        <v>-1.8756961822509766</v>
      </c>
      <c r="C146">
        <v>-4.1477804183959961</v>
      </c>
      <c r="D146">
        <v>-4.3765649795532227</v>
      </c>
      <c r="E146">
        <v>-4.2700233459472656</v>
      </c>
      <c r="F146">
        <v>-4.6250624656677246</v>
      </c>
      <c r="G146">
        <v>-5.6721038818359375</v>
      </c>
      <c r="H146">
        <v>-10.651216506958008</v>
      </c>
      <c r="I146">
        <v>0</v>
      </c>
      <c r="N146">
        <v>-1.7756962776184082</v>
      </c>
      <c r="O146">
        <v>-3.8477804660797119</v>
      </c>
      <c r="P146">
        <v>-3.8765649795532227</v>
      </c>
      <c r="Q146">
        <v>-3.5700235366821289</v>
      </c>
      <c r="R146">
        <v>-3.725062370300293</v>
      </c>
      <c r="S146">
        <v>-4.6221036911010742</v>
      </c>
      <c r="T146">
        <v>-9.5012168884277344</v>
      </c>
      <c r="U146">
        <v>1.25</v>
      </c>
    </row>
    <row r="147" spans="1:21">
      <c r="A147">
        <v>276</v>
      </c>
      <c r="B147">
        <v>-1.8901790380477905</v>
      </c>
      <c r="C147">
        <v>-4.1172056198120117</v>
      </c>
      <c r="D147">
        <v>-4.3768143653869629</v>
      </c>
      <c r="E147">
        <v>-4.2726655006408691</v>
      </c>
      <c r="F147">
        <v>-4.6232695579528809</v>
      </c>
      <c r="G147">
        <v>-5.711033821105957</v>
      </c>
      <c r="H147">
        <v>-10.571178436279297</v>
      </c>
      <c r="I147">
        <v>0</v>
      </c>
      <c r="N147">
        <v>-1.7901790142059326</v>
      </c>
      <c r="O147">
        <v>-3.8172056674957275</v>
      </c>
      <c r="P147">
        <v>-3.8768143653869629</v>
      </c>
      <c r="Q147">
        <v>-3.5726656913757324</v>
      </c>
      <c r="R147">
        <v>-3.7232694625854492</v>
      </c>
      <c r="S147">
        <v>-4.6610336303710938</v>
      </c>
      <c r="T147">
        <v>-9.4211788177490234</v>
      </c>
      <c r="U147">
        <v>1.25</v>
      </c>
    </row>
    <row r="148" spans="1:21">
      <c r="A148">
        <v>277</v>
      </c>
      <c r="B148">
        <v>-1.9046546220779419</v>
      </c>
      <c r="C148">
        <v>-4.088383674621582</v>
      </c>
      <c r="D148">
        <v>-4.3767204284667969</v>
      </c>
      <c r="E148">
        <v>-4.2752342224121094</v>
      </c>
      <c r="F148">
        <v>-4.6215620040893555</v>
      </c>
      <c r="G148">
        <v>-5.749847412109375</v>
      </c>
      <c r="H148">
        <v>-10.496006965637207</v>
      </c>
      <c r="I148">
        <v>0</v>
      </c>
      <c r="N148">
        <v>-1.804654598236084</v>
      </c>
      <c r="O148">
        <v>-3.7883837223052979</v>
      </c>
      <c r="P148">
        <v>-3.8767204284667969</v>
      </c>
      <c r="Q148">
        <v>-3.5752344131469727</v>
      </c>
      <c r="R148">
        <v>-3.7215619087219238</v>
      </c>
      <c r="S148">
        <v>-4.6998472213745117</v>
      </c>
      <c r="T148">
        <v>-9.3460073471069336</v>
      </c>
      <c r="U148">
        <v>1.25</v>
      </c>
    </row>
    <row r="149" spans="1:21">
      <c r="A149">
        <v>278</v>
      </c>
      <c r="B149">
        <v>-1.9191156625747681</v>
      </c>
      <c r="C149">
        <v>-4.0591187477111816</v>
      </c>
      <c r="D149">
        <v>-4.376220703125</v>
      </c>
      <c r="E149">
        <v>-4.2777318954467773</v>
      </c>
      <c r="F149">
        <v>-4.6199026107788086</v>
      </c>
      <c r="G149">
        <v>-5.7885193824768066</v>
      </c>
      <c r="H149">
        <v>-10.422660827636719</v>
      </c>
      <c r="I149">
        <v>0</v>
      </c>
      <c r="N149">
        <v>-1.8191156387329102</v>
      </c>
      <c r="O149">
        <v>-3.7591187953948975</v>
      </c>
      <c r="P149">
        <v>-3.876220703125</v>
      </c>
      <c r="Q149">
        <v>-3.5777320861816406</v>
      </c>
      <c r="R149">
        <v>-3.719902515411377</v>
      </c>
      <c r="S149">
        <v>-4.7385196685791016</v>
      </c>
      <c r="T149">
        <v>-9.2726612091064453</v>
      </c>
      <c r="U149">
        <v>1.25</v>
      </c>
    </row>
    <row r="150" spans="1:21">
      <c r="A150">
        <v>279</v>
      </c>
      <c r="B150">
        <v>-1.9335529804229736</v>
      </c>
      <c r="C150">
        <v>-4.029726505279541</v>
      </c>
      <c r="D150">
        <v>-4.3753275871276855</v>
      </c>
      <c r="E150">
        <v>-4.2801604270935059</v>
      </c>
      <c r="F150">
        <v>-4.6182899475097656</v>
      </c>
      <c r="G150">
        <v>-5.8270273208618164</v>
      </c>
      <c r="H150">
        <v>-10.351213455200195</v>
      </c>
      <c r="I150">
        <v>0</v>
      </c>
      <c r="N150">
        <v>-1.8335530757904053</v>
      </c>
      <c r="O150">
        <v>-3.7297265529632568</v>
      </c>
      <c r="P150">
        <v>-3.8753275871276855</v>
      </c>
      <c r="Q150">
        <v>-3.5801606178283691</v>
      </c>
      <c r="R150">
        <v>-3.718289852142334</v>
      </c>
      <c r="S150">
        <v>-4.7770271301269531</v>
      </c>
      <c r="T150">
        <v>-9.2012138366699219</v>
      </c>
      <c r="U150">
        <v>1.25</v>
      </c>
    </row>
    <row r="151" spans="1:21">
      <c r="A151">
        <v>280</v>
      </c>
      <c r="B151">
        <v>-1.9479602575302124</v>
      </c>
      <c r="C151">
        <v>-4.0058650970458984</v>
      </c>
      <c r="D151">
        <v>-4.3742632865905762</v>
      </c>
      <c r="E151">
        <v>-4.2825217247009277</v>
      </c>
      <c r="F151">
        <v>-4.6168293952941895</v>
      </c>
      <c r="G151">
        <v>-5.8653430938720703</v>
      </c>
      <c r="H151">
        <v>-10.290512084960938</v>
      </c>
      <c r="I151">
        <v>0</v>
      </c>
      <c r="N151">
        <v>-1.8479602336883545</v>
      </c>
      <c r="O151">
        <v>-3.7058651447296143</v>
      </c>
      <c r="P151">
        <v>-3.8742632865905762</v>
      </c>
      <c r="Q151">
        <v>-3.582521915435791</v>
      </c>
      <c r="R151">
        <v>-3.7168292999267578</v>
      </c>
      <c r="S151">
        <v>-4.815342903137207</v>
      </c>
      <c r="T151">
        <v>-9.1405124664306641</v>
      </c>
      <c r="U151">
        <v>1.25</v>
      </c>
    </row>
    <row r="152" spans="1:21">
      <c r="A152">
        <v>281</v>
      </c>
      <c r="B152">
        <v>-1.9623290300369263</v>
      </c>
      <c r="C152">
        <v>-3.9845073223114014</v>
      </c>
      <c r="D152">
        <v>-4.3729820251464844</v>
      </c>
      <c r="E152">
        <v>-4.2848172187805176</v>
      </c>
      <c r="F152">
        <v>-4.6154665946960449</v>
      </c>
      <c r="G152">
        <v>-5.9034590721130371</v>
      </c>
      <c r="H152">
        <v>-10.236035346984863</v>
      </c>
      <c r="I152">
        <v>0</v>
      </c>
      <c r="N152">
        <v>-1.8623290061950684</v>
      </c>
      <c r="O152">
        <v>-3.6845073699951172</v>
      </c>
      <c r="P152">
        <v>-3.8729820251464844</v>
      </c>
      <c r="Q152">
        <v>-3.5848174095153809</v>
      </c>
      <c r="R152">
        <v>-3.7154664993286133</v>
      </c>
      <c r="S152">
        <v>-4.853459358215332</v>
      </c>
      <c r="T152">
        <v>-9.0860357284545898</v>
      </c>
      <c r="U152">
        <v>1.25</v>
      </c>
    </row>
    <row r="153" spans="1:21">
      <c r="A153">
        <v>282</v>
      </c>
      <c r="B153">
        <v>-1.9766544103622437</v>
      </c>
      <c r="C153">
        <v>-3.9632735252380371</v>
      </c>
      <c r="D153">
        <v>-4.3714275360107422</v>
      </c>
      <c r="E153">
        <v>-4.2870516777038574</v>
      </c>
      <c r="F153">
        <v>-4.6141519546508789</v>
      </c>
      <c r="G153">
        <v>-5.9413595199584961</v>
      </c>
      <c r="H153">
        <v>-10.183616638183594</v>
      </c>
      <c r="I153">
        <v>0</v>
      </c>
      <c r="N153">
        <v>-1.8766543865203857</v>
      </c>
      <c r="O153">
        <v>-3.6632735729217529</v>
      </c>
      <c r="P153">
        <v>-3.8714275360107422</v>
      </c>
      <c r="Q153">
        <v>-3.5870518684387207</v>
      </c>
      <c r="R153">
        <v>-3.7141518592834473</v>
      </c>
      <c r="S153">
        <v>-4.8913593292236328</v>
      </c>
      <c r="T153">
        <v>-9.0336170196533203</v>
      </c>
      <c r="U153">
        <v>1.25</v>
      </c>
    </row>
    <row r="154" spans="1:21">
      <c r="A154">
        <v>283</v>
      </c>
      <c r="B154">
        <v>-1.9909309148788452</v>
      </c>
      <c r="C154">
        <v>-3.9461545944213867</v>
      </c>
      <c r="D154">
        <v>-4.3697681427001953</v>
      </c>
      <c r="E154">
        <v>-4.2892251014709473</v>
      </c>
      <c r="F154">
        <v>-4.6129684448242188</v>
      </c>
      <c r="G154">
        <v>-5.9790287017822266</v>
      </c>
      <c r="H154">
        <v>-10.140547752380371</v>
      </c>
      <c r="I154">
        <v>0</v>
      </c>
      <c r="N154">
        <v>-1.8909308910369873</v>
      </c>
      <c r="O154">
        <v>-3.6461546421051025</v>
      </c>
      <c r="P154">
        <v>-3.8697681427001953</v>
      </c>
      <c r="Q154">
        <v>-3.5892252922058105</v>
      </c>
      <c r="R154">
        <v>-3.7129683494567871</v>
      </c>
      <c r="S154">
        <v>-4.9290285110473633</v>
      </c>
      <c r="T154">
        <v>-8.9905481338500977</v>
      </c>
      <c r="U154">
        <v>1.25</v>
      </c>
    </row>
    <row r="155" spans="1:21">
      <c r="A155">
        <v>284</v>
      </c>
      <c r="B155">
        <v>-2.0051536560058594</v>
      </c>
      <c r="C155">
        <v>-3.9268691539764404</v>
      </c>
      <c r="D155">
        <v>-4.3678040504455566</v>
      </c>
      <c r="E155">
        <v>-4.291344165802002</v>
      </c>
      <c r="F155">
        <v>-4.6117773056030273</v>
      </c>
      <c r="G155">
        <v>-6.0164685249328613</v>
      </c>
      <c r="H155">
        <v>-10.094808578491211</v>
      </c>
      <c r="I155">
        <v>0</v>
      </c>
      <c r="N155">
        <v>-1.905153751373291</v>
      </c>
      <c r="O155">
        <v>-3.6268692016601563</v>
      </c>
      <c r="P155">
        <v>-3.8678040504455566</v>
      </c>
      <c r="Q155">
        <v>-3.5913443565368652</v>
      </c>
      <c r="R155">
        <v>-3.7117772102355957</v>
      </c>
      <c r="S155">
        <v>-4.9664688110351563</v>
      </c>
      <c r="T155">
        <v>-8.9448089599609375</v>
      </c>
      <c r="U155">
        <v>1.25</v>
      </c>
    </row>
    <row r="156" spans="1:21">
      <c r="A156">
        <v>285</v>
      </c>
      <c r="B156">
        <v>-2.0193161964416504</v>
      </c>
      <c r="C156">
        <v>-3.9108498096466064</v>
      </c>
      <c r="D156">
        <v>-4.3657369613647461</v>
      </c>
      <c r="E156">
        <v>-4.2934069633483887</v>
      </c>
      <c r="F156">
        <v>-4.6107015609741211</v>
      </c>
      <c r="G156">
        <v>-6.0536551475524902</v>
      </c>
      <c r="H156">
        <v>-10.056975364685059</v>
      </c>
      <c r="I156">
        <v>0</v>
      </c>
      <c r="N156">
        <v>-1.919316291809082</v>
      </c>
      <c r="O156">
        <v>-3.6108498573303223</v>
      </c>
      <c r="P156">
        <v>-3.8657369613647461</v>
      </c>
      <c r="Q156">
        <v>-3.593407154083252</v>
      </c>
      <c r="R156">
        <v>-3.7107014656066895</v>
      </c>
      <c r="S156">
        <v>-5.0036554336547852</v>
      </c>
      <c r="T156">
        <v>-8.9069757461547852</v>
      </c>
      <c r="U156">
        <v>1.25</v>
      </c>
    </row>
    <row r="157" spans="1:21">
      <c r="A157">
        <v>286</v>
      </c>
      <c r="B157">
        <v>-2.0334169864654541</v>
      </c>
      <c r="C157">
        <v>-3.8996560573577881</v>
      </c>
      <c r="D157">
        <v>-4.3636951446533203</v>
      </c>
      <c r="E157">
        <v>-4.2954177856445313</v>
      </c>
      <c r="F157">
        <v>-4.6097760200500488</v>
      </c>
      <c r="G157">
        <v>-6.0905871391296387</v>
      </c>
      <c r="H157">
        <v>-10.030394554138184</v>
      </c>
      <c r="I157">
        <v>0</v>
      </c>
      <c r="N157">
        <v>-1.9334170818328857</v>
      </c>
      <c r="O157">
        <v>-3.5996561050415039</v>
      </c>
      <c r="P157">
        <v>-3.8636951446533203</v>
      </c>
      <c r="Q157">
        <v>-3.5954179763793945</v>
      </c>
      <c r="R157">
        <v>-3.7097759246826172</v>
      </c>
      <c r="S157">
        <v>-5.0405874252319336</v>
      </c>
      <c r="T157">
        <v>-8.8803949356079102</v>
      </c>
      <c r="U157">
        <v>1.25</v>
      </c>
    </row>
    <row r="158" spans="1:21">
      <c r="A158">
        <v>287</v>
      </c>
      <c r="B158">
        <v>-2.0474553108215332</v>
      </c>
      <c r="C158">
        <v>-3.8811655044555664</v>
      </c>
      <c r="D158">
        <v>-4.3611888885498047</v>
      </c>
      <c r="E158">
        <v>-4.2973785400390625</v>
      </c>
      <c r="F158">
        <v>-4.608708381652832</v>
      </c>
      <c r="G158">
        <v>-6.127281665802002</v>
      </c>
      <c r="H158">
        <v>-9.9893665313720703</v>
      </c>
      <c r="I158">
        <v>0</v>
      </c>
      <c r="N158">
        <v>-1.9474554061889648</v>
      </c>
      <c r="O158">
        <v>-3.5811655521392822</v>
      </c>
      <c r="P158">
        <v>-3.8611888885498047</v>
      </c>
      <c r="Q158">
        <v>-3.5973787307739258</v>
      </c>
      <c r="R158">
        <v>-3.7087082862854004</v>
      </c>
      <c r="S158">
        <v>-5.0772819519042969</v>
      </c>
      <c r="T158">
        <v>-8.8393669128417969</v>
      </c>
      <c r="U158">
        <v>1.25</v>
      </c>
    </row>
    <row r="159" spans="1:21">
      <c r="A159">
        <v>288</v>
      </c>
      <c r="B159">
        <v>-2.0614185333251953</v>
      </c>
      <c r="C159">
        <v>-3.8638989925384521</v>
      </c>
      <c r="D159">
        <v>-4.3585100173950195</v>
      </c>
      <c r="E159">
        <v>-4.2992877960205078</v>
      </c>
      <c r="F159">
        <v>-4.6077046394348145</v>
      </c>
      <c r="G159">
        <v>-6.1636886596679688</v>
      </c>
      <c r="H159">
        <v>-9.9519309997558594</v>
      </c>
      <c r="I159">
        <v>0</v>
      </c>
      <c r="N159">
        <v>-1.961418628692627</v>
      </c>
      <c r="O159">
        <v>-3.563899040222168</v>
      </c>
      <c r="P159">
        <v>-3.8585100173950195</v>
      </c>
      <c r="Q159">
        <v>-3.5992879867553711</v>
      </c>
      <c r="R159">
        <v>-3.7077045440673828</v>
      </c>
      <c r="S159">
        <v>-5.1136884689331055</v>
      </c>
      <c r="T159">
        <v>-8.8019313812255859</v>
      </c>
      <c r="U159">
        <v>1.25</v>
      </c>
    </row>
    <row r="160" spans="1:21">
      <c r="A160">
        <v>289</v>
      </c>
      <c r="B160">
        <v>-2.0753018856048584</v>
      </c>
      <c r="C160">
        <v>-3.8577861785888672</v>
      </c>
      <c r="D160">
        <v>-4.356168270111084</v>
      </c>
      <c r="E160">
        <v>-4.3011465072631836</v>
      </c>
      <c r="F160">
        <v>-4.6070160865783691</v>
      </c>
      <c r="G160">
        <v>-6.1998038291931152</v>
      </c>
      <c r="H160">
        <v>-9.9404010772705078</v>
      </c>
      <c r="I160">
        <v>0</v>
      </c>
      <c r="N160">
        <v>-1.97530198097229</v>
      </c>
      <c r="O160">
        <v>-3.557786226272583</v>
      </c>
      <c r="P160">
        <v>-3.856168270111084</v>
      </c>
      <c r="Q160">
        <v>-3.6011466979980469</v>
      </c>
      <c r="R160">
        <v>-3.7070159912109375</v>
      </c>
      <c r="S160">
        <v>-5.1498041152954102</v>
      </c>
      <c r="T160">
        <v>-8.7904014587402344</v>
      </c>
      <c r="U160">
        <v>1.25</v>
      </c>
    </row>
    <row r="161" spans="1:21">
      <c r="A161">
        <v>290</v>
      </c>
      <c r="B161">
        <v>-2.0891194343566895</v>
      </c>
      <c r="C161">
        <v>-3.8374412059783936</v>
      </c>
      <c r="D161">
        <v>-4.3530635833740234</v>
      </c>
      <c r="E161">
        <v>-4.3029632568359375</v>
      </c>
      <c r="F161">
        <v>-4.6059856414794922</v>
      </c>
      <c r="G161">
        <v>-6.2356901168823242</v>
      </c>
      <c r="H161">
        <v>-9.8969917297363281</v>
      </c>
      <c r="I161">
        <v>0</v>
      </c>
      <c r="N161">
        <v>-1.9891195297241211</v>
      </c>
      <c r="O161">
        <v>-3.5374412536621094</v>
      </c>
      <c r="P161">
        <v>-3.8530635833740234</v>
      </c>
      <c r="Q161">
        <v>-3.6029634475708008</v>
      </c>
      <c r="R161">
        <v>-3.7059855461120605</v>
      </c>
      <c r="S161">
        <v>-5.1856899261474609</v>
      </c>
      <c r="T161">
        <v>-8.7469921112060547</v>
      </c>
      <c r="U161">
        <v>1.25</v>
      </c>
    </row>
    <row r="162" spans="1:21">
      <c r="A162">
        <v>291</v>
      </c>
      <c r="B162">
        <v>-2.1028416156768799</v>
      </c>
      <c r="C162">
        <v>-3.8187673091888428</v>
      </c>
      <c r="D162">
        <v>-4.3497867584228516</v>
      </c>
      <c r="E162">
        <v>-4.3047318458557129</v>
      </c>
      <c r="F162">
        <v>-4.6050224304199219</v>
      </c>
      <c r="G162">
        <v>-6.2712416648864746</v>
      </c>
      <c r="H162">
        <v>-9.8579921722412109</v>
      </c>
      <c r="I162">
        <v>0</v>
      </c>
      <c r="N162">
        <v>-2.0028417110443115</v>
      </c>
      <c r="O162">
        <v>-3.5187673568725586</v>
      </c>
      <c r="P162">
        <v>-3.8497867584228516</v>
      </c>
      <c r="Q162">
        <v>-3.6047320365905762</v>
      </c>
      <c r="R162">
        <v>-3.7050223350524902</v>
      </c>
      <c r="S162">
        <v>-5.2212419509887695</v>
      </c>
      <c r="T162">
        <v>-8.7079925537109375</v>
      </c>
      <c r="U162">
        <v>1.25</v>
      </c>
    </row>
    <row r="163" spans="1:21">
      <c r="A163">
        <v>292</v>
      </c>
      <c r="B163">
        <v>-2.1164648532867432</v>
      </c>
      <c r="C163">
        <v>-3.814100980758667</v>
      </c>
      <c r="D163">
        <v>-4.3470344543457031</v>
      </c>
      <c r="E163">
        <v>-4.3064546585083008</v>
      </c>
      <c r="F163">
        <v>-4.604468822479248</v>
      </c>
      <c r="G163">
        <v>-6.3064546585083008</v>
      </c>
      <c r="H163">
        <v>-9.8531732559204102</v>
      </c>
      <c r="I163">
        <v>0</v>
      </c>
      <c r="N163">
        <v>-2.0164649486541748</v>
      </c>
      <c r="O163">
        <v>-3.5141010284423828</v>
      </c>
      <c r="P163">
        <v>-3.8470344543457031</v>
      </c>
      <c r="Q163">
        <v>-3.6064548492431641</v>
      </c>
      <c r="R163">
        <v>-3.7044687271118164</v>
      </c>
      <c r="S163">
        <v>-5.2564544677734375</v>
      </c>
      <c r="T163">
        <v>-8.7031736373901367</v>
      </c>
      <c r="U163">
        <v>1.25</v>
      </c>
    </row>
    <row r="164" spans="1:21">
      <c r="A164">
        <v>293</v>
      </c>
      <c r="B164">
        <v>-2.1300156116485596</v>
      </c>
      <c r="C164">
        <v>-3.7956454753875732</v>
      </c>
      <c r="D164">
        <v>-4.3435001373291016</v>
      </c>
      <c r="E164">
        <v>-4.3081388473510742</v>
      </c>
      <c r="F164">
        <v>-4.6035537719726563</v>
      </c>
      <c r="G164">
        <v>-6.3414406776428223</v>
      </c>
      <c r="H164">
        <v>-9.8150320053100586</v>
      </c>
      <c r="I164">
        <v>0</v>
      </c>
      <c r="N164">
        <v>-2.0300157070159912</v>
      </c>
      <c r="O164">
        <v>-3.4956455230712891</v>
      </c>
      <c r="P164">
        <v>-3.8435001373291016</v>
      </c>
      <c r="Q164">
        <v>-3.6081390380859375</v>
      </c>
      <c r="R164">
        <v>-3.7035536766052246</v>
      </c>
      <c r="S164">
        <v>-5.2914409637451172</v>
      </c>
      <c r="T164">
        <v>-8.6650323867797852</v>
      </c>
      <c r="U164">
        <v>1.25</v>
      </c>
    </row>
    <row r="165" spans="1:21">
      <c r="A165">
        <v>294</v>
      </c>
      <c r="B165">
        <v>-2.1434571743011475</v>
      </c>
      <c r="C165">
        <v>-3.782895565032959</v>
      </c>
      <c r="D165">
        <v>-4.3400611877441406</v>
      </c>
      <c r="E165">
        <v>-4.309779167175293</v>
      </c>
      <c r="F165">
        <v>-4.6028213500976563</v>
      </c>
      <c r="G165">
        <v>-6.3760709762573242</v>
      </c>
      <c r="H165">
        <v>-9.7913322448730469</v>
      </c>
      <c r="I165">
        <v>0</v>
      </c>
      <c r="N165">
        <v>-2.0434572696685791</v>
      </c>
      <c r="O165">
        <v>-3.4828956127166748</v>
      </c>
      <c r="P165">
        <v>-3.8400611877441406</v>
      </c>
      <c r="Q165">
        <v>-3.6097793579101563</v>
      </c>
      <c r="R165">
        <v>-3.7028212547302246</v>
      </c>
      <c r="S165">
        <v>-5.3260707855224609</v>
      </c>
      <c r="T165">
        <v>-8.6413326263427734</v>
      </c>
      <c r="U165">
        <v>1.25</v>
      </c>
    </row>
    <row r="166" spans="1:21">
      <c r="A166">
        <v>295</v>
      </c>
      <c r="B166">
        <v>-2.1568000316619873</v>
      </c>
      <c r="C166">
        <v>-3.7725708484649658</v>
      </c>
      <c r="D166">
        <v>-4.3366260528564453</v>
      </c>
      <c r="E166">
        <v>-4.3113789558410645</v>
      </c>
      <c r="F166">
        <v>-4.6021790504455566</v>
      </c>
      <c r="G166">
        <v>-6.4103889465332031</v>
      </c>
      <c r="H166">
        <v>-9.7740182876586914</v>
      </c>
      <c r="I166">
        <v>0</v>
      </c>
      <c r="N166">
        <v>-2.0568001270294189</v>
      </c>
      <c r="O166">
        <v>-3.4725708961486816</v>
      </c>
      <c r="P166">
        <v>-3.8366260528564453</v>
      </c>
      <c r="Q166">
        <v>-3.6113791465759277</v>
      </c>
      <c r="R166">
        <v>-3.702178955078125</v>
      </c>
      <c r="S166">
        <v>-5.3603887557983398</v>
      </c>
      <c r="T166">
        <v>-8.624018669128418</v>
      </c>
      <c r="U166">
        <v>1.25</v>
      </c>
    </row>
    <row r="167" spans="1:21">
      <c r="A167">
        <v>296</v>
      </c>
      <c r="B167">
        <v>-2.1700456142425537</v>
      </c>
      <c r="C167">
        <v>-3.7435085773468018</v>
      </c>
      <c r="D167">
        <v>-4.3319344520568848</v>
      </c>
      <c r="E167">
        <v>-4.3129401206970215</v>
      </c>
      <c r="F167">
        <v>-4.6009998321533203</v>
      </c>
      <c r="G167">
        <v>-6.4444136619567871</v>
      </c>
      <c r="H167">
        <v>-9.7088890075683594</v>
      </c>
      <c r="I167">
        <v>0</v>
      </c>
      <c r="N167">
        <v>-2.0700457096099854</v>
      </c>
      <c r="O167">
        <v>-3.4435086250305176</v>
      </c>
      <c r="P167">
        <v>-3.8319344520568848</v>
      </c>
      <c r="Q167">
        <v>-3.6129403114318848</v>
      </c>
      <c r="R167">
        <v>-3.7009997367858887</v>
      </c>
      <c r="S167">
        <v>-5.394413948059082</v>
      </c>
      <c r="T167">
        <v>-8.5588893890380859</v>
      </c>
      <c r="U167">
        <v>1.25</v>
      </c>
    </row>
    <row r="168" spans="1:21">
      <c r="A168">
        <v>297</v>
      </c>
      <c r="B168">
        <v>-2.1831367015838623</v>
      </c>
      <c r="C168">
        <v>-3.7155797481536865</v>
      </c>
      <c r="D168">
        <v>-4.3268976211547852</v>
      </c>
      <c r="E168">
        <v>-4.3144550323486328</v>
      </c>
      <c r="F168">
        <v>-4.5998563766479492</v>
      </c>
      <c r="G168">
        <v>-6.4779324531555176</v>
      </c>
      <c r="H168">
        <v>-9.6457605361938477</v>
      </c>
      <c r="I168">
        <v>0</v>
      </c>
      <c r="N168">
        <v>-2.0831367969512939</v>
      </c>
      <c r="O168">
        <v>-3.4155797958374023</v>
      </c>
      <c r="P168">
        <v>-3.8268976211547852</v>
      </c>
      <c r="Q168">
        <v>-3.6144552230834961</v>
      </c>
      <c r="R168">
        <v>-3.6998562812805176</v>
      </c>
      <c r="S168">
        <v>-5.4279327392578125</v>
      </c>
      <c r="T168">
        <v>-8.4957609176635742</v>
      </c>
      <c r="U168">
        <v>1.25</v>
      </c>
    </row>
    <row r="169" spans="1:21">
      <c r="A169">
        <v>298</v>
      </c>
      <c r="B169">
        <v>-2.1960656642913818</v>
      </c>
      <c r="C169">
        <v>-3.688753604888916</v>
      </c>
      <c r="D169">
        <v>-4.3215289115905762</v>
      </c>
      <c r="E169">
        <v>-4.3159232139587402</v>
      </c>
      <c r="F169">
        <v>-4.5987491607666016</v>
      </c>
      <c r="G169">
        <v>-6.5109329223632813</v>
      </c>
      <c r="H169">
        <v>-9.5845870971679688</v>
      </c>
      <c r="I169">
        <v>0</v>
      </c>
      <c r="N169">
        <v>-2.0960657596588135</v>
      </c>
      <c r="O169">
        <v>-3.3887536525726318</v>
      </c>
      <c r="P169">
        <v>-3.8215289115905762</v>
      </c>
      <c r="Q169">
        <v>-3.6159234046936035</v>
      </c>
      <c r="R169">
        <v>-3.6987490653991699</v>
      </c>
      <c r="S169">
        <v>-5.460932731628418</v>
      </c>
      <c r="T169">
        <v>-8.4345874786376953</v>
      </c>
      <c r="U169">
        <v>1.25</v>
      </c>
    </row>
    <row r="170" spans="1:21">
      <c r="A170">
        <v>299</v>
      </c>
      <c r="B170">
        <v>-2.2088260650634766</v>
      </c>
      <c r="C170">
        <v>-3.6629977226257324</v>
      </c>
      <c r="D170">
        <v>-4.3158469200134277</v>
      </c>
      <c r="E170">
        <v>-4.3173494338989258</v>
      </c>
      <c r="F170">
        <v>-4.5976753234863281</v>
      </c>
      <c r="G170">
        <v>-6.5433988571166992</v>
      </c>
      <c r="H170">
        <v>-9.5253276824951172</v>
      </c>
      <c r="I170">
        <v>0</v>
      </c>
      <c r="N170">
        <v>-2.1088261604309082</v>
      </c>
      <c r="O170">
        <v>-3.3629977703094482</v>
      </c>
      <c r="P170">
        <v>-3.8158469200134277</v>
      </c>
      <c r="Q170">
        <v>-3.6173496246337891</v>
      </c>
      <c r="R170">
        <v>-3.6976752281188965</v>
      </c>
      <c r="S170">
        <v>-5.4933986663818359</v>
      </c>
      <c r="T170">
        <v>-8.3753280639648438</v>
      </c>
      <c r="U170">
        <v>1.25</v>
      </c>
    </row>
    <row r="171" spans="1:21">
      <c r="A171">
        <v>300</v>
      </c>
      <c r="B171">
        <v>-2.2214126586914063</v>
      </c>
      <c r="C171">
        <v>-3.6382784843444824</v>
      </c>
      <c r="D171">
        <v>-4.3098697662353516</v>
      </c>
      <c r="E171">
        <v>-4.3187322616577148</v>
      </c>
      <c r="F171">
        <v>-4.5966334342956543</v>
      </c>
      <c r="G171">
        <v>-6.5753154754638672</v>
      </c>
      <c r="H171">
        <v>-9.4679460525512695</v>
      </c>
      <c r="I171">
        <v>0</v>
      </c>
      <c r="N171">
        <v>-2.1214127540588379</v>
      </c>
      <c r="O171">
        <v>-3.3382785320281982</v>
      </c>
      <c r="P171">
        <v>-3.8098697662353516</v>
      </c>
      <c r="Q171">
        <v>-3.6187324523925781</v>
      </c>
      <c r="R171">
        <v>-3.6966333389282227</v>
      </c>
      <c r="S171">
        <v>-5.5253152847290039</v>
      </c>
      <c r="T171">
        <v>-8.3179464340209961</v>
      </c>
      <c r="U171">
        <v>1.25</v>
      </c>
    </row>
    <row r="172" spans="1:21">
      <c r="A172">
        <v>301</v>
      </c>
      <c r="B172">
        <v>-2.2338197231292725</v>
      </c>
      <c r="C172">
        <v>-3.6145658493041992</v>
      </c>
      <c r="D172">
        <v>-4.3036108016967773</v>
      </c>
      <c r="E172">
        <v>-4.3200745582580566</v>
      </c>
      <c r="F172">
        <v>-4.5956234931945801</v>
      </c>
      <c r="G172">
        <v>-6.6066775321960449</v>
      </c>
      <c r="H172">
        <v>-9.412388801574707</v>
      </c>
      <c r="I172">
        <v>0</v>
      </c>
      <c r="N172">
        <v>-2.1338198184967041</v>
      </c>
      <c r="O172">
        <v>-3.314565896987915</v>
      </c>
      <c r="P172">
        <v>-3.8036108016967773</v>
      </c>
      <c r="Q172">
        <v>-3.6200747489929199</v>
      </c>
      <c r="R172">
        <v>-3.6956233978271484</v>
      </c>
      <c r="S172">
        <v>-5.5566778182983398</v>
      </c>
      <c r="T172">
        <v>-8.2623891830444336</v>
      </c>
      <c r="U172">
        <v>1.25</v>
      </c>
    </row>
    <row r="173" spans="1:21">
      <c r="A173">
        <v>302</v>
      </c>
      <c r="B173">
        <v>-2.2460434436798096</v>
      </c>
      <c r="C173">
        <v>-3.5918290615081787</v>
      </c>
      <c r="D173">
        <v>-4.2970852851867676</v>
      </c>
      <c r="E173">
        <v>-4.3213768005371094</v>
      </c>
      <c r="F173">
        <v>-4.5946455001831055</v>
      </c>
      <c r="G173">
        <v>-6.6374692916870117</v>
      </c>
      <c r="H173">
        <v>-9.3586225509643555</v>
      </c>
      <c r="I173">
        <v>0</v>
      </c>
      <c r="N173">
        <v>-2.1460435390472412</v>
      </c>
      <c r="O173">
        <v>-3.2918291091918945</v>
      </c>
      <c r="P173">
        <v>-3.7970852851867676</v>
      </c>
      <c r="Q173">
        <v>-3.6213769912719727</v>
      </c>
      <c r="R173">
        <v>-3.6946454048156738</v>
      </c>
      <c r="S173">
        <v>-5.5874691009521484</v>
      </c>
      <c r="T173">
        <v>-8.208622932434082</v>
      </c>
      <c r="U173">
        <v>1.25</v>
      </c>
    </row>
    <row r="174" spans="1:21">
      <c r="A174">
        <v>303</v>
      </c>
      <c r="B174">
        <v>-2.2580792903900146</v>
      </c>
      <c r="C174">
        <v>-3.5700361728668213</v>
      </c>
      <c r="D174">
        <v>-4.2903079986572266</v>
      </c>
      <c r="E174">
        <v>-4.3226404190063477</v>
      </c>
      <c r="F174">
        <v>-4.5936956405639648</v>
      </c>
      <c r="G174">
        <v>-6.6676845550537109</v>
      </c>
      <c r="H174">
        <v>-9.3065929412841797</v>
      </c>
      <c r="I174">
        <v>-0.54764705896377563</v>
      </c>
      <c r="N174">
        <v>-2.1580793857574463</v>
      </c>
      <c r="O174">
        <v>-3.2700362205505371</v>
      </c>
      <c r="P174">
        <v>-3.7903079986572266</v>
      </c>
      <c r="Q174">
        <v>-3.6226406097412109</v>
      </c>
      <c r="R174">
        <v>-3.6936955451965332</v>
      </c>
      <c r="S174">
        <v>-5.6176843643188477</v>
      </c>
      <c r="T174">
        <v>-8.1565933227539063</v>
      </c>
      <c r="U174">
        <v>0.70235294103622437</v>
      </c>
    </row>
    <row r="175" spans="1:21">
      <c r="A175">
        <v>304</v>
      </c>
      <c r="B175">
        <v>-2.2699241638183594</v>
      </c>
      <c r="C175">
        <v>-3.5491573810577393</v>
      </c>
      <c r="D175">
        <v>-4.2832937240600586</v>
      </c>
      <c r="E175">
        <v>-4.3238644599914551</v>
      </c>
      <c r="F175">
        <v>-4.5927762985229492</v>
      </c>
      <c r="G175">
        <v>-6.6973166465759277</v>
      </c>
      <c r="H175">
        <v>-9.0096559524536133</v>
      </c>
      <c r="I175">
        <v>-0.38667246699333191</v>
      </c>
      <c r="N175">
        <v>-2.169924259185791</v>
      </c>
      <c r="O175">
        <v>-3.2491574287414551</v>
      </c>
      <c r="P175">
        <v>-3.7832937240600586</v>
      </c>
      <c r="Q175">
        <v>-3.6238646507263184</v>
      </c>
      <c r="R175">
        <v>-3.6927762031555176</v>
      </c>
      <c r="S175">
        <v>-5.6473169326782227</v>
      </c>
      <c r="T175">
        <v>-7.8596563339233398</v>
      </c>
      <c r="U175">
        <v>0.8633275032043457</v>
      </c>
    </row>
    <row r="176" spans="1:21">
      <c r="A176">
        <v>305</v>
      </c>
      <c r="B176">
        <v>-2.2815754413604736</v>
      </c>
      <c r="C176">
        <v>-3.5291609764099121</v>
      </c>
      <c r="D176">
        <v>-4.276057243347168</v>
      </c>
      <c r="E176">
        <v>-4.3250527381896973</v>
      </c>
      <c r="F176">
        <v>-4.5918855667114258</v>
      </c>
      <c r="G176">
        <v>-6.7246699333190918</v>
      </c>
      <c r="H176">
        <v>-8.7137413024902344</v>
      </c>
      <c r="I176">
        <v>-0.41865167021751404</v>
      </c>
      <c r="N176">
        <v>-2.1815755367279053</v>
      </c>
      <c r="O176">
        <v>-3.2291610240936279</v>
      </c>
      <c r="P176">
        <v>-3.776057243347168</v>
      </c>
      <c r="Q176">
        <v>-3.6250529289245605</v>
      </c>
      <c r="R176">
        <v>-3.6918854713439941</v>
      </c>
      <c r="S176">
        <v>-5.6746702194213867</v>
      </c>
      <c r="T176">
        <v>-7.5637416839599609</v>
      </c>
      <c r="U176">
        <v>0.83134829998016357</v>
      </c>
    </row>
    <row r="177" spans="1:21">
      <c r="A177">
        <v>306</v>
      </c>
      <c r="B177">
        <v>-2.2930309772491455</v>
      </c>
      <c r="C177">
        <v>-3.5100166797637939</v>
      </c>
      <c r="D177">
        <v>-4.2686152458190918</v>
      </c>
      <c r="E177">
        <v>-4.3262057304382324</v>
      </c>
      <c r="F177">
        <v>-4.5910205841064453</v>
      </c>
      <c r="G177">
        <v>-6.7493996620178223</v>
      </c>
      <c r="H177">
        <v>-8.4243907928466797</v>
      </c>
      <c r="I177">
        <v>-0.46138039231300354</v>
      </c>
      <c r="N177">
        <v>-2.1930310726165771</v>
      </c>
      <c r="O177">
        <v>-3.2100167274475098</v>
      </c>
      <c r="P177">
        <v>-3.7686152458190918</v>
      </c>
      <c r="Q177">
        <v>-3.6262059211730957</v>
      </c>
      <c r="R177">
        <v>-3.6910204887390137</v>
      </c>
      <c r="S177">
        <v>-5.6993999481201172</v>
      </c>
      <c r="T177">
        <v>-7.2743911743164063</v>
      </c>
      <c r="U177">
        <v>0.78861963748931885</v>
      </c>
    </row>
    <row r="178" spans="1:21">
      <c r="A178">
        <v>307</v>
      </c>
      <c r="B178">
        <v>-2.3042888641357422</v>
      </c>
      <c r="C178">
        <v>-3.4916951656341553</v>
      </c>
      <c r="D178">
        <v>-4.2609796524047852</v>
      </c>
      <c r="E178">
        <v>-4.327324390411377</v>
      </c>
      <c r="F178">
        <v>-4.5901823043823242</v>
      </c>
      <c r="G178">
        <v>-6.7711930274963379</v>
      </c>
      <c r="H178">
        <v>-8.1419506072998047</v>
      </c>
      <c r="I178">
        <v>-0.49636188149452209</v>
      </c>
      <c r="N178">
        <v>-2.2042889595031738</v>
      </c>
      <c r="O178">
        <v>-3.1916952133178711</v>
      </c>
      <c r="P178">
        <v>-3.7609796524047852</v>
      </c>
      <c r="Q178">
        <v>-3.6273245811462402</v>
      </c>
      <c r="R178">
        <v>-3.6901822090148926</v>
      </c>
      <c r="S178">
        <v>-5.7211933135986328</v>
      </c>
      <c r="T178">
        <v>-6.9919509887695313</v>
      </c>
      <c r="U178">
        <v>0.75363814830780029</v>
      </c>
    </row>
    <row r="179" spans="1:21">
      <c r="A179">
        <v>308</v>
      </c>
      <c r="B179">
        <v>-2.3153486251831055</v>
      </c>
      <c r="C179">
        <v>-3.4741683006286621</v>
      </c>
      <c r="D179">
        <v>-4.2531623840332031</v>
      </c>
      <c r="E179">
        <v>-4.3284101486206055</v>
      </c>
      <c r="F179">
        <v>-4.5893688201904297</v>
      </c>
      <c r="G179">
        <v>-6.7897477149963379</v>
      </c>
      <c r="H179">
        <v>-7.8661713600158691</v>
      </c>
      <c r="I179">
        <v>-0.53806805610656738</v>
      </c>
      <c r="N179">
        <v>-2.2153487205505371</v>
      </c>
      <c r="O179">
        <v>-3.1741683483123779</v>
      </c>
      <c r="P179">
        <v>-3.7531623840332031</v>
      </c>
      <c r="Q179">
        <v>-3.6284103393554688</v>
      </c>
      <c r="R179">
        <v>-3.689368724822998</v>
      </c>
      <c r="S179">
        <v>-5.7397480010986328</v>
      </c>
      <c r="T179">
        <v>-6.7161712646484375</v>
      </c>
      <c r="U179">
        <v>0.71193194389343262</v>
      </c>
    </row>
    <row r="180" spans="1:21">
      <c r="A180">
        <v>309</v>
      </c>
      <c r="B180">
        <v>-2.3262085914611816</v>
      </c>
      <c r="C180">
        <v>-3.4574081897735596</v>
      </c>
      <c r="D180">
        <v>-4.24517822265625</v>
      </c>
      <c r="E180">
        <v>-4.3294634819030762</v>
      </c>
      <c r="F180">
        <v>-4.5885801315307617</v>
      </c>
      <c r="G180">
        <v>-6.8047666549682617</v>
      </c>
      <c r="H180">
        <v>-7.597254753112793</v>
      </c>
      <c r="I180">
        <v>-0.58303874731063843</v>
      </c>
      <c r="N180">
        <v>-2.2262086868286133</v>
      </c>
      <c r="O180">
        <v>-3.1574082374572754</v>
      </c>
      <c r="P180">
        <v>-3.74517822265625</v>
      </c>
      <c r="Q180">
        <v>-3.6294636726379395</v>
      </c>
      <c r="R180">
        <v>-3.6885800361633301</v>
      </c>
      <c r="S180">
        <v>-5.7547664642333984</v>
      </c>
      <c r="T180">
        <v>-6.4472551345825195</v>
      </c>
      <c r="U180">
        <v>0.66696125268936157</v>
      </c>
    </row>
    <row r="181" spans="1:21">
      <c r="A181">
        <v>310</v>
      </c>
      <c r="B181">
        <v>-2.3368704319000244</v>
      </c>
      <c r="C181">
        <v>-3.4413838386535645</v>
      </c>
      <c r="D181">
        <v>-4.2370405197143555</v>
      </c>
      <c r="E181">
        <v>-4.3304839134216309</v>
      </c>
      <c r="F181">
        <v>-4.5878171920776367</v>
      </c>
      <c r="G181">
        <v>-6.8159670829772949</v>
      </c>
      <c r="H181">
        <v>-7.3352656364440918</v>
      </c>
      <c r="I181">
        <v>-0.63590431213378906</v>
      </c>
      <c r="N181">
        <v>-2.2368705272674561</v>
      </c>
      <c r="O181">
        <v>-3.1413838863372803</v>
      </c>
      <c r="P181">
        <v>-3.7370405197143555</v>
      </c>
      <c r="Q181">
        <v>-3.6304841041564941</v>
      </c>
      <c r="R181">
        <v>-3.6878170967102051</v>
      </c>
      <c r="S181">
        <v>-5.7659673690795898</v>
      </c>
      <c r="T181">
        <v>-6.1852655410766602</v>
      </c>
      <c r="U181">
        <v>0.61409568786621094</v>
      </c>
    </row>
    <row r="182" spans="1:21">
      <c r="A182">
        <v>311</v>
      </c>
      <c r="B182">
        <v>-2.3473324775695801</v>
      </c>
      <c r="C182">
        <v>-3.4260702133178711</v>
      </c>
      <c r="D182">
        <v>-4.2287616729736328</v>
      </c>
      <c r="E182">
        <v>-4.3314738273620605</v>
      </c>
      <c r="F182">
        <v>-4.5870766639709473</v>
      </c>
      <c r="G182">
        <v>-6.8230829238891602</v>
      </c>
      <c r="H182">
        <v>-7.0804572105407715</v>
      </c>
      <c r="I182">
        <v>-0.68526512384414673</v>
      </c>
      <c r="N182">
        <v>-2.2473325729370117</v>
      </c>
      <c r="O182">
        <v>-3.1260702610015869</v>
      </c>
      <c r="P182">
        <v>-3.7287616729736328</v>
      </c>
      <c r="Q182">
        <v>-3.6314740180969238</v>
      </c>
      <c r="R182">
        <v>-3.6870765686035156</v>
      </c>
      <c r="S182">
        <v>-5.7730827331542969</v>
      </c>
      <c r="T182">
        <v>-5.9304571151733398</v>
      </c>
      <c r="U182">
        <v>0.56473487615585327</v>
      </c>
    </row>
    <row r="183" spans="1:21">
      <c r="A183">
        <v>312</v>
      </c>
      <c r="B183">
        <v>-2.3575963973999023</v>
      </c>
      <c r="C183">
        <v>-3.4114389419555664</v>
      </c>
      <c r="D183">
        <v>-4.2203521728515625</v>
      </c>
      <c r="E183">
        <v>-4.3324341773986816</v>
      </c>
      <c r="F183">
        <v>-4.5863580703735352</v>
      </c>
      <c r="G183">
        <v>-6.8258829116821289</v>
      </c>
      <c r="H183">
        <v>-6.8326449394226074</v>
      </c>
      <c r="I183">
        <v>-0.7360268235206604</v>
      </c>
      <c r="N183">
        <v>-2.257596492767334</v>
      </c>
      <c r="O183">
        <v>-3.1114389896392822</v>
      </c>
      <c r="P183">
        <v>-3.7203521728515625</v>
      </c>
      <c r="Q183">
        <v>-3.6324343681335449</v>
      </c>
      <c r="R183">
        <v>-3.6863579750061035</v>
      </c>
      <c r="S183">
        <v>-5.7758827209472656</v>
      </c>
      <c r="T183">
        <v>-5.6826448440551758</v>
      </c>
      <c r="U183">
        <v>0.5139731764793396</v>
      </c>
    </row>
    <row r="184" spans="1:21">
      <c r="A184">
        <v>313</v>
      </c>
      <c r="B184">
        <v>-2.3676636219024658</v>
      </c>
      <c r="C184">
        <v>-3.3974668979644775</v>
      </c>
      <c r="D184">
        <v>-4.2118239402770996</v>
      </c>
      <c r="E184">
        <v>-4.333366870880127</v>
      </c>
      <c r="F184">
        <v>-4.5856614112854004</v>
      </c>
      <c r="G184">
        <v>-6.8241481781005859</v>
      </c>
      <c r="H184">
        <v>-6.5918326377868652</v>
      </c>
      <c r="I184">
        <v>-0.79310160875320435</v>
      </c>
      <c r="N184">
        <v>-2.2676637172698975</v>
      </c>
      <c r="O184">
        <v>-3.0974669456481934</v>
      </c>
      <c r="P184">
        <v>-3.7118239402770996</v>
      </c>
      <c r="Q184">
        <v>-3.6333670616149902</v>
      </c>
      <c r="R184">
        <v>-3.6856613159179688</v>
      </c>
      <c r="S184">
        <v>-5.7741479873657227</v>
      </c>
      <c r="T184">
        <v>-5.4418325424194336</v>
      </c>
      <c r="U184">
        <v>0.45689839124679565</v>
      </c>
    </row>
    <row r="185" spans="1:21">
      <c r="A185">
        <v>314</v>
      </c>
      <c r="B185">
        <v>-2.3775348663330078</v>
      </c>
      <c r="C185">
        <v>-3.3841261863708496</v>
      </c>
      <c r="D185">
        <v>-4.203188419342041</v>
      </c>
      <c r="E185">
        <v>-4.3342704772949219</v>
      </c>
      <c r="F185">
        <v>-4.584986686706543</v>
      </c>
      <c r="G185">
        <v>-6.8176975250244141</v>
      </c>
      <c r="H185">
        <v>-6.3582367897033691</v>
      </c>
      <c r="I185">
        <v>-0.8569868803024292</v>
      </c>
      <c r="N185">
        <v>-2.2775349617004395</v>
      </c>
      <c r="O185">
        <v>-3.0841262340545654</v>
      </c>
      <c r="P185">
        <v>-3.703188419342041</v>
      </c>
      <c r="Q185">
        <v>-3.6342706680297852</v>
      </c>
      <c r="R185">
        <v>-3.6849865913391113</v>
      </c>
      <c r="S185">
        <v>-5.7676973342895508</v>
      </c>
      <c r="T185">
        <v>-5.2082366943359375</v>
      </c>
      <c r="U185">
        <v>0.3930131196975708</v>
      </c>
    </row>
    <row r="186" spans="1:21">
      <c r="A186">
        <v>315</v>
      </c>
      <c r="B186">
        <v>-2.3872110843658447</v>
      </c>
      <c r="C186">
        <v>-3.3713951110839844</v>
      </c>
      <c r="D186">
        <v>-4.1944527626037598</v>
      </c>
      <c r="E186">
        <v>-4.3351483345031738</v>
      </c>
      <c r="F186">
        <v>-4.5843319892883301</v>
      </c>
      <c r="G186">
        <v>-6.8063850402832031</v>
      </c>
      <c r="H186">
        <v>-6.1321268081665039</v>
      </c>
      <c r="I186">
        <v>-0.92637455463409424</v>
      </c>
      <c r="N186">
        <v>-2.2872111797332764</v>
      </c>
      <c r="O186">
        <v>-3.0713951587677002</v>
      </c>
      <c r="P186">
        <v>-3.6944527626037598</v>
      </c>
      <c r="Q186">
        <v>-3.6351485252380371</v>
      </c>
      <c r="R186">
        <v>-3.6843318939208984</v>
      </c>
      <c r="S186">
        <v>-5.7563848495483398</v>
      </c>
      <c r="T186">
        <v>-4.9821271896362305</v>
      </c>
      <c r="U186">
        <v>0.32362544536590576</v>
      </c>
    </row>
    <row r="187" spans="1:21">
      <c r="A187">
        <v>316</v>
      </c>
      <c r="B187">
        <v>-2.3966958522796631</v>
      </c>
      <c r="C187">
        <v>-3.359245777130127</v>
      </c>
      <c r="D187">
        <v>-4.1856327056884766</v>
      </c>
      <c r="E187">
        <v>-4.33599853515625</v>
      </c>
      <c r="F187">
        <v>-4.5836973190307617</v>
      </c>
      <c r="G187">
        <v>-6.7901010513305664</v>
      </c>
      <c r="H187">
        <v>-5.9137763977050781</v>
      </c>
      <c r="I187">
        <v>-0.99315589666366577</v>
      </c>
      <c r="N187">
        <v>-2.2966959476470947</v>
      </c>
      <c r="O187">
        <v>-3.0592458248138428</v>
      </c>
      <c r="P187">
        <v>-3.6856327056884766</v>
      </c>
      <c r="Q187">
        <v>-3.6359987258911133</v>
      </c>
      <c r="R187">
        <v>-3.6836972236633301</v>
      </c>
      <c r="S187">
        <v>-5.7401008605957031</v>
      </c>
      <c r="T187">
        <v>-4.7637767791748047</v>
      </c>
      <c r="U187">
        <v>0.25684410333633423</v>
      </c>
    </row>
    <row r="188" spans="1:21">
      <c r="A188">
        <v>317</v>
      </c>
      <c r="B188">
        <v>-2.4059906005859375</v>
      </c>
      <c r="C188">
        <v>-3.3476569652557373</v>
      </c>
      <c r="D188">
        <v>-4.1767349243164063</v>
      </c>
      <c r="E188">
        <v>-4.3368239402770996</v>
      </c>
      <c r="F188">
        <v>-4.5830817222595215</v>
      </c>
      <c r="G188">
        <v>-6.7687778472900391</v>
      </c>
      <c r="H188">
        <v>-5.7031073570251465</v>
      </c>
      <c r="I188">
        <v>-1.055655837059021</v>
      </c>
      <c r="N188">
        <v>-2.3059906959533691</v>
      </c>
      <c r="O188">
        <v>-3.0476570129394531</v>
      </c>
      <c r="P188">
        <v>-3.6767349243164063</v>
      </c>
      <c r="Q188">
        <v>-3.6368241310119629</v>
      </c>
      <c r="R188">
        <v>-3.6830816268920898</v>
      </c>
      <c r="S188">
        <v>-5.7187776565551758</v>
      </c>
      <c r="T188">
        <v>-4.5531072616577148</v>
      </c>
      <c r="U188">
        <v>0.194344162940979</v>
      </c>
    </row>
    <row r="189" spans="1:21">
      <c r="A189">
        <v>318</v>
      </c>
      <c r="B189">
        <v>-2.4150981903076172</v>
      </c>
      <c r="C189">
        <v>-3.3366053104400635</v>
      </c>
      <c r="D189">
        <v>-4.1677713394165039</v>
      </c>
      <c r="E189">
        <v>-4.3376250267028809</v>
      </c>
      <c r="F189">
        <v>-4.5824847221374512</v>
      </c>
      <c r="G189">
        <v>-6.7423868179321289</v>
      </c>
      <c r="H189">
        <v>-5.4999613761901855</v>
      </c>
      <c r="I189">
        <v>-1.1311211585998535</v>
      </c>
      <c r="N189">
        <v>-2.3150982856750488</v>
      </c>
      <c r="O189">
        <v>-3.0366053581237793</v>
      </c>
      <c r="P189">
        <v>-3.6677713394165039</v>
      </c>
      <c r="Q189">
        <v>-3.6376252174377441</v>
      </c>
      <c r="R189">
        <v>-3.6824846267700195</v>
      </c>
      <c r="S189">
        <v>-5.6923866271972656</v>
      </c>
      <c r="T189">
        <v>-4.3499612808227539</v>
      </c>
      <c r="U189">
        <v>0.11887884140014648</v>
      </c>
    </row>
    <row r="190" spans="1:21">
      <c r="A190">
        <v>319</v>
      </c>
      <c r="B190">
        <v>-2.4240198135375977</v>
      </c>
      <c r="C190">
        <v>-3.3260693550109863</v>
      </c>
      <c r="D190">
        <v>-4.1587495803833008</v>
      </c>
      <c r="E190">
        <v>-4.3384017944335938</v>
      </c>
      <c r="F190">
        <v>-4.5819053649902344</v>
      </c>
      <c r="G190">
        <v>-6.7109279632568359</v>
      </c>
      <c r="H190">
        <v>-5.3051166534423828</v>
      </c>
      <c r="I190">
        <v>-1.1956924200057983</v>
      </c>
      <c r="N190">
        <v>-2.3240199089050293</v>
      </c>
      <c r="O190">
        <v>-3.0260694026947021</v>
      </c>
      <c r="P190">
        <v>-3.6587495803833008</v>
      </c>
      <c r="Q190">
        <v>-3.638401985168457</v>
      </c>
      <c r="R190">
        <v>-3.6819052696228027</v>
      </c>
      <c r="S190">
        <v>-5.6609277725219727</v>
      </c>
      <c r="T190">
        <v>-4.1551170349121094</v>
      </c>
      <c r="U190">
        <v>5.430757999420166E-2</v>
      </c>
    </row>
    <row r="191" spans="1:21">
      <c r="A191">
        <v>320</v>
      </c>
      <c r="B191">
        <v>-2.4327597618103027</v>
      </c>
      <c r="C191">
        <v>-3.3160288333892822</v>
      </c>
      <c r="D191">
        <v>-4.1496777534484863</v>
      </c>
      <c r="E191">
        <v>-4.3391561508178711</v>
      </c>
      <c r="F191">
        <v>-4.5813441276550293</v>
      </c>
      <c r="G191">
        <v>-6.6744585037231445</v>
      </c>
      <c r="H191">
        <v>-5.1181163787841797</v>
      </c>
      <c r="I191">
        <v>-1.2963011264801025</v>
      </c>
      <c r="N191">
        <v>-2.3327598571777344</v>
      </c>
      <c r="O191">
        <v>-3.016028881072998</v>
      </c>
      <c r="P191">
        <v>-3.6496777534484863</v>
      </c>
      <c r="Q191">
        <v>-3.6391563415527344</v>
      </c>
      <c r="R191">
        <v>-3.6813440322875977</v>
      </c>
      <c r="S191">
        <v>-5.6244583129882813</v>
      </c>
      <c r="T191">
        <v>-3.9681165218353271</v>
      </c>
      <c r="U191">
        <v>-4.6301126480102539E-2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787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788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789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790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721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728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791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792</v>
      </c>
      <c r="C1" s="5" t="s">
        <v>374</v>
      </c>
      <c r="D1" s="5" t="s">
        <v>793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794</v>
      </c>
      <c r="B1" s="75" t="s">
        <v>795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796</v>
      </c>
      <c r="B2" s="77" t="s">
        <v>797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798</v>
      </c>
      <c r="B3" s="77" t="s">
        <v>799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800</v>
      </c>
      <c r="B4" s="77" t="s">
        <v>801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802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803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804</v>
      </c>
      <c r="B7" s="77" t="s">
        <v>805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806</v>
      </c>
      <c r="B8" s="77" t="s">
        <v>807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808</v>
      </c>
      <c r="B9" s="77" t="s">
        <v>809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810</v>
      </c>
      <c r="B10" s="77" t="s">
        <v>811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812</v>
      </c>
      <c r="B11" s="77" t="s">
        <v>813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814</v>
      </c>
      <c r="B12" s="77" t="s">
        <v>815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816</v>
      </c>
      <c r="B13" s="77" t="s">
        <v>817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818</v>
      </c>
      <c r="B14" s="77" t="s">
        <v>819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820</v>
      </c>
      <c r="B15" s="77" t="s">
        <v>821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822</v>
      </c>
      <c r="B16" s="77" t="s">
        <v>823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824</v>
      </c>
      <c r="B17" s="77" t="s">
        <v>825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826</v>
      </c>
      <c r="B18" s="77" t="s">
        <v>827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828</v>
      </c>
      <c r="B19" s="77" t="s">
        <v>829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830</v>
      </c>
      <c r="B20" s="99" t="s">
        <v>831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832</v>
      </c>
      <c r="B21" s="99" t="s">
        <v>833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834</v>
      </c>
      <c r="B22" s="77" t="s">
        <v>835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836</v>
      </c>
      <c r="B23" s="77" t="s">
        <v>837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838</v>
      </c>
      <c r="B24" s="77" t="s">
        <v>839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840</v>
      </c>
      <c r="B25" s="77" t="s">
        <v>841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842</v>
      </c>
      <c r="B26" s="77" t="s">
        <v>843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844</v>
      </c>
      <c r="B27" s="77" t="s">
        <v>845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846</v>
      </c>
      <c r="B28" s="79" t="s">
        <v>847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848</v>
      </c>
      <c r="B29" s="91" t="s">
        <v>849</v>
      </c>
      <c r="C29" s="69" t="s">
        <v>850</v>
      </c>
      <c r="D29" s="70" t="s">
        <v>851</v>
      </c>
      <c r="E29" s="70" t="s">
        <v>852</v>
      </c>
      <c r="F29" s="70" t="s">
        <v>853</v>
      </c>
      <c r="G29" s="88" t="s">
        <v>854</v>
      </c>
      <c r="H29" s="88" t="s">
        <v>855</v>
      </c>
      <c r="I29" s="88" t="s">
        <v>856</v>
      </c>
      <c r="J29" s="88" t="s">
        <v>857</v>
      </c>
      <c r="K29" s="88" t="s">
        <v>858</v>
      </c>
      <c r="L29" s="88" t="s">
        <v>859</v>
      </c>
      <c r="M29" s="89" t="s">
        <v>860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861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862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6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863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864</v>
      </c>
      <c r="C2" s="117" t="s">
        <v>781</v>
      </c>
      <c r="D2" s="117" t="s">
        <v>865</v>
      </c>
      <c r="E2" s="117" t="s">
        <v>783</v>
      </c>
      <c r="F2" s="117" t="s">
        <v>866</v>
      </c>
      <c r="G2" s="117" t="s">
        <v>867</v>
      </c>
      <c r="H2" s="117" t="s">
        <v>868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4"/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869</v>
      </c>
      <c r="E1" s="114" t="s">
        <v>870</v>
      </c>
      <c r="F1" s="114">
        <v>1</v>
      </c>
      <c r="G1" s="116"/>
      <c r="H1" s="116"/>
      <c r="I1" s="117" t="s">
        <v>863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871</v>
      </c>
      <c r="B2" s="117" t="s">
        <v>864</v>
      </c>
      <c r="C2" s="117" t="s">
        <v>781</v>
      </c>
      <c r="D2" s="117" t="s">
        <v>865</v>
      </c>
      <c r="E2" s="117" t="s">
        <v>783</v>
      </c>
      <c r="F2" s="117" t="s">
        <v>866</v>
      </c>
      <c r="G2" s="117" t="s">
        <v>867</v>
      </c>
      <c r="H2" s="117" t="s">
        <v>868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21">
        <v>1</v>
      </c>
      <c r="B3" s="221">
        <v>13.1</v>
      </c>
      <c r="C3" s="221">
        <v>1.2</v>
      </c>
      <c r="D3" s="221">
        <v>2.5</v>
      </c>
      <c r="E3" s="221">
        <v>0</v>
      </c>
      <c r="F3" s="221">
        <v>22.5</v>
      </c>
      <c r="G3" s="221">
        <v>-1.2</v>
      </c>
      <c r="H3" s="221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21">
        <v>2</v>
      </c>
      <c r="B4" s="221">
        <v>12.6</v>
      </c>
      <c r="C4" s="221">
        <v>1.2</v>
      </c>
      <c r="D4" s="221">
        <v>2.7</v>
      </c>
      <c r="E4" s="221">
        <v>0</v>
      </c>
      <c r="F4" s="221">
        <v>23.9</v>
      </c>
      <c r="G4" s="221">
        <v>1.9</v>
      </c>
      <c r="H4" s="221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21">
        <v>3</v>
      </c>
      <c r="B5" s="221">
        <v>12.1</v>
      </c>
      <c r="C5" s="221">
        <v>2.7</v>
      </c>
      <c r="D5" s="221">
        <v>3.6</v>
      </c>
      <c r="E5" s="221">
        <v>0</v>
      </c>
      <c r="F5" s="221">
        <v>23.5</v>
      </c>
      <c r="G5" s="221">
        <v>0.4</v>
      </c>
      <c r="H5" s="221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21">
        <v>4</v>
      </c>
      <c r="B6" s="221">
        <v>18.600000000000001</v>
      </c>
      <c r="C6" s="221">
        <v>1.3</v>
      </c>
      <c r="D6" s="221">
        <v>3.1</v>
      </c>
      <c r="E6" s="221">
        <v>0</v>
      </c>
      <c r="F6" s="221">
        <v>26</v>
      </c>
      <c r="G6" s="221">
        <v>6.3</v>
      </c>
      <c r="H6" s="221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21">
        <v>5</v>
      </c>
      <c r="B7" s="221">
        <v>17.399999999999999</v>
      </c>
      <c r="C7" s="221">
        <v>1</v>
      </c>
      <c r="D7" s="221">
        <v>2.5</v>
      </c>
      <c r="E7" s="221">
        <v>0</v>
      </c>
      <c r="F7" s="221">
        <v>25.5</v>
      </c>
      <c r="G7" s="221">
        <v>1.6</v>
      </c>
      <c r="H7" s="221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21">
        <v>6</v>
      </c>
      <c r="B8" s="221">
        <v>19.7</v>
      </c>
      <c r="C8" s="221">
        <v>1</v>
      </c>
      <c r="D8" s="221">
        <v>1.9</v>
      </c>
      <c r="E8" s="221">
        <v>0</v>
      </c>
      <c r="F8" s="221">
        <v>23.2</v>
      </c>
      <c r="G8" s="221">
        <v>3.4</v>
      </c>
      <c r="H8" s="221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21">
        <v>7</v>
      </c>
      <c r="B9" s="221">
        <v>21.1</v>
      </c>
      <c r="C9" s="221">
        <v>0.9</v>
      </c>
      <c r="D9" s="221">
        <v>1.9</v>
      </c>
      <c r="E9" s="221">
        <v>0</v>
      </c>
      <c r="F9" s="221">
        <v>23.2</v>
      </c>
      <c r="G9" s="221">
        <v>6.2</v>
      </c>
      <c r="H9" s="221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21">
        <v>8</v>
      </c>
      <c r="B10" s="221">
        <v>22.2</v>
      </c>
      <c r="C10" s="221">
        <v>0.9</v>
      </c>
      <c r="D10" s="221">
        <v>2</v>
      </c>
      <c r="E10" s="221">
        <v>0</v>
      </c>
      <c r="F10" s="221">
        <v>25.3</v>
      </c>
      <c r="G10" s="221">
        <v>5.0999999999999996</v>
      </c>
      <c r="H10" s="221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21">
        <v>9</v>
      </c>
      <c r="B11" s="221">
        <v>24.6</v>
      </c>
      <c r="C11" s="221">
        <v>3.3</v>
      </c>
      <c r="D11" s="221">
        <v>3.3</v>
      </c>
      <c r="E11" s="221">
        <v>3.05</v>
      </c>
      <c r="F11" s="221">
        <v>25.8</v>
      </c>
      <c r="G11" s="221">
        <v>8.4</v>
      </c>
      <c r="H11" s="221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21">
        <v>10</v>
      </c>
      <c r="B12" s="221">
        <v>51.2</v>
      </c>
      <c r="C12" s="221">
        <v>1.5</v>
      </c>
      <c r="D12" s="221">
        <v>1.6</v>
      </c>
      <c r="E12" s="221">
        <v>0.25</v>
      </c>
      <c r="F12" s="221">
        <v>17.7</v>
      </c>
      <c r="G12" s="221">
        <v>7.8</v>
      </c>
      <c r="H12" s="221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21">
        <v>11</v>
      </c>
      <c r="B13" s="221">
        <v>41.2</v>
      </c>
      <c r="C13" s="221">
        <v>0.8</v>
      </c>
      <c r="D13" s="221">
        <v>1.9</v>
      </c>
      <c r="E13" s="221">
        <v>0</v>
      </c>
      <c r="F13" s="221">
        <v>19.2</v>
      </c>
      <c r="G13" s="221">
        <v>4.5</v>
      </c>
      <c r="H13" s="221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21">
        <v>12</v>
      </c>
      <c r="B14" s="221">
        <v>33.9</v>
      </c>
      <c r="C14" s="221">
        <v>0.6</v>
      </c>
      <c r="D14" s="221">
        <v>2</v>
      </c>
      <c r="E14" s="221">
        <v>0</v>
      </c>
      <c r="F14" s="221">
        <v>20.5</v>
      </c>
      <c r="G14" s="221">
        <v>2.8</v>
      </c>
      <c r="H14" s="221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21">
        <v>13</v>
      </c>
      <c r="B15" s="221">
        <v>20</v>
      </c>
      <c r="C15" s="221">
        <v>1.8</v>
      </c>
      <c r="D15" s="221">
        <v>3.2</v>
      </c>
      <c r="E15" s="221">
        <v>0</v>
      </c>
      <c r="F15" s="221">
        <v>23.6</v>
      </c>
      <c r="G15" s="221">
        <v>0.4</v>
      </c>
      <c r="H15" s="221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21">
        <v>14</v>
      </c>
      <c r="B16" s="221">
        <v>17.399999999999999</v>
      </c>
      <c r="C16" s="221">
        <v>1.6</v>
      </c>
      <c r="D16" s="221">
        <v>2.9</v>
      </c>
      <c r="E16" s="221">
        <v>0</v>
      </c>
      <c r="F16" s="221">
        <v>24.6</v>
      </c>
      <c r="G16" s="221">
        <v>3.5</v>
      </c>
      <c r="H16" s="221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21">
        <v>15</v>
      </c>
      <c r="B17" s="221">
        <v>20.6</v>
      </c>
      <c r="C17" s="221">
        <v>0.9</v>
      </c>
      <c r="D17" s="221">
        <v>2.2999999999999998</v>
      </c>
      <c r="E17" s="221">
        <v>0</v>
      </c>
      <c r="F17" s="221">
        <v>23</v>
      </c>
      <c r="G17" s="221">
        <v>3.1</v>
      </c>
      <c r="H17" s="221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21">
        <v>16</v>
      </c>
      <c r="B18" s="221">
        <v>21.9</v>
      </c>
      <c r="C18" s="221">
        <v>4.0999999999999996</v>
      </c>
      <c r="D18" s="221">
        <v>3.9</v>
      </c>
      <c r="E18" s="221">
        <v>0</v>
      </c>
      <c r="F18" s="221">
        <v>19.8</v>
      </c>
      <c r="G18" s="221">
        <v>5.3</v>
      </c>
      <c r="H18" s="221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21">
        <v>17</v>
      </c>
      <c r="B19" s="221">
        <v>20</v>
      </c>
      <c r="C19" s="221">
        <v>4.2</v>
      </c>
      <c r="D19" s="221">
        <v>4.4000000000000004</v>
      </c>
      <c r="E19" s="221">
        <v>0</v>
      </c>
      <c r="F19" s="221">
        <v>19.399999999999999</v>
      </c>
      <c r="G19" s="221">
        <v>5.6</v>
      </c>
      <c r="H19" s="221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21">
        <v>18</v>
      </c>
      <c r="B20" s="221">
        <v>14.2</v>
      </c>
      <c r="C20" s="221">
        <v>2.2000000000000002</v>
      </c>
      <c r="D20" s="221">
        <v>3.4</v>
      </c>
      <c r="E20" s="221">
        <v>0</v>
      </c>
      <c r="F20" s="221">
        <v>23.2</v>
      </c>
      <c r="G20" s="221">
        <v>3.8</v>
      </c>
      <c r="H20" s="221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21">
        <v>19</v>
      </c>
      <c r="B21" s="221">
        <v>13.9</v>
      </c>
      <c r="C21" s="221">
        <v>1</v>
      </c>
      <c r="D21" s="221">
        <v>2.9</v>
      </c>
      <c r="E21" s="221">
        <v>0</v>
      </c>
      <c r="F21" s="221">
        <v>25.6</v>
      </c>
      <c r="G21" s="221">
        <v>1</v>
      </c>
      <c r="H21" s="221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21">
        <v>20</v>
      </c>
      <c r="B22" s="221">
        <v>27.2</v>
      </c>
      <c r="C22" s="221">
        <v>2.8</v>
      </c>
      <c r="D22" s="221">
        <v>1.4</v>
      </c>
      <c r="E22" s="221">
        <v>0</v>
      </c>
      <c r="F22" s="221">
        <v>16.2</v>
      </c>
      <c r="G22" s="221">
        <v>5.3</v>
      </c>
      <c r="H22" s="221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21">
        <v>21</v>
      </c>
      <c r="B23" s="221">
        <v>21.4</v>
      </c>
      <c r="C23" s="221">
        <v>2.2000000000000002</v>
      </c>
      <c r="D23" s="221">
        <v>2.8</v>
      </c>
      <c r="E23" s="221">
        <v>0</v>
      </c>
      <c r="F23" s="221">
        <v>13.6</v>
      </c>
      <c r="G23" s="221">
        <v>-1.5</v>
      </c>
      <c r="H23" s="221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21">
        <v>22</v>
      </c>
      <c r="B24" s="221">
        <v>18.3</v>
      </c>
      <c r="C24" s="221">
        <v>1.7</v>
      </c>
      <c r="D24" s="221">
        <v>2.4</v>
      </c>
      <c r="E24" s="221">
        <v>0</v>
      </c>
      <c r="F24" s="221">
        <v>15.5</v>
      </c>
      <c r="G24" s="221">
        <v>-3.1</v>
      </c>
      <c r="H24" s="221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21">
        <v>23</v>
      </c>
      <c r="B25" s="221">
        <v>12.2</v>
      </c>
      <c r="C25" s="221">
        <v>1.7</v>
      </c>
      <c r="D25" s="221">
        <v>3.2</v>
      </c>
      <c r="E25" s="221">
        <v>0</v>
      </c>
      <c r="F25" s="221">
        <v>20.399999999999999</v>
      </c>
      <c r="G25" s="221">
        <v>-4.0999999999999996</v>
      </c>
      <c r="H25" s="221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21">
        <v>24</v>
      </c>
      <c r="B26" s="221">
        <v>9.9</v>
      </c>
      <c r="C26" s="221">
        <v>3.2</v>
      </c>
      <c r="D26" s="221">
        <v>4.8</v>
      </c>
      <c r="E26" s="221">
        <v>0</v>
      </c>
      <c r="F26" s="221">
        <v>22.3</v>
      </c>
      <c r="G26" s="221">
        <v>1</v>
      </c>
      <c r="H26" s="221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21">
        <v>25</v>
      </c>
      <c r="B27" s="221">
        <v>10</v>
      </c>
      <c r="C27" s="221">
        <v>2</v>
      </c>
      <c r="D27" s="221">
        <v>4.2</v>
      </c>
      <c r="E27" s="221">
        <v>0</v>
      </c>
      <c r="F27" s="221">
        <v>24.4</v>
      </c>
      <c r="G27" s="221">
        <v>2</v>
      </c>
      <c r="H27" s="221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21">
        <v>26</v>
      </c>
      <c r="B28" s="221">
        <v>18.7</v>
      </c>
      <c r="C28" s="221">
        <v>1.4</v>
      </c>
      <c r="D28" s="221">
        <v>2.9</v>
      </c>
      <c r="E28" s="221">
        <v>0</v>
      </c>
      <c r="F28" s="221">
        <v>20.100000000000001</v>
      </c>
      <c r="G28" s="221">
        <v>-0.2</v>
      </c>
      <c r="H28" s="221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21">
        <v>27</v>
      </c>
      <c r="B29" s="221">
        <v>11.5</v>
      </c>
      <c r="C29" s="221">
        <v>2.1</v>
      </c>
      <c r="D29" s="221">
        <v>3.7</v>
      </c>
      <c r="E29" s="221">
        <v>0</v>
      </c>
      <c r="F29" s="221">
        <v>22</v>
      </c>
      <c r="G29" s="221">
        <v>-3.5</v>
      </c>
      <c r="H29" s="221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21">
        <v>28</v>
      </c>
      <c r="B30" s="221">
        <v>8.4</v>
      </c>
      <c r="C30" s="221">
        <v>2.5</v>
      </c>
      <c r="D30" s="221">
        <v>4.5999999999999996</v>
      </c>
      <c r="E30" s="221">
        <v>0</v>
      </c>
      <c r="F30" s="221">
        <v>25.1</v>
      </c>
      <c r="G30" s="221">
        <v>0.6</v>
      </c>
      <c r="H30" s="221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21">
        <v>29</v>
      </c>
      <c r="B31" s="221">
        <v>9.1999999999999993</v>
      </c>
      <c r="C31" s="221">
        <v>3.7</v>
      </c>
      <c r="D31" s="221">
        <v>6</v>
      </c>
      <c r="E31" s="221">
        <v>0</v>
      </c>
      <c r="F31" s="221">
        <v>26.6</v>
      </c>
      <c r="G31" s="221">
        <v>5.8</v>
      </c>
      <c r="H31" s="221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21">
        <v>30</v>
      </c>
      <c r="B32" s="221">
        <v>11.3</v>
      </c>
      <c r="C32" s="221">
        <v>1.9</v>
      </c>
      <c r="D32" s="221">
        <v>3.7</v>
      </c>
      <c r="E32" s="221">
        <v>0</v>
      </c>
      <c r="F32" s="221">
        <v>26.3</v>
      </c>
      <c r="G32" s="221">
        <v>6.8</v>
      </c>
      <c r="H32" s="221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21">
        <v>31</v>
      </c>
      <c r="B33" s="221">
        <v>11.5</v>
      </c>
      <c r="C33" s="221">
        <v>1.1000000000000001</v>
      </c>
      <c r="D33" s="221">
        <v>3.5</v>
      </c>
      <c r="E33" s="221">
        <v>0</v>
      </c>
      <c r="F33" s="221">
        <v>26.6</v>
      </c>
      <c r="G33" s="221">
        <v>-0.2</v>
      </c>
      <c r="H33" s="221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21">
        <v>32</v>
      </c>
      <c r="B34" s="221">
        <v>9</v>
      </c>
      <c r="C34" s="221">
        <v>1.2</v>
      </c>
      <c r="D34" s="221">
        <v>3.5</v>
      </c>
      <c r="E34" s="221">
        <v>0</v>
      </c>
      <c r="F34" s="221">
        <v>27.1</v>
      </c>
      <c r="G34" s="221">
        <v>-0.4</v>
      </c>
      <c r="H34" s="221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21">
        <v>33</v>
      </c>
      <c r="B35" s="221">
        <v>9.4</v>
      </c>
      <c r="C35" s="221">
        <v>1.3</v>
      </c>
      <c r="D35" s="221">
        <v>3.8</v>
      </c>
      <c r="E35" s="221">
        <v>0</v>
      </c>
      <c r="F35" s="221">
        <v>27.1</v>
      </c>
      <c r="G35" s="221">
        <v>1.3</v>
      </c>
      <c r="H35" s="221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21">
        <v>34</v>
      </c>
      <c r="B36" s="221">
        <v>11.5</v>
      </c>
      <c r="C36" s="221">
        <v>1.4</v>
      </c>
      <c r="D36" s="221">
        <v>3.8</v>
      </c>
      <c r="E36" s="221">
        <v>0</v>
      </c>
      <c r="F36" s="221">
        <v>25.9</v>
      </c>
      <c r="G36" s="221">
        <v>2.4</v>
      </c>
      <c r="H36" s="221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21">
        <v>35</v>
      </c>
      <c r="B37" s="221">
        <v>13.2</v>
      </c>
      <c r="C37" s="221">
        <v>1.1000000000000001</v>
      </c>
      <c r="D37" s="221">
        <v>3.6</v>
      </c>
      <c r="E37" s="221">
        <v>0</v>
      </c>
      <c r="F37" s="221">
        <v>26.7</v>
      </c>
      <c r="G37" s="221">
        <v>3.4</v>
      </c>
      <c r="H37" s="221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21">
        <v>36</v>
      </c>
      <c r="B38" s="221">
        <v>13.8</v>
      </c>
      <c r="C38" s="221">
        <v>1.2</v>
      </c>
      <c r="D38" s="221">
        <v>3.6</v>
      </c>
      <c r="E38" s="221">
        <v>0</v>
      </c>
      <c r="F38" s="221">
        <v>26.7</v>
      </c>
      <c r="G38" s="221">
        <v>2.6</v>
      </c>
      <c r="H38" s="221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21">
        <v>37</v>
      </c>
      <c r="B39" s="221">
        <v>14.2</v>
      </c>
      <c r="C39" s="221">
        <v>2.5</v>
      </c>
      <c r="D39" s="221">
        <v>4.5999999999999996</v>
      </c>
      <c r="E39" s="221">
        <v>0</v>
      </c>
      <c r="F39" s="221">
        <v>26.5</v>
      </c>
      <c r="G39" s="221">
        <v>4</v>
      </c>
      <c r="H39" s="221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21">
        <v>38</v>
      </c>
      <c r="B40" s="221">
        <v>9.1</v>
      </c>
      <c r="C40" s="221">
        <v>2.4</v>
      </c>
      <c r="D40" s="221">
        <v>4.8</v>
      </c>
      <c r="E40" s="221">
        <v>0</v>
      </c>
      <c r="F40" s="221">
        <v>26</v>
      </c>
      <c r="G40" s="221">
        <v>3.2</v>
      </c>
      <c r="H40" s="221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21">
        <v>39</v>
      </c>
      <c r="B41" s="221">
        <v>8.1</v>
      </c>
      <c r="C41" s="221">
        <v>1.8</v>
      </c>
      <c r="D41" s="221">
        <v>4.5</v>
      </c>
      <c r="E41" s="221">
        <v>0</v>
      </c>
      <c r="F41" s="221">
        <v>28.2</v>
      </c>
      <c r="G41" s="221">
        <v>2.1</v>
      </c>
      <c r="H41" s="221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21">
        <v>40</v>
      </c>
      <c r="B42" s="221">
        <v>8.4</v>
      </c>
      <c r="C42" s="221">
        <v>1.5</v>
      </c>
      <c r="D42" s="221">
        <v>4.0999999999999996</v>
      </c>
      <c r="E42" s="221">
        <v>0</v>
      </c>
      <c r="F42" s="221">
        <v>28.6</v>
      </c>
      <c r="G42" s="221">
        <v>2</v>
      </c>
      <c r="H42" s="221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21">
        <v>41</v>
      </c>
      <c r="B43" s="221">
        <v>9.4</v>
      </c>
      <c r="C43" s="221">
        <v>2.7</v>
      </c>
      <c r="D43" s="221">
        <v>5.0999999999999996</v>
      </c>
      <c r="E43" s="221">
        <v>0</v>
      </c>
      <c r="F43" s="221">
        <v>27.5</v>
      </c>
      <c r="G43" s="221">
        <v>4.5</v>
      </c>
      <c r="H43" s="221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21">
        <v>42</v>
      </c>
      <c r="B44" s="221">
        <v>14.8</v>
      </c>
      <c r="C44" s="221">
        <v>1.9</v>
      </c>
      <c r="D44" s="221">
        <v>4.3</v>
      </c>
      <c r="E44" s="221">
        <v>0</v>
      </c>
      <c r="F44" s="221">
        <v>24.8</v>
      </c>
      <c r="G44" s="221">
        <v>7.2</v>
      </c>
      <c r="H44" s="221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21">
        <v>43</v>
      </c>
      <c r="B45" s="221">
        <v>41.2</v>
      </c>
      <c r="C45" s="221">
        <v>4.3</v>
      </c>
      <c r="D45" s="221">
        <v>3.1</v>
      </c>
      <c r="E45" s="221">
        <v>0</v>
      </c>
      <c r="F45" s="221">
        <v>19.100000000000001</v>
      </c>
      <c r="G45" s="221">
        <v>6.9</v>
      </c>
      <c r="H45" s="221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21">
        <v>44</v>
      </c>
      <c r="B46" s="221">
        <v>29.2</v>
      </c>
      <c r="C46" s="221">
        <v>2.2000000000000002</v>
      </c>
      <c r="D46" s="221">
        <v>3.2</v>
      </c>
      <c r="E46" s="221">
        <v>0</v>
      </c>
      <c r="F46" s="221">
        <v>22.9</v>
      </c>
      <c r="G46" s="221">
        <v>11.5</v>
      </c>
      <c r="H46" s="221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21">
        <v>45</v>
      </c>
      <c r="B47" s="221">
        <v>53.6</v>
      </c>
      <c r="C47" s="221">
        <v>1.7</v>
      </c>
      <c r="D47" s="221">
        <v>0.2</v>
      </c>
      <c r="E47" s="221">
        <v>0.25</v>
      </c>
      <c r="F47" s="221">
        <v>16.2</v>
      </c>
      <c r="G47" s="221">
        <v>6.8</v>
      </c>
      <c r="H47" s="221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21">
        <v>46</v>
      </c>
      <c r="B48" s="221">
        <v>65.599999999999994</v>
      </c>
      <c r="C48" s="221">
        <v>0.8</v>
      </c>
      <c r="D48" s="221">
        <v>0.9</v>
      </c>
      <c r="E48" s="221">
        <v>0</v>
      </c>
      <c r="F48" s="221">
        <v>17.100000000000001</v>
      </c>
      <c r="G48" s="221">
        <v>10.7</v>
      </c>
      <c r="H48" s="221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21">
        <v>47</v>
      </c>
      <c r="B49" s="221">
        <v>62.8</v>
      </c>
      <c r="C49" s="221">
        <v>0.9</v>
      </c>
      <c r="D49" s="221">
        <v>0.6</v>
      </c>
      <c r="E49" s="221">
        <v>0.51</v>
      </c>
      <c r="F49" s="221">
        <v>17.399999999999999</v>
      </c>
      <c r="G49" s="221">
        <v>10.199999999999999</v>
      </c>
      <c r="H49" s="221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21">
        <v>48</v>
      </c>
      <c r="B50" s="221">
        <v>45.3</v>
      </c>
      <c r="C50" s="221">
        <v>0.8</v>
      </c>
      <c r="D50" s="221">
        <v>2.5</v>
      </c>
      <c r="E50" s="221">
        <v>0</v>
      </c>
      <c r="F50" s="221">
        <v>21.4</v>
      </c>
      <c r="G50" s="221">
        <v>4.7</v>
      </c>
      <c r="H50" s="221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21">
        <v>49</v>
      </c>
      <c r="B51" s="221">
        <v>27.4</v>
      </c>
      <c r="C51" s="221">
        <v>1.6</v>
      </c>
      <c r="D51" s="221">
        <v>3.3</v>
      </c>
      <c r="E51" s="221">
        <v>0</v>
      </c>
      <c r="F51" s="221">
        <v>23.5</v>
      </c>
      <c r="G51" s="221">
        <v>6.5</v>
      </c>
      <c r="H51" s="221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21">
        <v>50</v>
      </c>
      <c r="B52" s="221">
        <v>27.3</v>
      </c>
      <c r="C52" s="221">
        <v>5.7</v>
      </c>
      <c r="D52" s="221">
        <v>3.4</v>
      </c>
      <c r="E52" s="221">
        <v>0.51</v>
      </c>
      <c r="F52" s="221">
        <v>20.399999999999999</v>
      </c>
      <c r="G52" s="221">
        <v>8.9</v>
      </c>
      <c r="H52" s="221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21">
        <v>51</v>
      </c>
      <c r="B53" s="221">
        <v>16</v>
      </c>
      <c r="C53" s="221">
        <v>1.7</v>
      </c>
      <c r="D53" s="221">
        <v>3.4</v>
      </c>
      <c r="E53" s="221">
        <v>0</v>
      </c>
      <c r="F53" s="221">
        <v>14.1</v>
      </c>
      <c r="G53" s="221">
        <v>2.5</v>
      </c>
      <c r="H53" s="221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21">
        <v>52</v>
      </c>
      <c r="B54" s="221">
        <v>19.2</v>
      </c>
      <c r="C54" s="221">
        <v>1.5</v>
      </c>
      <c r="D54" s="221">
        <v>2.8</v>
      </c>
      <c r="E54" s="221">
        <v>0</v>
      </c>
      <c r="F54" s="221">
        <v>14.8</v>
      </c>
      <c r="G54" s="221">
        <v>-1.7</v>
      </c>
      <c r="H54" s="221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21">
        <v>53</v>
      </c>
      <c r="B55" s="221">
        <v>22.2</v>
      </c>
      <c r="C55" s="221">
        <v>2.1</v>
      </c>
      <c r="D55" s="221">
        <v>3.7</v>
      </c>
      <c r="E55" s="221">
        <v>0</v>
      </c>
      <c r="F55" s="221">
        <v>15.6</v>
      </c>
      <c r="G55" s="221">
        <v>-1</v>
      </c>
      <c r="H55" s="221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21">
        <v>54</v>
      </c>
      <c r="B56" s="221">
        <v>25.5</v>
      </c>
      <c r="C56" s="221">
        <v>3.4</v>
      </c>
      <c r="D56" s="221">
        <v>4.0999999999999996</v>
      </c>
      <c r="E56" s="221">
        <v>0</v>
      </c>
      <c r="F56" s="221">
        <v>16.2</v>
      </c>
      <c r="G56" s="221">
        <v>-0.8</v>
      </c>
      <c r="H56" s="221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21">
        <v>55</v>
      </c>
      <c r="B57" s="221">
        <v>20.6</v>
      </c>
      <c r="C57" s="221">
        <v>1.4</v>
      </c>
      <c r="D57" s="221">
        <v>3.4</v>
      </c>
      <c r="E57" s="221">
        <v>0</v>
      </c>
      <c r="F57" s="221">
        <v>14.8</v>
      </c>
      <c r="G57" s="221">
        <v>-1.3</v>
      </c>
      <c r="H57" s="221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21">
        <v>56</v>
      </c>
      <c r="B58" s="221">
        <v>13.4</v>
      </c>
      <c r="C58" s="221">
        <v>1.1000000000000001</v>
      </c>
      <c r="D58" s="221">
        <v>3.6</v>
      </c>
      <c r="E58" s="221">
        <v>0</v>
      </c>
      <c r="F58" s="221">
        <v>17.7</v>
      </c>
      <c r="G58" s="221">
        <v>-3.1</v>
      </c>
      <c r="H58" s="221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21">
        <v>57</v>
      </c>
      <c r="B59" s="221">
        <v>11.7</v>
      </c>
      <c r="C59" s="221">
        <v>1.3</v>
      </c>
      <c r="D59" s="221">
        <v>3.9</v>
      </c>
      <c r="E59" s="221">
        <v>0</v>
      </c>
      <c r="F59" s="221">
        <v>21.3</v>
      </c>
      <c r="G59" s="221">
        <v>-2.5</v>
      </c>
      <c r="H59" s="221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21">
        <v>58</v>
      </c>
      <c r="B60" s="221">
        <v>12.3</v>
      </c>
      <c r="C60" s="221">
        <v>3.7</v>
      </c>
      <c r="D60" s="221">
        <v>5.0999999999999996</v>
      </c>
      <c r="E60" s="221">
        <v>1.02</v>
      </c>
      <c r="F60" s="221">
        <v>21.4</v>
      </c>
      <c r="G60" s="221">
        <v>-2.7</v>
      </c>
      <c r="H60" s="221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21">
        <v>59</v>
      </c>
      <c r="B61" s="221">
        <v>26.2</v>
      </c>
      <c r="C61" s="221">
        <v>2.1</v>
      </c>
      <c r="D61" s="221">
        <v>3.3</v>
      </c>
      <c r="E61" s="221">
        <v>1.78</v>
      </c>
      <c r="F61" s="221">
        <v>14.9</v>
      </c>
      <c r="G61" s="221">
        <v>2.8</v>
      </c>
      <c r="H61" s="221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21">
        <v>60</v>
      </c>
      <c r="B62" s="221">
        <v>20.3</v>
      </c>
      <c r="C62" s="221">
        <v>1.8</v>
      </c>
      <c r="D62" s="221">
        <v>4</v>
      </c>
      <c r="E62" s="221">
        <v>0</v>
      </c>
      <c r="F62" s="221">
        <v>21.6</v>
      </c>
      <c r="G62" s="221">
        <v>-0.2</v>
      </c>
      <c r="H62" s="221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21">
        <v>61</v>
      </c>
      <c r="B63" s="221">
        <v>12.2</v>
      </c>
      <c r="C63" s="221">
        <v>1.4</v>
      </c>
      <c r="D63" s="221">
        <v>4.4000000000000004</v>
      </c>
      <c r="E63" s="221">
        <v>0</v>
      </c>
      <c r="F63" s="221">
        <v>24.2</v>
      </c>
      <c r="G63" s="221">
        <v>0.6</v>
      </c>
      <c r="H63" s="221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21">
        <v>62</v>
      </c>
      <c r="B64" s="221">
        <v>10.1</v>
      </c>
      <c r="C64" s="221">
        <v>1.8</v>
      </c>
      <c r="D64" s="221">
        <v>4.9000000000000004</v>
      </c>
      <c r="E64" s="221">
        <v>0</v>
      </c>
      <c r="F64" s="221">
        <v>24.5</v>
      </c>
      <c r="G64" s="221">
        <v>3</v>
      </c>
      <c r="H64" s="221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21">
        <v>63</v>
      </c>
      <c r="B65" s="221">
        <v>28.1</v>
      </c>
      <c r="C65" s="221">
        <v>2.7</v>
      </c>
      <c r="D65" s="221">
        <v>4.9000000000000004</v>
      </c>
      <c r="E65" s="221">
        <v>0</v>
      </c>
      <c r="F65" s="221">
        <v>19.2</v>
      </c>
      <c r="G65" s="221">
        <v>5.5</v>
      </c>
      <c r="H65" s="221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21">
        <v>64</v>
      </c>
      <c r="B66" s="221">
        <v>7.7</v>
      </c>
      <c r="C66" s="221">
        <v>1.6</v>
      </c>
      <c r="D66" s="221">
        <v>4.8</v>
      </c>
      <c r="E66" s="221">
        <v>0</v>
      </c>
      <c r="F66" s="221">
        <v>21.9</v>
      </c>
      <c r="G66" s="221">
        <v>0.9</v>
      </c>
      <c r="H66" s="221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21">
        <v>65</v>
      </c>
      <c r="B67" s="221">
        <v>7.3</v>
      </c>
      <c r="C67" s="221">
        <v>1.8</v>
      </c>
      <c r="D67" s="221">
        <v>5</v>
      </c>
      <c r="E67" s="221">
        <v>0</v>
      </c>
      <c r="F67" s="221">
        <v>25.9</v>
      </c>
      <c r="G67" s="221">
        <v>0.4</v>
      </c>
      <c r="H67" s="221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21">
        <v>66</v>
      </c>
      <c r="B68" s="221">
        <v>9.4</v>
      </c>
      <c r="C68" s="221">
        <v>1.4</v>
      </c>
      <c r="D68" s="221">
        <v>4</v>
      </c>
      <c r="E68" s="221">
        <v>0</v>
      </c>
      <c r="F68" s="221">
        <v>26.6</v>
      </c>
      <c r="G68" s="221">
        <v>2.2000000000000002</v>
      </c>
      <c r="H68" s="221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21">
        <v>67</v>
      </c>
      <c r="B69" s="221">
        <v>7.3</v>
      </c>
      <c r="C69" s="221">
        <v>1.3</v>
      </c>
      <c r="D69" s="221">
        <v>4.2</v>
      </c>
      <c r="E69" s="221">
        <v>0</v>
      </c>
      <c r="F69" s="221">
        <v>26.9</v>
      </c>
      <c r="G69" s="221">
        <v>7</v>
      </c>
      <c r="H69" s="221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21">
        <v>68</v>
      </c>
      <c r="B70" s="221">
        <v>8.6999999999999993</v>
      </c>
      <c r="C70" s="221">
        <v>1.4</v>
      </c>
      <c r="D70" s="221">
        <v>5</v>
      </c>
      <c r="E70" s="221">
        <v>0</v>
      </c>
      <c r="F70" s="221">
        <v>27.9</v>
      </c>
      <c r="G70" s="221">
        <v>6.5</v>
      </c>
      <c r="H70" s="221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21">
        <v>69</v>
      </c>
      <c r="B71" s="221">
        <v>16.399999999999999</v>
      </c>
      <c r="C71" s="221">
        <v>1.7</v>
      </c>
      <c r="D71" s="221">
        <v>2</v>
      </c>
      <c r="E71" s="221">
        <v>0</v>
      </c>
      <c r="F71" s="221">
        <v>24.7</v>
      </c>
      <c r="G71" s="221">
        <v>9</v>
      </c>
      <c r="H71" s="221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21">
        <v>70</v>
      </c>
      <c r="B72" s="221">
        <v>38.6</v>
      </c>
      <c r="C72" s="221">
        <v>1.5</v>
      </c>
      <c r="D72" s="221">
        <v>3.3</v>
      </c>
      <c r="E72" s="221">
        <v>0</v>
      </c>
      <c r="F72" s="221">
        <v>24.5</v>
      </c>
      <c r="G72" s="221">
        <v>11.1</v>
      </c>
      <c r="H72" s="221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21">
        <v>71</v>
      </c>
      <c r="B73" s="221">
        <v>19.7</v>
      </c>
      <c r="C73" s="221">
        <v>2.2999999999999998</v>
      </c>
      <c r="D73" s="221">
        <v>5</v>
      </c>
      <c r="E73" s="221">
        <v>0</v>
      </c>
      <c r="F73" s="221">
        <v>26.3</v>
      </c>
      <c r="G73" s="221">
        <v>9</v>
      </c>
      <c r="H73" s="221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21">
        <v>72</v>
      </c>
      <c r="B74" s="221">
        <v>18.100000000000001</v>
      </c>
      <c r="C74" s="221">
        <v>1.4</v>
      </c>
      <c r="D74" s="221">
        <v>4.5</v>
      </c>
      <c r="E74" s="221">
        <v>0</v>
      </c>
      <c r="F74" s="221">
        <v>29.3</v>
      </c>
      <c r="G74" s="221">
        <v>10.199999999999999</v>
      </c>
      <c r="H74" s="221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21">
        <v>73</v>
      </c>
      <c r="B75" s="221">
        <v>19.3</v>
      </c>
      <c r="C75" s="221">
        <v>2.7</v>
      </c>
      <c r="D75" s="221">
        <v>5.8</v>
      </c>
      <c r="E75" s="221">
        <v>0</v>
      </c>
      <c r="F75" s="221">
        <v>29.4</v>
      </c>
      <c r="G75" s="221">
        <v>9.3000000000000007</v>
      </c>
      <c r="H75" s="221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21">
        <v>74</v>
      </c>
      <c r="B76" s="221">
        <v>19.5</v>
      </c>
      <c r="C76" s="221">
        <v>3.4</v>
      </c>
      <c r="D76" s="221">
        <v>5.2</v>
      </c>
      <c r="E76" s="221">
        <v>0</v>
      </c>
      <c r="F76" s="221">
        <v>22.4</v>
      </c>
      <c r="G76" s="221">
        <v>7.4</v>
      </c>
      <c r="H76" s="221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21">
        <v>75</v>
      </c>
      <c r="B77" s="221">
        <v>18.2</v>
      </c>
      <c r="C77" s="221">
        <v>2.1</v>
      </c>
      <c r="D77" s="221">
        <v>4.5</v>
      </c>
      <c r="E77" s="221">
        <v>0</v>
      </c>
      <c r="F77" s="221">
        <v>24</v>
      </c>
      <c r="G77" s="221">
        <v>4.2</v>
      </c>
      <c r="H77" s="221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21">
        <v>76</v>
      </c>
      <c r="B78" s="221">
        <v>21.2</v>
      </c>
      <c r="C78" s="221">
        <v>2.1</v>
      </c>
      <c r="D78" s="221">
        <v>5</v>
      </c>
      <c r="E78" s="221">
        <v>0</v>
      </c>
      <c r="F78" s="221">
        <v>22</v>
      </c>
      <c r="G78" s="221">
        <v>4.3</v>
      </c>
      <c r="H78" s="221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21">
        <v>77</v>
      </c>
      <c r="B79" s="221">
        <v>14.4</v>
      </c>
      <c r="C79" s="221">
        <v>2.8</v>
      </c>
      <c r="D79" s="221">
        <v>4.8</v>
      </c>
      <c r="E79" s="221">
        <v>0</v>
      </c>
      <c r="F79" s="221">
        <v>19.2</v>
      </c>
      <c r="G79" s="221">
        <v>4.8</v>
      </c>
      <c r="H79" s="221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21">
        <v>78</v>
      </c>
      <c r="B80" s="221">
        <v>9.3000000000000007</v>
      </c>
      <c r="C80" s="221">
        <v>1.7</v>
      </c>
      <c r="D80" s="221">
        <v>5.2</v>
      </c>
      <c r="E80" s="221">
        <v>0</v>
      </c>
      <c r="F80" s="221">
        <v>22.2</v>
      </c>
      <c r="G80" s="221">
        <v>2.2999999999999998</v>
      </c>
      <c r="H80" s="221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21">
        <v>79</v>
      </c>
      <c r="B81" s="221">
        <v>8.3000000000000007</v>
      </c>
      <c r="C81" s="221">
        <v>1.4</v>
      </c>
      <c r="D81" s="221">
        <v>5.4</v>
      </c>
      <c r="E81" s="221">
        <v>0</v>
      </c>
      <c r="F81" s="221">
        <v>27</v>
      </c>
      <c r="G81" s="221">
        <v>1</v>
      </c>
      <c r="H81" s="221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21">
        <v>80</v>
      </c>
      <c r="B82" s="221">
        <v>8.9</v>
      </c>
      <c r="C82" s="221">
        <v>1.1000000000000001</v>
      </c>
      <c r="D82" s="221">
        <v>4.9000000000000004</v>
      </c>
      <c r="E82" s="221">
        <v>0</v>
      </c>
      <c r="F82" s="221">
        <v>28.7</v>
      </c>
      <c r="G82" s="221">
        <v>5.2</v>
      </c>
      <c r="H82" s="221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21">
        <v>81</v>
      </c>
      <c r="B83" s="221">
        <v>11.9</v>
      </c>
      <c r="C83" s="221">
        <v>2</v>
      </c>
      <c r="D83" s="221">
        <v>5</v>
      </c>
      <c r="E83" s="221">
        <v>0</v>
      </c>
      <c r="F83" s="221">
        <v>32.1</v>
      </c>
      <c r="G83" s="221">
        <v>8.1</v>
      </c>
      <c r="H83" s="221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21">
        <v>82</v>
      </c>
      <c r="B84" s="221">
        <v>16.3</v>
      </c>
      <c r="C84" s="221">
        <v>2.6</v>
      </c>
      <c r="D84" s="221">
        <v>6.8</v>
      </c>
      <c r="E84" s="221">
        <v>0</v>
      </c>
      <c r="F84" s="221">
        <v>28.4</v>
      </c>
      <c r="G84" s="221">
        <v>12.1</v>
      </c>
      <c r="H84" s="221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21">
        <v>83</v>
      </c>
      <c r="B85" s="221">
        <v>9.6999999999999993</v>
      </c>
      <c r="C85" s="221">
        <v>3.4</v>
      </c>
      <c r="D85" s="221">
        <v>5.6</v>
      </c>
      <c r="E85" s="221">
        <v>0</v>
      </c>
      <c r="F85" s="221">
        <v>26.5</v>
      </c>
      <c r="G85" s="221">
        <v>8.1999999999999993</v>
      </c>
      <c r="H85" s="221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21">
        <v>84</v>
      </c>
      <c r="B86" s="221">
        <v>13</v>
      </c>
      <c r="C86" s="221">
        <v>2.5</v>
      </c>
      <c r="D86" s="221">
        <v>5.7</v>
      </c>
      <c r="E86" s="221">
        <v>0</v>
      </c>
      <c r="F86" s="221">
        <v>24.7</v>
      </c>
      <c r="G86" s="221">
        <v>5.0999999999999996</v>
      </c>
      <c r="H86" s="221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21">
        <v>85</v>
      </c>
      <c r="B87" s="221">
        <v>14.6</v>
      </c>
      <c r="C87" s="221">
        <v>3</v>
      </c>
      <c r="D87" s="221">
        <v>6.7</v>
      </c>
      <c r="E87" s="221">
        <v>0</v>
      </c>
      <c r="F87" s="221">
        <v>23.5</v>
      </c>
      <c r="G87" s="221">
        <v>6.1</v>
      </c>
      <c r="H87" s="221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21">
        <v>86</v>
      </c>
      <c r="B88" s="221">
        <v>11.7</v>
      </c>
      <c r="C88" s="221">
        <v>2.1</v>
      </c>
      <c r="D88" s="221">
        <v>5.9</v>
      </c>
      <c r="E88" s="221">
        <v>0</v>
      </c>
      <c r="F88" s="221">
        <v>22.8</v>
      </c>
      <c r="G88" s="221">
        <v>4.7</v>
      </c>
      <c r="H88" s="221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21">
        <v>87</v>
      </c>
      <c r="B89" s="221">
        <v>8</v>
      </c>
      <c r="C89" s="221">
        <v>2.4</v>
      </c>
      <c r="D89" s="221">
        <v>6.5</v>
      </c>
      <c r="E89" s="221">
        <v>0</v>
      </c>
      <c r="F89" s="221">
        <v>25.5</v>
      </c>
      <c r="G89" s="221">
        <v>3.9</v>
      </c>
      <c r="H89" s="221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21">
        <v>88</v>
      </c>
      <c r="B90" s="221">
        <v>10.199999999999999</v>
      </c>
      <c r="C90" s="221">
        <v>1.5</v>
      </c>
      <c r="D90" s="221">
        <v>6.4</v>
      </c>
      <c r="E90" s="221">
        <v>0</v>
      </c>
      <c r="F90" s="221">
        <v>29.6</v>
      </c>
      <c r="G90" s="221">
        <v>5.7</v>
      </c>
      <c r="H90" s="221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21">
        <v>89</v>
      </c>
      <c r="B91" s="221">
        <v>8.9</v>
      </c>
      <c r="C91" s="221">
        <v>2.2000000000000002</v>
      </c>
      <c r="D91" s="221">
        <v>7.3</v>
      </c>
      <c r="E91" s="221">
        <v>0</v>
      </c>
      <c r="F91" s="221">
        <v>31.3</v>
      </c>
      <c r="G91" s="221">
        <v>8.1999999999999993</v>
      </c>
      <c r="H91" s="221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21">
        <v>90</v>
      </c>
      <c r="B92" s="221">
        <v>8.3000000000000007</v>
      </c>
      <c r="C92" s="221">
        <v>1.7</v>
      </c>
      <c r="D92" s="221">
        <v>6</v>
      </c>
      <c r="E92" s="221">
        <v>0</v>
      </c>
      <c r="F92" s="221">
        <v>32.299999999999997</v>
      </c>
      <c r="G92" s="221">
        <v>7.7</v>
      </c>
      <c r="H92" s="221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21">
        <v>91</v>
      </c>
      <c r="B93" s="221">
        <v>6.3</v>
      </c>
      <c r="C93" s="221">
        <v>2.2000000000000002</v>
      </c>
      <c r="D93" s="221">
        <v>6.4</v>
      </c>
      <c r="E93" s="221">
        <v>0</v>
      </c>
      <c r="F93" s="221">
        <v>32.700000000000003</v>
      </c>
      <c r="G93" s="221">
        <v>11.5</v>
      </c>
      <c r="H93" s="221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21">
        <v>92</v>
      </c>
      <c r="B94" s="221">
        <v>5.7</v>
      </c>
      <c r="C94" s="221">
        <v>2.7</v>
      </c>
      <c r="D94" s="221">
        <v>7.9</v>
      </c>
      <c r="E94" s="221">
        <v>0</v>
      </c>
      <c r="F94" s="221">
        <v>31.9</v>
      </c>
      <c r="G94" s="221">
        <v>7.1</v>
      </c>
      <c r="H94" s="221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21">
        <v>93</v>
      </c>
      <c r="B95" s="221">
        <v>10.1</v>
      </c>
      <c r="C95" s="221">
        <v>1.5</v>
      </c>
      <c r="D95" s="221">
        <v>6.5</v>
      </c>
      <c r="E95" s="221">
        <v>0</v>
      </c>
      <c r="F95" s="221">
        <v>30.2</v>
      </c>
      <c r="G95" s="221">
        <v>7.4</v>
      </c>
      <c r="H95" s="221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21">
        <v>94</v>
      </c>
      <c r="B96" s="221">
        <v>10.199999999999999</v>
      </c>
      <c r="C96" s="221">
        <v>1.7</v>
      </c>
      <c r="D96" s="221">
        <v>6.3</v>
      </c>
      <c r="E96" s="221">
        <v>0</v>
      </c>
      <c r="F96" s="221">
        <v>32.1</v>
      </c>
      <c r="G96" s="221">
        <v>8.1999999999999993</v>
      </c>
      <c r="H96" s="221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21">
        <v>95</v>
      </c>
      <c r="B97" s="221">
        <v>10.6</v>
      </c>
      <c r="C97" s="221">
        <v>1.9</v>
      </c>
      <c r="D97" s="221">
        <v>6.6</v>
      </c>
      <c r="E97" s="221">
        <v>0</v>
      </c>
      <c r="F97" s="221">
        <v>32.700000000000003</v>
      </c>
      <c r="G97" s="221">
        <v>8.8000000000000007</v>
      </c>
      <c r="H97" s="221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21">
        <v>96</v>
      </c>
      <c r="B98" s="221">
        <v>9.6999999999999993</v>
      </c>
      <c r="C98" s="221">
        <v>2.7</v>
      </c>
      <c r="D98" s="221">
        <v>7.6</v>
      </c>
      <c r="E98" s="221">
        <v>0</v>
      </c>
      <c r="F98" s="221">
        <v>33.1</v>
      </c>
      <c r="G98" s="221">
        <v>12.9</v>
      </c>
      <c r="H98" s="221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21">
        <v>97</v>
      </c>
      <c r="B99" s="221">
        <v>11.6</v>
      </c>
      <c r="C99" s="221">
        <v>2.9</v>
      </c>
      <c r="D99" s="221">
        <v>7.8</v>
      </c>
      <c r="E99" s="221">
        <v>0</v>
      </c>
      <c r="F99" s="221">
        <v>34.700000000000003</v>
      </c>
      <c r="G99" s="221">
        <v>14.1</v>
      </c>
      <c r="H99" s="221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21">
        <v>98</v>
      </c>
      <c r="B100" s="221">
        <v>8.5</v>
      </c>
      <c r="C100" s="221">
        <v>3.2</v>
      </c>
      <c r="D100" s="221">
        <v>8.1999999999999993</v>
      </c>
      <c r="E100" s="221">
        <v>0</v>
      </c>
      <c r="F100" s="221">
        <v>32.700000000000003</v>
      </c>
      <c r="G100" s="221">
        <v>15.8</v>
      </c>
      <c r="H100" s="221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21">
        <v>99</v>
      </c>
      <c r="B101" s="221">
        <v>6.5</v>
      </c>
      <c r="C101" s="221">
        <v>1.7</v>
      </c>
      <c r="D101" s="221">
        <v>7.2</v>
      </c>
      <c r="E101" s="221">
        <v>0</v>
      </c>
      <c r="F101" s="221">
        <v>33.5</v>
      </c>
      <c r="G101" s="221">
        <v>9.1</v>
      </c>
      <c r="H101" s="221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21">
        <v>100</v>
      </c>
      <c r="B102" s="221">
        <v>5.4</v>
      </c>
      <c r="C102" s="221">
        <v>1.4</v>
      </c>
      <c r="D102" s="221">
        <v>7</v>
      </c>
      <c r="E102" s="221">
        <v>0</v>
      </c>
      <c r="F102" s="221">
        <v>36.299999999999997</v>
      </c>
      <c r="G102" s="221">
        <v>8.4</v>
      </c>
      <c r="H102" s="221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21">
        <v>101</v>
      </c>
      <c r="B103" s="221">
        <v>5.8</v>
      </c>
      <c r="C103" s="221">
        <v>2</v>
      </c>
      <c r="D103" s="221">
        <v>7</v>
      </c>
      <c r="E103" s="221">
        <v>0</v>
      </c>
      <c r="F103" s="221">
        <v>35.4</v>
      </c>
      <c r="G103" s="221">
        <v>10.3</v>
      </c>
      <c r="H103" s="221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21">
        <v>102</v>
      </c>
      <c r="B104" s="221">
        <v>6</v>
      </c>
      <c r="C104" s="221">
        <v>5.6</v>
      </c>
      <c r="D104" s="221">
        <v>10.199999999999999</v>
      </c>
      <c r="E104" s="221">
        <v>0</v>
      </c>
      <c r="F104" s="221">
        <v>31.5</v>
      </c>
      <c r="G104" s="221">
        <v>13.1</v>
      </c>
      <c r="H104" s="221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21">
        <v>103</v>
      </c>
      <c r="B105" s="221">
        <v>6.9</v>
      </c>
      <c r="C105" s="221">
        <v>5.6</v>
      </c>
      <c r="D105" s="221">
        <v>9.6</v>
      </c>
      <c r="E105" s="221">
        <v>0</v>
      </c>
      <c r="F105" s="221">
        <v>23.4</v>
      </c>
      <c r="G105" s="221">
        <v>10.7</v>
      </c>
      <c r="H105" s="221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21">
        <v>104</v>
      </c>
      <c r="B106" s="221">
        <v>7.6</v>
      </c>
      <c r="C106" s="221">
        <v>2.4</v>
      </c>
      <c r="D106" s="221">
        <v>7.4</v>
      </c>
      <c r="E106" s="221">
        <v>0</v>
      </c>
      <c r="F106" s="221">
        <v>26.3</v>
      </c>
      <c r="G106" s="221">
        <v>6.1</v>
      </c>
      <c r="H106" s="221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21">
        <v>105</v>
      </c>
      <c r="B107" s="221">
        <v>5.3</v>
      </c>
      <c r="C107" s="221">
        <v>1.4</v>
      </c>
      <c r="D107" s="221">
        <v>6.9</v>
      </c>
      <c r="E107" s="221">
        <v>0</v>
      </c>
      <c r="F107" s="221">
        <v>32</v>
      </c>
      <c r="G107" s="221">
        <v>3.3</v>
      </c>
      <c r="H107" s="221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21">
        <v>106</v>
      </c>
      <c r="B108" s="221">
        <v>6.3</v>
      </c>
      <c r="C108" s="221">
        <v>3</v>
      </c>
      <c r="D108" s="221">
        <v>7.3</v>
      </c>
      <c r="E108" s="221">
        <v>0</v>
      </c>
      <c r="F108" s="221">
        <v>32.5</v>
      </c>
      <c r="G108" s="221">
        <v>10.3</v>
      </c>
      <c r="H108" s="221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21">
        <v>107</v>
      </c>
      <c r="B109" s="221">
        <v>8.9</v>
      </c>
      <c r="C109" s="221">
        <v>3.5</v>
      </c>
      <c r="D109" s="221">
        <v>7.8</v>
      </c>
      <c r="E109" s="221">
        <v>0</v>
      </c>
      <c r="F109" s="221">
        <v>23.2</v>
      </c>
      <c r="G109" s="221">
        <v>8</v>
      </c>
      <c r="H109" s="221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21">
        <v>108</v>
      </c>
      <c r="B110" s="221">
        <v>6.8</v>
      </c>
      <c r="C110" s="221">
        <v>1.3</v>
      </c>
      <c r="D110" s="221">
        <v>6.7</v>
      </c>
      <c r="E110" s="221">
        <v>0</v>
      </c>
      <c r="F110" s="221">
        <v>28.6</v>
      </c>
      <c r="G110" s="221">
        <v>4.2</v>
      </c>
      <c r="H110" s="221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21">
        <v>109</v>
      </c>
      <c r="B111" s="221">
        <v>7</v>
      </c>
      <c r="C111" s="221">
        <v>3.8</v>
      </c>
      <c r="D111" s="221">
        <v>7.8</v>
      </c>
      <c r="E111" s="221">
        <v>0</v>
      </c>
      <c r="F111" s="221">
        <v>31</v>
      </c>
      <c r="G111" s="221">
        <v>5.0999999999999996</v>
      </c>
      <c r="H111" s="221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21">
        <v>110</v>
      </c>
      <c r="B112" s="221">
        <v>15.5</v>
      </c>
      <c r="C112" s="221">
        <v>2.6</v>
      </c>
      <c r="D112" s="221">
        <v>6.9</v>
      </c>
      <c r="E112" s="221">
        <v>0</v>
      </c>
      <c r="F112" s="221">
        <v>24.2</v>
      </c>
      <c r="G112" s="221">
        <v>6.5</v>
      </c>
      <c r="H112" s="221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21">
        <v>111</v>
      </c>
      <c r="B113" s="221">
        <v>12.1</v>
      </c>
      <c r="C113" s="221">
        <v>1.6</v>
      </c>
      <c r="D113" s="221">
        <v>6.9</v>
      </c>
      <c r="E113" s="221">
        <v>0</v>
      </c>
      <c r="F113" s="221">
        <v>30.4</v>
      </c>
      <c r="G113" s="221">
        <v>6.3</v>
      </c>
      <c r="H113" s="221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21">
        <v>112</v>
      </c>
      <c r="B114" s="221">
        <v>6.7</v>
      </c>
      <c r="C114" s="221">
        <v>1.7</v>
      </c>
      <c r="D114" s="221">
        <v>7.4</v>
      </c>
      <c r="E114" s="221">
        <v>0</v>
      </c>
      <c r="F114" s="221">
        <v>34.5</v>
      </c>
      <c r="G114" s="221">
        <v>10.199999999999999</v>
      </c>
      <c r="H114" s="221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21">
        <v>113</v>
      </c>
      <c r="B115" s="221">
        <v>7.6</v>
      </c>
      <c r="C115" s="221">
        <v>1.9</v>
      </c>
      <c r="D115" s="221">
        <v>7.9</v>
      </c>
      <c r="E115" s="221">
        <v>0</v>
      </c>
      <c r="F115" s="221">
        <v>34.700000000000003</v>
      </c>
      <c r="G115" s="221">
        <v>13.1</v>
      </c>
      <c r="H115" s="221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21">
        <v>114</v>
      </c>
      <c r="B116" s="221">
        <v>7.3</v>
      </c>
      <c r="C116" s="221">
        <v>1.7</v>
      </c>
      <c r="D116" s="221">
        <v>8</v>
      </c>
      <c r="E116" s="221">
        <v>0</v>
      </c>
      <c r="F116" s="221">
        <v>35.799999999999997</v>
      </c>
      <c r="G116" s="221">
        <v>13.3</v>
      </c>
      <c r="H116" s="221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21">
        <v>115</v>
      </c>
      <c r="B117" s="221">
        <v>5.4</v>
      </c>
      <c r="C117" s="221">
        <v>1.8</v>
      </c>
      <c r="D117" s="221">
        <v>8.1999999999999993</v>
      </c>
      <c r="E117" s="221">
        <v>0</v>
      </c>
      <c r="F117" s="221">
        <v>36.4</v>
      </c>
      <c r="G117" s="221">
        <v>13.3</v>
      </c>
      <c r="H117" s="221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21">
        <v>116</v>
      </c>
      <c r="B118" s="221">
        <v>10.3</v>
      </c>
      <c r="C118" s="221">
        <v>2.2000000000000002</v>
      </c>
      <c r="D118" s="221">
        <v>5.7</v>
      </c>
      <c r="E118" s="221">
        <v>0</v>
      </c>
      <c r="F118" s="221">
        <v>34.1</v>
      </c>
      <c r="G118" s="221">
        <v>13.5</v>
      </c>
      <c r="H118" s="221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21">
        <v>117</v>
      </c>
      <c r="B119" s="221">
        <v>9.3000000000000007</v>
      </c>
      <c r="C119" s="221">
        <v>1.9</v>
      </c>
      <c r="D119" s="221">
        <v>8.1999999999999993</v>
      </c>
      <c r="E119" s="221">
        <v>0</v>
      </c>
      <c r="F119" s="221">
        <v>37.200000000000003</v>
      </c>
      <c r="G119" s="221">
        <v>16.2</v>
      </c>
      <c r="H119" s="221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21">
        <v>118</v>
      </c>
      <c r="B120" s="221">
        <v>9.3000000000000007</v>
      </c>
      <c r="C120" s="221">
        <v>2.6</v>
      </c>
      <c r="D120" s="221">
        <v>8.6999999999999993</v>
      </c>
      <c r="E120" s="221">
        <v>0</v>
      </c>
      <c r="F120" s="221">
        <v>36.299999999999997</v>
      </c>
      <c r="G120" s="221">
        <v>15.4</v>
      </c>
      <c r="H120" s="221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21">
        <v>119</v>
      </c>
      <c r="B121" s="221">
        <v>6.2</v>
      </c>
      <c r="C121" s="221">
        <v>4.4000000000000004</v>
      </c>
      <c r="D121" s="221">
        <v>10.199999999999999</v>
      </c>
      <c r="E121" s="221">
        <v>0</v>
      </c>
      <c r="F121" s="221">
        <v>33.299999999999997</v>
      </c>
      <c r="G121" s="221">
        <v>11.9</v>
      </c>
      <c r="H121" s="221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21">
        <v>120</v>
      </c>
      <c r="B122" s="221">
        <v>11.3</v>
      </c>
      <c r="C122" s="221">
        <v>3.5</v>
      </c>
      <c r="D122" s="221">
        <v>8.4</v>
      </c>
      <c r="E122" s="221">
        <v>0</v>
      </c>
      <c r="F122" s="221">
        <v>29.9</v>
      </c>
      <c r="G122" s="221">
        <v>10.4</v>
      </c>
      <c r="H122" s="221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21">
        <v>121</v>
      </c>
      <c r="B123" s="221">
        <v>13.4</v>
      </c>
      <c r="C123" s="221">
        <v>4.2</v>
      </c>
      <c r="D123" s="221">
        <v>6.6</v>
      </c>
      <c r="E123" s="221">
        <v>0</v>
      </c>
      <c r="F123" s="221">
        <v>26.3</v>
      </c>
      <c r="G123" s="221">
        <v>11.1</v>
      </c>
      <c r="H123" s="221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21">
        <v>122</v>
      </c>
      <c r="B124" s="221">
        <v>25.6</v>
      </c>
      <c r="C124" s="221">
        <v>3</v>
      </c>
      <c r="D124" s="221">
        <v>5.7</v>
      </c>
      <c r="E124" s="221">
        <v>0.25</v>
      </c>
      <c r="F124" s="221">
        <v>22.4</v>
      </c>
      <c r="G124" s="221">
        <v>9.3000000000000007</v>
      </c>
      <c r="H124" s="221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21">
        <v>123</v>
      </c>
      <c r="B125" s="221">
        <v>14.9</v>
      </c>
      <c r="C125" s="221">
        <v>1.8</v>
      </c>
      <c r="D125" s="221">
        <v>7</v>
      </c>
      <c r="E125" s="221">
        <v>0</v>
      </c>
      <c r="F125" s="221">
        <v>26.9</v>
      </c>
      <c r="G125" s="221">
        <v>5.9</v>
      </c>
      <c r="H125" s="221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21">
        <v>124</v>
      </c>
      <c r="B126" s="221">
        <v>7.3</v>
      </c>
      <c r="C126" s="221">
        <v>1.6</v>
      </c>
      <c r="D126" s="221">
        <v>7.8</v>
      </c>
      <c r="E126" s="221">
        <v>0</v>
      </c>
      <c r="F126" s="221">
        <v>34.4</v>
      </c>
      <c r="G126" s="221">
        <v>8.1999999999999993</v>
      </c>
      <c r="H126" s="221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21">
        <v>125</v>
      </c>
      <c r="B127" s="221">
        <v>5.4</v>
      </c>
      <c r="C127" s="221">
        <v>1.9</v>
      </c>
      <c r="D127" s="221">
        <v>8.9</v>
      </c>
      <c r="E127" s="221">
        <v>0</v>
      </c>
      <c r="F127" s="221">
        <v>38.799999999999997</v>
      </c>
      <c r="G127" s="221">
        <v>9.9</v>
      </c>
      <c r="H127" s="221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21">
        <v>126</v>
      </c>
      <c r="B128" s="221">
        <v>7.2</v>
      </c>
      <c r="C128" s="221">
        <v>1.9</v>
      </c>
      <c r="D128" s="221">
        <v>8.5</v>
      </c>
      <c r="E128" s="221">
        <v>0</v>
      </c>
      <c r="F128" s="221">
        <v>40.799999999999997</v>
      </c>
      <c r="G128" s="221">
        <v>16.2</v>
      </c>
      <c r="H128" s="221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21">
        <v>127</v>
      </c>
      <c r="B129" s="221">
        <v>6.4</v>
      </c>
      <c r="C129" s="221">
        <v>1.6</v>
      </c>
      <c r="D129" s="221">
        <v>7.7</v>
      </c>
      <c r="E129" s="221">
        <v>0</v>
      </c>
      <c r="F129" s="221">
        <v>39.299999999999997</v>
      </c>
      <c r="G129" s="221">
        <v>16.899999999999999</v>
      </c>
      <c r="H129" s="221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21">
        <v>128</v>
      </c>
      <c r="B130" s="221">
        <v>4.8</v>
      </c>
      <c r="C130" s="221">
        <v>1.8</v>
      </c>
      <c r="D130" s="221">
        <v>8.8000000000000007</v>
      </c>
      <c r="E130" s="221">
        <v>0</v>
      </c>
      <c r="F130" s="221">
        <v>39.5</v>
      </c>
      <c r="G130" s="221">
        <v>13.8</v>
      </c>
      <c r="H130" s="221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21">
        <v>129</v>
      </c>
      <c r="B131" s="221">
        <v>5.7</v>
      </c>
      <c r="C131" s="221">
        <v>1.8</v>
      </c>
      <c r="D131" s="221">
        <v>8.8000000000000007</v>
      </c>
      <c r="E131" s="221">
        <v>0</v>
      </c>
      <c r="F131" s="221">
        <v>39.9</v>
      </c>
      <c r="G131" s="221">
        <v>14.4</v>
      </c>
      <c r="H131" s="221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21">
        <v>130</v>
      </c>
      <c r="B132" s="221">
        <v>6.4</v>
      </c>
      <c r="C132" s="221">
        <v>2.8</v>
      </c>
      <c r="D132" s="221">
        <v>9.9</v>
      </c>
      <c r="E132" s="221">
        <v>0</v>
      </c>
      <c r="F132" s="221">
        <v>40</v>
      </c>
      <c r="G132" s="221">
        <v>13.4</v>
      </c>
      <c r="H132" s="221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21">
        <v>131</v>
      </c>
      <c r="B133" s="221">
        <v>9.8000000000000007</v>
      </c>
      <c r="C133" s="221">
        <v>4.8</v>
      </c>
      <c r="D133" s="221">
        <v>11.2</v>
      </c>
      <c r="E133" s="221">
        <v>0</v>
      </c>
      <c r="F133" s="221">
        <v>36.6</v>
      </c>
      <c r="G133" s="221">
        <v>16.3</v>
      </c>
      <c r="H133" s="221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21">
        <v>132</v>
      </c>
      <c r="B134" s="221">
        <v>12.1</v>
      </c>
      <c r="C134" s="221">
        <v>5</v>
      </c>
      <c r="D134" s="221">
        <v>10.6</v>
      </c>
      <c r="E134" s="221">
        <v>0</v>
      </c>
      <c r="F134" s="221">
        <v>32.299999999999997</v>
      </c>
      <c r="G134" s="221">
        <v>13.6</v>
      </c>
      <c r="H134" s="221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21">
        <v>133</v>
      </c>
      <c r="B135" s="221">
        <v>8.6</v>
      </c>
      <c r="C135" s="221">
        <v>2.6</v>
      </c>
      <c r="D135" s="221">
        <v>8.5</v>
      </c>
      <c r="E135" s="221">
        <v>0</v>
      </c>
      <c r="F135" s="221">
        <v>31.9</v>
      </c>
      <c r="G135" s="221">
        <v>10.5</v>
      </c>
      <c r="H135" s="221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21">
        <v>134</v>
      </c>
      <c r="B136" s="221">
        <v>11.4</v>
      </c>
      <c r="C136" s="221">
        <v>2.5</v>
      </c>
      <c r="D136" s="221">
        <v>8.6</v>
      </c>
      <c r="E136" s="221">
        <v>0</v>
      </c>
      <c r="F136" s="221">
        <v>34.5</v>
      </c>
      <c r="G136" s="221">
        <v>8.4</v>
      </c>
      <c r="H136" s="221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21">
        <v>135</v>
      </c>
      <c r="B137" s="221">
        <v>8.8000000000000007</v>
      </c>
      <c r="C137" s="221">
        <v>1.7</v>
      </c>
      <c r="D137" s="221">
        <v>8.3000000000000007</v>
      </c>
      <c r="E137" s="221">
        <v>0</v>
      </c>
      <c r="F137" s="221">
        <v>35.6</v>
      </c>
      <c r="G137" s="221">
        <v>11.1</v>
      </c>
      <c r="H137" s="221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21">
        <v>136</v>
      </c>
      <c r="B138" s="221">
        <v>7</v>
      </c>
      <c r="C138" s="221">
        <v>1.7</v>
      </c>
      <c r="D138" s="221">
        <v>8.4</v>
      </c>
      <c r="E138" s="221">
        <v>0</v>
      </c>
      <c r="F138" s="221">
        <v>36.799999999999997</v>
      </c>
      <c r="G138" s="221">
        <v>11.4</v>
      </c>
      <c r="H138" s="221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21">
        <v>137</v>
      </c>
      <c r="B139" s="221">
        <v>6.4</v>
      </c>
      <c r="C139" s="221">
        <v>3</v>
      </c>
      <c r="D139" s="221">
        <v>10</v>
      </c>
      <c r="E139" s="221">
        <v>0</v>
      </c>
      <c r="F139" s="221">
        <v>36.200000000000003</v>
      </c>
      <c r="G139" s="221">
        <v>12.4</v>
      </c>
      <c r="H139" s="221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21">
        <v>138</v>
      </c>
      <c r="B140" s="221">
        <v>7.1</v>
      </c>
      <c r="C140" s="221">
        <v>1.8</v>
      </c>
      <c r="D140" s="221">
        <v>8.5</v>
      </c>
      <c r="E140" s="221">
        <v>0</v>
      </c>
      <c r="F140" s="221">
        <v>33.799999999999997</v>
      </c>
      <c r="G140" s="221">
        <v>10</v>
      </c>
      <c r="H140" s="221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21">
        <v>139</v>
      </c>
      <c r="B141" s="221">
        <v>7.7</v>
      </c>
      <c r="C141" s="221">
        <v>1.9</v>
      </c>
      <c r="D141" s="221">
        <v>8.3000000000000007</v>
      </c>
      <c r="E141" s="221">
        <v>0</v>
      </c>
      <c r="F141" s="221">
        <v>35.200000000000003</v>
      </c>
      <c r="G141" s="221">
        <v>12.2</v>
      </c>
      <c r="H141" s="221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21">
        <v>140</v>
      </c>
      <c r="B142" s="221">
        <v>6.6</v>
      </c>
      <c r="C142" s="221">
        <v>2.2000000000000002</v>
      </c>
      <c r="D142" s="221">
        <v>9.1</v>
      </c>
      <c r="E142" s="221">
        <v>0</v>
      </c>
      <c r="F142" s="221">
        <v>36</v>
      </c>
      <c r="G142" s="221">
        <v>11.7</v>
      </c>
      <c r="H142" s="221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21">
        <v>141</v>
      </c>
      <c r="B143" s="221">
        <v>7.3</v>
      </c>
      <c r="C143" s="221">
        <v>3.4</v>
      </c>
      <c r="D143" s="221">
        <v>10.1</v>
      </c>
      <c r="E143" s="221">
        <v>0</v>
      </c>
      <c r="F143" s="221">
        <v>35.700000000000003</v>
      </c>
      <c r="G143" s="221">
        <v>14.1</v>
      </c>
      <c r="H143" s="221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21">
        <v>142</v>
      </c>
      <c r="B144" s="221">
        <v>8.6</v>
      </c>
      <c r="C144" s="221">
        <v>3.3</v>
      </c>
      <c r="D144" s="221">
        <v>9.8000000000000007</v>
      </c>
      <c r="E144" s="221">
        <v>0</v>
      </c>
      <c r="F144" s="221">
        <v>33.799999999999997</v>
      </c>
      <c r="G144" s="221">
        <v>15</v>
      </c>
      <c r="H144" s="221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21">
        <v>143</v>
      </c>
      <c r="B145" s="221">
        <v>8.1</v>
      </c>
      <c r="C145" s="221">
        <v>2.2999999999999998</v>
      </c>
      <c r="D145" s="221">
        <v>9.1</v>
      </c>
      <c r="E145" s="221">
        <v>0</v>
      </c>
      <c r="F145" s="221">
        <v>34.799999999999997</v>
      </c>
      <c r="G145" s="221">
        <v>12.4</v>
      </c>
      <c r="H145" s="221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21">
        <v>144</v>
      </c>
      <c r="B146" s="221">
        <v>7.6</v>
      </c>
      <c r="C146" s="221">
        <v>2.4</v>
      </c>
      <c r="D146" s="221">
        <v>9.4</v>
      </c>
      <c r="E146" s="221">
        <v>0</v>
      </c>
      <c r="F146" s="221">
        <v>36.700000000000003</v>
      </c>
      <c r="G146" s="221">
        <v>12.7</v>
      </c>
      <c r="H146" s="221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21">
        <v>145</v>
      </c>
      <c r="B147" s="221">
        <v>7.2</v>
      </c>
      <c r="C147" s="221">
        <v>2.5</v>
      </c>
      <c r="D147" s="221">
        <v>9.5</v>
      </c>
      <c r="E147" s="221">
        <v>0</v>
      </c>
      <c r="F147" s="221">
        <v>37.799999999999997</v>
      </c>
      <c r="G147" s="221">
        <v>14.2</v>
      </c>
      <c r="H147" s="221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21">
        <v>146</v>
      </c>
      <c r="B148" s="221">
        <v>9.1999999999999993</v>
      </c>
      <c r="C148" s="221">
        <v>2.7</v>
      </c>
      <c r="D148" s="221">
        <v>8</v>
      </c>
      <c r="E148" s="221">
        <v>0</v>
      </c>
      <c r="F148" s="221">
        <v>33.6</v>
      </c>
      <c r="G148" s="221">
        <v>16.600000000000001</v>
      </c>
      <c r="H148" s="221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21">
        <v>147</v>
      </c>
      <c r="B149" s="221">
        <v>12.1</v>
      </c>
      <c r="C149" s="221">
        <v>1.8</v>
      </c>
      <c r="D149" s="221">
        <v>8.1999999999999993</v>
      </c>
      <c r="E149" s="221">
        <v>0</v>
      </c>
      <c r="F149" s="221">
        <v>33</v>
      </c>
      <c r="G149" s="221">
        <v>12.5</v>
      </c>
      <c r="H149" s="221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21">
        <v>148</v>
      </c>
      <c r="B150" s="221">
        <v>9.6999999999999993</v>
      </c>
      <c r="C150" s="221">
        <v>2</v>
      </c>
      <c r="D150" s="221">
        <v>8.6999999999999993</v>
      </c>
      <c r="E150" s="221">
        <v>0</v>
      </c>
      <c r="F150" s="221">
        <v>35.6</v>
      </c>
      <c r="G150" s="221">
        <v>13.2</v>
      </c>
      <c r="H150" s="221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21">
        <v>149</v>
      </c>
      <c r="B151" s="221">
        <v>8.3000000000000007</v>
      </c>
      <c r="C151" s="221">
        <v>1.6</v>
      </c>
      <c r="D151" s="221">
        <v>8.5</v>
      </c>
      <c r="E151" s="221">
        <v>0</v>
      </c>
      <c r="F151" s="221">
        <v>38.6</v>
      </c>
      <c r="G151" s="221">
        <v>14.1</v>
      </c>
      <c r="H151" s="221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21">
        <v>150</v>
      </c>
      <c r="B152" s="221">
        <v>6.9</v>
      </c>
      <c r="C152" s="221">
        <v>2.1</v>
      </c>
      <c r="D152" s="221">
        <v>9.1999999999999993</v>
      </c>
      <c r="E152" s="221">
        <v>0</v>
      </c>
      <c r="F152" s="221">
        <v>38.4</v>
      </c>
      <c r="G152" s="221">
        <v>15.8</v>
      </c>
      <c r="H152" s="221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21">
        <v>151</v>
      </c>
      <c r="B153" s="221">
        <v>5.5</v>
      </c>
      <c r="C153" s="221">
        <v>2.2999999999999998</v>
      </c>
      <c r="D153" s="221">
        <v>9.6</v>
      </c>
      <c r="E153" s="221">
        <v>0</v>
      </c>
      <c r="F153" s="221">
        <v>38.1</v>
      </c>
      <c r="G153" s="221">
        <v>13.5</v>
      </c>
      <c r="H153" s="221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21">
        <v>152</v>
      </c>
      <c r="B154" s="221">
        <v>8.1999999999999993</v>
      </c>
      <c r="C154" s="221">
        <v>1.3</v>
      </c>
      <c r="D154" s="221">
        <v>8.5</v>
      </c>
      <c r="E154" s="221">
        <v>0</v>
      </c>
      <c r="F154" s="221">
        <v>37.200000000000003</v>
      </c>
      <c r="G154" s="221">
        <v>12</v>
      </c>
      <c r="H154" s="221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21">
        <v>153</v>
      </c>
      <c r="B155" s="221">
        <v>5.8</v>
      </c>
      <c r="C155" s="221">
        <v>1.6</v>
      </c>
      <c r="D155" s="221">
        <v>8.9</v>
      </c>
      <c r="E155" s="221">
        <v>0</v>
      </c>
      <c r="F155" s="221">
        <v>38.9</v>
      </c>
      <c r="G155" s="221">
        <v>13.2</v>
      </c>
      <c r="H155" s="221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21">
        <v>154</v>
      </c>
      <c r="B156" s="221">
        <v>4</v>
      </c>
      <c r="C156" s="221">
        <v>1.6</v>
      </c>
      <c r="D156" s="221">
        <v>9.1</v>
      </c>
      <c r="E156" s="221">
        <v>0</v>
      </c>
      <c r="F156" s="221">
        <v>41.2</v>
      </c>
      <c r="G156" s="221">
        <v>13.3</v>
      </c>
      <c r="H156" s="221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21">
        <v>155</v>
      </c>
      <c r="B157" s="221">
        <v>5</v>
      </c>
      <c r="C157" s="221">
        <v>1.7</v>
      </c>
      <c r="D157" s="221">
        <v>8.8000000000000007</v>
      </c>
      <c r="E157" s="221">
        <v>0</v>
      </c>
      <c r="F157" s="221">
        <v>41.3</v>
      </c>
      <c r="G157" s="221">
        <v>14.3</v>
      </c>
      <c r="H157" s="221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21">
        <v>156</v>
      </c>
      <c r="B158" s="221">
        <v>10.5</v>
      </c>
      <c r="C158" s="221">
        <v>2.1</v>
      </c>
      <c r="D158" s="221">
        <v>9.1</v>
      </c>
      <c r="E158" s="221">
        <v>0</v>
      </c>
      <c r="F158" s="221">
        <v>40.700000000000003</v>
      </c>
      <c r="G158" s="221">
        <v>16.600000000000001</v>
      </c>
      <c r="H158" s="221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21">
        <v>157</v>
      </c>
      <c r="B159" s="221">
        <v>6.7</v>
      </c>
      <c r="C159" s="221">
        <v>1.6</v>
      </c>
      <c r="D159" s="221">
        <v>8.5</v>
      </c>
      <c r="E159" s="221">
        <v>0</v>
      </c>
      <c r="F159" s="221">
        <v>40.1</v>
      </c>
      <c r="G159" s="221">
        <v>15.9</v>
      </c>
      <c r="H159" s="221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21">
        <v>158</v>
      </c>
      <c r="B160" s="221">
        <v>7.6</v>
      </c>
      <c r="C160" s="221">
        <v>1.7</v>
      </c>
      <c r="D160" s="221">
        <v>8.6999999999999993</v>
      </c>
      <c r="E160" s="221">
        <v>0</v>
      </c>
      <c r="F160" s="221">
        <v>40.299999999999997</v>
      </c>
      <c r="G160" s="221">
        <v>15</v>
      </c>
      <c r="H160" s="221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21">
        <v>159</v>
      </c>
      <c r="B161" s="221">
        <v>6</v>
      </c>
      <c r="C161" s="221">
        <v>1.8</v>
      </c>
      <c r="D161" s="221">
        <v>9.1999999999999993</v>
      </c>
      <c r="E161" s="221">
        <v>0</v>
      </c>
      <c r="F161" s="221">
        <v>42.1</v>
      </c>
      <c r="G161" s="221">
        <v>15</v>
      </c>
      <c r="H161" s="221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21">
        <v>160</v>
      </c>
      <c r="B162" s="221">
        <v>6.8</v>
      </c>
      <c r="C162" s="221">
        <v>2.2000000000000002</v>
      </c>
      <c r="D162" s="221">
        <v>9.6</v>
      </c>
      <c r="E162" s="221">
        <v>0</v>
      </c>
      <c r="F162" s="221">
        <v>42.5</v>
      </c>
      <c r="G162" s="221">
        <v>17.2</v>
      </c>
      <c r="H162" s="221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21">
        <v>161</v>
      </c>
      <c r="B163" s="221">
        <v>7.1</v>
      </c>
      <c r="C163" s="221">
        <v>2.2000000000000002</v>
      </c>
      <c r="D163" s="221">
        <v>9.6999999999999993</v>
      </c>
      <c r="E163" s="221">
        <v>0</v>
      </c>
      <c r="F163" s="221">
        <v>40.299999999999997</v>
      </c>
      <c r="G163" s="221">
        <v>15.9</v>
      </c>
      <c r="H163" s="221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21">
        <v>162</v>
      </c>
      <c r="B164" s="221">
        <v>6.1</v>
      </c>
      <c r="C164" s="221">
        <v>1.4</v>
      </c>
      <c r="D164" s="221">
        <v>8.9</v>
      </c>
      <c r="E164" s="221">
        <v>0</v>
      </c>
      <c r="F164" s="221">
        <v>40.700000000000003</v>
      </c>
      <c r="G164" s="221">
        <v>15.5</v>
      </c>
      <c r="H164" s="221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21">
        <v>163</v>
      </c>
      <c r="B165" s="221">
        <v>4.5</v>
      </c>
      <c r="C165" s="221">
        <v>1.5</v>
      </c>
      <c r="D165" s="221">
        <v>8.3000000000000007</v>
      </c>
      <c r="E165" s="221">
        <v>0</v>
      </c>
      <c r="F165" s="221">
        <v>42</v>
      </c>
      <c r="G165" s="221">
        <v>14</v>
      </c>
      <c r="H165" s="221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21">
        <v>164</v>
      </c>
      <c r="B166" s="221">
        <v>6.8</v>
      </c>
      <c r="C166" s="221">
        <v>1.9</v>
      </c>
      <c r="D166" s="221">
        <v>9</v>
      </c>
      <c r="E166" s="221">
        <v>0</v>
      </c>
      <c r="F166" s="221">
        <v>43.6</v>
      </c>
      <c r="G166" s="221">
        <v>19.5</v>
      </c>
      <c r="H166" s="221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21">
        <v>165</v>
      </c>
      <c r="B167" s="221">
        <v>10.7</v>
      </c>
      <c r="C167" s="221">
        <v>2.9</v>
      </c>
      <c r="D167" s="221">
        <v>10.4</v>
      </c>
      <c r="E167" s="221">
        <v>0</v>
      </c>
      <c r="F167" s="221">
        <v>41.7</v>
      </c>
      <c r="G167" s="221">
        <v>22.3</v>
      </c>
      <c r="H167" s="221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21">
        <v>166</v>
      </c>
      <c r="B168" s="221">
        <v>26.4</v>
      </c>
      <c r="C168" s="221">
        <v>3.1</v>
      </c>
      <c r="D168" s="221">
        <v>4.0999999999999996</v>
      </c>
      <c r="E168" s="221">
        <v>0</v>
      </c>
      <c r="F168" s="221">
        <v>33.799999999999997</v>
      </c>
      <c r="G168" s="221">
        <v>21.6</v>
      </c>
      <c r="H168" s="221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21">
        <v>167</v>
      </c>
      <c r="B169" s="221">
        <v>71</v>
      </c>
      <c r="C169" s="221">
        <v>1.5</v>
      </c>
      <c r="D169" s="221">
        <v>2</v>
      </c>
      <c r="E169" s="221">
        <v>1.27</v>
      </c>
      <c r="F169" s="221">
        <v>24.9</v>
      </c>
      <c r="G169" s="221">
        <v>20.5</v>
      </c>
      <c r="H169" s="221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21">
        <v>168</v>
      </c>
      <c r="B170" s="221">
        <v>10.9</v>
      </c>
      <c r="C170" s="221">
        <v>2.4</v>
      </c>
      <c r="D170" s="221">
        <v>8.6</v>
      </c>
      <c r="E170" s="221">
        <v>0</v>
      </c>
      <c r="F170" s="221">
        <v>35.4</v>
      </c>
      <c r="G170" s="221">
        <v>16.2</v>
      </c>
      <c r="H170" s="221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21">
        <v>169</v>
      </c>
      <c r="B171" s="221">
        <v>9.6999999999999993</v>
      </c>
      <c r="C171" s="221">
        <v>1.4</v>
      </c>
      <c r="D171" s="221">
        <v>8.4</v>
      </c>
      <c r="E171" s="221">
        <v>0</v>
      </c>
      <c r="F171" s="221">
        <v>37.5</v>
      </c>
      <c r="G171" s="221">
        <v>14.9</v>
      </c>
      <c r="H171" s="221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21">
        <v>170</v>
      </c>
      <c r="B172" s="221">
        <v>9.6999999999999993</v>
      </c>
      <c r="C172" s="221">
        <v>1.7</v>
      </c>
      <c r="D172" s="221">
        <v>9</v>
      </c>
      <c r="E172" s="221">
        <v>0</v>
      </c>
      <c r="F172" s="221">
        <v>39.200000000000003</v>
      </c>
      <c r="G172" s="221">
        <v>15.1</v>
      </c>
      <c r="H172" s="221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21">
        <v>171</v>
      </c>
      <c r="B173" s="221">
        <v>7.1</v>
      </c>
      <c r="C173" s="221">
        <v>2.4</v>
      </c>
      <c r="D173" s="221">
        <v>9.9</v>
      </c>
      <c r="E173" s="221">
        <v>0</v>
      </c>
      <c r="F173" s="221">
        <v>41.7</v>
      </c>
      <c r="G173" s="221">
        <v>16.2</v>
      </c>
      <c r="H173" s="221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21">
        <v>172</v>
      </c>
      <c r="B174" s="221">
        <v>7.9</v>
      </c>
      <c r="C174" s="221">
        <v>2.2999999999999998</v>
      </c>
      <c r="D174" s="221">
        <v>10</v>
      </c>
      <c r="E174" s="221">
        <v>0</v>
      </c>
      <c r="F174" s="221">
        <v>42.2</v>
      </c>
      <c r="G174" s="221">
        <v>17.3</v>
      </c>
      <c r="H174" s="221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21">
        <v>173</v>
      </c>
      <c r="B175" s="221">
        <v>5.8</v>
      </c>
      <c r="C175" s="221">
        <v>2.7</v>
      </c>
      <c r="D175" s="221">
        <v>10.7</v>
      </c>
      <c r="E175" s="221">
        <v>0</v>
      </c>
      <c r="F175" s="221">
        <v>42.3</v>
      </c>
      <c r="G175" s="221">
        <v>18.399999999999999</v>
      </c>
      <c r="H175" s="221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21">
        <v>174</v>
      </c>
      <c r="B176" s="221">
        <v>10.4</v>
      </c>
      <c r="C176" s="221">
        <v>3.3</v>
      </c>
      <c r="D176" s="221">
        <v>10.5</v>
      </c>
      <c r="E176" s="221">
        <v>0</v>
      </c>
      <c r="F176" s="221">
        <v>41.1</v>
      </c>
      <c r="G176" s="221">
        <v>18.399999999999999</v>
      </c>
      <c r="H176" s="221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21">
        <v>175</v>
      </c>
      <c r="B177" s="221">
        <v>12.5</v>
      </c>
      <c r="C177" s="221">
        <v>2.5</v>
      </c>
      <c r="D177" s="221">
        <v>9.3000000000000007</v>
      </c>
      <c r="E177" s="221">
        <v>0</v>
      </c>
      <c r="F177" s="221">
        <v>39.1</v>
      </c>
      <c r="G177" s="221">
        <v>20.5</v>
      </c>
      <c r="H177" s="221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21">
        <v>176</v>
      </c>
      <c r="B178" s="221">
        <v>7.2</v>
      </c>
      <c r="C178" s="221">
        <v>1.8</v>
      </c>
      <c r="D178" s="221">
        <v>9.1999999999999993</v>
      </c>
      <c r="E178" s="221">
        <v>0</v>
      </c>
      <c r="F178" s="221">
        <v>40.9</v>
      </c>
      <c r="G178" s="221">
        <v>19</v>
      </c>
      <c r="H178" s="221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21">
        <v>177</v>
      </c>
      <c r="B179" s="221">
        <v>8</v>
      </c>
      <c r="C179" s="221">
        <v>1.8</v>
      </c>
      <c r="D179" s="221">
        <v>9.4</v>
      </c>
      <c r="E179" s="221">
        <v>0</v>
      </c>
      <c r="F179" s="221">
        <v>42</v>
      </c>
      <c r="G179" s="221">
        <v>17.399999999999999</v>
      </c>
      <c r="H179" s="221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21">
        <v>178</v>
      </c>
      <c r="B180" s="221">
        <v>7.3</v>
      </c>
      <c r="C180" s="221">
        <v>2</v>
      </c>
      <c r="D180" s="221">
        <v>9.6</v>
      </c>
      <c r="E180" s="221">
        <v>0</v>
      </c>
      <c r="F180" s="221">
        <v>41.8</v>
      </c>
      <c r="G180" s="221">
        <v>17.600000000000001</v>
      </c>
      <c r="H180" s="221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21">
        <v>179</v>
      </c>
      <c r="B181" s="221">
        <v>11.3</v>
      </c>
      <c r="C181" s="221">
        <v>2.5</v>
      </c>
      <c r="D181" s="221">
        <v>9.6999999999999993</v>
      </c>
      <c r="E181" s="221">
        <v>0</v>
      </c>
      <c r="F181" s="221">
        <v>41.2</v>
      </c>
      <c r="G181" s="221">
        <v>19.100000000000001</v>
      </c>
      <c r="H181" s="221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21">
        <v>180</v>
      </c>
      <c r="B182" s="221">
        <v>11.2</v>
      </c>
      <c r="C182" s="221">
        <v>2.8</v>
      </c>
      <c r="D182" s="221">
        <v>9.4</v>
      </c>
      <c r="E182" s="221">
        <v>0</v>
      </c>
      <c r="F182" s="221">
        <v>39.299999999999997</v>
      </c>
      <c r="G182" s="221">
        <v>21.9</v>
      </c>
      <c r="H182" s="221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21">
        <v>181</v>
      </c>
      <c r="B183" s="221">
        <v>8.1999999999999993</v>
      </c>
      <c r="C183" s="221">
        <v>1.7</v>
      </c>
      <c r="D183" s="221">
        <v>9</v>
      </c>
      <c r="E183" s="221">
        <v>0</v>
      </c>
      <c r="F183" s="221">
        <v>37.9</v>
      </c>
      <c r="G183" s="221">
        <v>16</v>
      </c>
      <c r="H183" s="221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21">
        <v>182</v>
      </c>
      <c r="B184" s="221">
        <v>6.6</v>
      </c>
      <c r="C184" s="221">
        <v>1.5</v>
      </c>
      <c r="D184" s="221">
        <v>9</v>
      </c>
      <c r="E184" s="221">
        <v>0</v>
      </c>
      <c r="F184" s="221">
        <v>38.9</v>
      </c>
      <c r="G184" s="221">
        <v>14.8</v>
      </c>
      <c r="H184" s="221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21">
        <v>183</v>
      </c>
      <c r="B185" s="221">
        <v>8.6</v>
      </c>
      <c r="C185" s="221">
        <v>1.8</v>
      </c>
      <c r="D185" s="221">
        <v>9.1</v>
      </c>
      <c r="E185" s="221">
        <v>0</v>
      </c>
      <c r="F185" s="221">
        <v>40.299999999999997</v>
      </c>
      <c r="G185" s="221">
        <v>15.8</v>
      </c>
      <c r="H185" s="221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21">
        <v>184</v>
      </c>
      <c r="B186" s="221">
        <v>10.4</v>
      </c>
      <c r="C186" s="221">
        <v>2.2999999999999998</v>
      </c>
      <c r="D186" s="221">
        <v>9.6</v>
      </c>
      <c r="E186" s="221">
        <v>0</v>
      </c>
      <c r="F186" s="221">
        <v>40.299999999999997</v>
      </c>
      <c r="G186" s="221">
        <v>18.399999999999999</v>
      </c>
      <c r="H186" s="221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21">
        <v>185</v>
      </c>
      <c r="B187" s="221">
        <v>12.1</v>
      </c>
      <c r="C187" s="221">
        <v>1.4</v>
      </c>
      <c r="D187" s="221">
        <v>8.1999999999999993</v>
      </c>
      <c r="E187" s="221">
        <v>0</v>
      </c>
      <c r="F187" s="221">
        <v>41.8</v>
      </c>
      <c r="G187" s="221">
        <v>19.2</v>
      </c>
      <c r="H187" s="221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21">
        <v>186</v>
      </c>
      <c r="B188" s="221">
        <v>10.9</v>
      </c>
      <c r="C188" s="221">
        <v>2.4</v>
      </c>
      <c r="D188" s="221">
        <v>9.1999999999999993</v>
      </c>
      <c r="E188" s="221">
        <v>0</v>
      </c>
      <c r="F188" s="221">
        <v>45</v>
      </c>
      <c r="G188" s="221">
        <v>20.7</v>
      </c>
      <c r="H188" s="221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21">
        <v>187</v>
      </c>
      <c r="B189" s="221">
        <v>18.5</v>
      </c>
      <c r="C189" s="221">
        <v>3.9</v>
      </c>
      <c r="D189" s="221">
        <v>10.5</v>
      </c>
      <c r="E189" s="221">
        <v>0</v>
      </c>
      <c r="F189" s="221">
        <v>38.700000000000003</v>
      </c>
      <c r="G189" s="221">
        <v>27.6</v>
      </c>
      <c r="H189" s="221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21">
        <v>188</v>
      </c>
      <c r="B190" s="221">
        <v>12.9</v>
      </c>
      <c r="C190" s="221">
        <v>1</v>
      </c>
      <c r="D190" s="221">
        <v>7.6</v>
      </c>
      <c r="E190" s="221">
        <v>0</v>
      </c>
      <c r="F190" s="221">
        <v>43</v>
      </c>
      <c r="G190" s="221">
        <v>25.5</v>
      </c>
      <c r="H190" s="221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21">
        <v>189</v>
      </c>
      <c r="B191" s="221">
        <v>16.3</v>
      </c>
      <c r="C191" s="221">
        <v>1.9</v>
      </c>
      <c r="D191" s="221">
        <v>7.7</v>
      </c>
      <c r="E191" s="221">
        <v>0</v>
      </c>
      <c r="F191" s="221">
        <v>43.1</v>
      </c>
      <c r="G191" s="221">
        <v>24.2</v>
      </c>
      <c r="H191" s="221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21">
        <v>190</v>
      </c>
      <c r="B192" s="221">
        <v>27.3</v>
      </c>
      <c r="C192" s="221">
        <v>2</v>
      </c>
      <c r="D192" s="221">
        <v>5.8</v>
      </c>
      <c r="E192" s="221">
        <v>5.84</v>
      </c>
      <c r="F192" s="221">
        <v>38.5</v>
      </c>
      <c r="G192" s="221">
        <v>22.9</v>
      </c>
      <c r="H192" s="221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21">
        <v>191</v>
      </c>
      <c r="B193" s="221">
        <v>36.200000000000003</v>
      </c>
      <c r="C193" s="221">
        <v>1.8</v>
      </c>
      <c r="D193" s="221">
        <v>4.7</v>
      </c>
      <c r="E193" s="221">
        <v>1.02</v>
      </c>
      <c r="F193" s="221">
        <v>34.9</v>
      </c>
      <c r="G193" s="221">
        <v>22.6</v>
      </c>
      <c r="H193" s="221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21">
        <v>192</v>
      </c>
      <c r="B194" s="221">
        <v>34.200000000000003</v>
      </c>
      <c r="C194" s="221">
        <v>1.8</v>
      </c>
      <c r="D194" s="221">
        <v>6.5</v>
      </c>
      <c r="E194" s="221">
        <v>0</v>
      </c>
      <c r="F194" s="221">
        <v>34.799999999999997</v>
      </c>
      <c r="G194" s="221">
        <v>23.1</v>
      </c>
      <c r="H194" s="221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21">
        <v>193</v>
      </c>
      <c r="B195" s="221">
        <v>30.3</v>
      </c>
      <c r="C195" s="221">
        <v>1.3</v>
      </c>
      <c r="D195" s="221">
        <v>6.8</v>
      </c>
      <c r="E195" s="221">
        <v>0</v>
      </c>
      <c r="F195" s="221">
        <v>37.200000000000003</v>
      </c>
      <c r="G195" s="221">
        <v>23.6</v>
      </c>
      <c r="H195" s="221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21">
        <v>194</v>
      </c>
      <c r="B196" s="221">
        <v>25.4</v>
      </c>
      <c r="C196" s="221">
        <v>1.5</v>
      </c>
      <c r="D196" s="221">
        <v>7</v>
      </c>
      <c r="E196" s="221">
        <v>0</v>
      </c>
      <c r="F196" s="221">
        <v>38.9</v>
      </c>
      <c r="G196" s="221">
        <v>24.3</v>
      </c>
      <c r="H196" s="221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21">
        <v>195</v>
      </c>
      <c r="B197" s="221">
        <v>27</v>
      </c>
      <c r="C197" s="221">
        <v>1.5</v>
      </c>
      <c r="D197" s="221">
        <v>5.2</v>
      </c>
      <c r="E197" s="221">
        <v>0</v>
      </c>
      <c r="F197" s="221">
        <v>37</v>
      </c>
      <c r="G197" s="221">
        <v>25.8</v>
      </c>
      <c r="H197" s="221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21">
        <v>196</v>
      </c>
      <c r="B198" s="221">
        <v>38</v>
      </c>
      <c r="C198" s="221">
        <v>2.2000000000000002</v>
      </c>
      <c r="D198" s="221">
        <v>4.4000000000000004</v>
      </c>
      <c r="E198" s="221">
        <v>0</v>
      </c>
      <c r="F198" s="221">
        <v>34</v>
      </c>
      <c r="G198" s="221">
        <v>25.3</v>
      </c>
      <c r="H198" s="221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21">
        <v>197</v>
      </c>
      <c r="B199" s="221">
        <v>27.5</v>
      </c>
      <c r="C199" s="221">
        <v>1.4</v>
      </c>
      <c r="D199" s="221">
        <v>6.8</v>
      </c>
      <c r="E199" s="221">
        <v>0</v>
      </c>
      <c r="F199" s="221">
        <v>39.4</v>
      </c>
      <c r="G199" s="221">
        <v>24.9</v>
      </c>
      <c r="H199" s="221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21">
        <v>198</v>
      </c>
      <c r="B200" s="221">
        <v>22</v>
      </c>
      <c r="C200" s="221">
        <v>2</v>
      </c>
      <c r="D200" s="221">
        <v>7.7</v>
      </c>
      <c r="E200" s="221">
        <v>0</v>
      </c>
      <c r="F200" s="221">
        <v>40.4</v>
      </c>
      <c r="G200" s="221">
        <v>24</v>
      </c>
      <c r="H200" s="221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21">
        <v>199</v>
      </c>
      <c r="B201" s="221">
        <v>33.200000000000003</v>
      </c>
      <c r="C201" s="221">
        <v>2.1</v>
      </c>
      <c r="D201" s="221">
        <v>7.2</v>
      </c>
      <c r="E201" s="221">
        <v>0</v>
      </c>
      <c r="F201" s="221">
        <v>37.299999999999997</v>
      </c>
      <c r="G201" s="221">
        <v>23</v>
      </c>
      <c r="H201" s="221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21">
        <v>200</v>
      </c>
      <c r="B202" s="221">
        <v>30.5</v>
      </c>
      <c r="C202" s="221">
        <v>2.5</v>
      </c>
      <c r="D202" s="221">
        <v>8</v>
      </c>
      <c r="E202" s="221">
        <v>0</v>
      </c>
      <c r="F202" s="221">
        <v>38.4</v>
      </c>
      <c r="G202" s="221">
        <v>25.9</v>
      </c>
      <c r="H202" s="221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21">
        <v>201</v>
      </c>
      <c r="B203" s="221">
        <v>25.6</v>
      </c>
      <c r="C203" s="221">
        <v>2.1</v>
      </c>
      <c r="D203" s="221">
        <v>7.5</v>
      </c>
      <c r="E203" s="221">
        <v>0</v>
      </c>
      <c r="F203" s="221">
        <v>40.5</v>
      </c>
      <c r="G203" s="221">
        <v>26.3</v>
      </c>
      <c r="H203" s="221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21">
        <v>202</v>
      </c>
      <c r="B204" s="221">
        <v>32.9</v>
      </c>
      <c r="C204" s="221">
        <v>2.8</v>
      </c>
      <c r="D204" s="221">
        <v>7.8</v>
      </c>
      <c r="E204" s="221">
        <v>0</v>
      </c>
      <c r="F204" s="221">
        <v>35.9</v>
      </c>
      <c r="G204" s="221">
        <v>24.1</v>
      </c>
      <c r="H204" s="221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21">
        <v>203</v>
      </c>
      <c r="B205" s="221">
        <v>19</v>
      </c>
      <c r="C205" s="221">
        <v>1.7</v>
      </c>
      <c r="D205" s="221">
        <v>8.4</v>
      </c>
      <c r="E205" s="221">
        <v>0</v>
      </c>
      <c r="F205" s="221">
        <v>39.4</v>
      </c>
      <c r="G205" s="221">
        <v>23.1</v>
      </c>
      <c r="H205" s="221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21">
        <v>204</v>
      </c>
      <c r="B206" s="221">
        <v>14.3</v>
      </c>
      <c r="C206" s="221">
        <v>1.9</v>
      </c>
      <c r="D206" s="221">
        <v>8.6</v>
      </c>
      <c r="E206" s="221">
        <v>0</v>
      </c>
      <c r="F206" s="221">
        <v>41.6</v>
      </c>
      <c r="G206" s="221">
        <v>23</v>
      </c>
      <c r="H206" s="221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21">
        <v>205</v>
      </c>
      <c r="B207" s="221">
        <v>13.1</v>
      </c>
      <c r="C207" s="221">
        <v>1.8</v>
      </c>
      <c r="D207" s="221">
        <v>7.6</v>
      </c>
      <c r="E207" s="221">
        <v>0</v>
      </c>
      <c r="F207" s="221">
        <v>44.3</v>
      </c>
      <c r="G207" s="221">
        <v>23.8</v>
      </c>
      <c r="H207" s="221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21">
        <v>206</v>
      </c>
      <c r="B208" s="221">
        <v>14.8</v>
      </c>
      <c r="C208" s="221">
        <v>2.1</v>
      </c>
      <c r="D208" s="221">
        <v>8.8000000000000007</v>
      </c>
      <c r="E208" s="221">
        <v>0</v>
      </c>
      <c r="F208" s="221">
        <v>42.8</v>
      </c>
      <c r="G208" s="221">
        <v>26.2</v>
      </c>
      <c r="H208" s="221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21">
        <v>207</v>
      </c>
      <c r="B209" s="221">
        <v>24</v>
      </c>
      <c r="C209" s="221">
        <v>2.2999999999999998</v>
      </c>
      <c r="D209" s="221">
        <v>7</v>
      </c>
      <c r="E209" s="221">
        <v>0</v>
      </c>
      <c r="F209" s="221">
        <v>38.700000000000003</v>
      </c>
      <c r="G209" s="221">
        <v>27.3</v>
      </c>
      <c r="H209" s="221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21">
        <v>208</v>
      </c>
      <c r="B210" s="221">
        <v>19.399999999999999</v>
      </c>
      <c r="C210" s="221">
        <v>2</v>
      </c>
      <c r="D210" s="221">
        <v>7.7</v>
      </c>
      <c r="E210" s="221">
        <v>0</v>
      </c>
      <c r="F210" s="221">
        <v>41.4</v>
      </c>
      <c r="G210" s="221">
        <v>26.6</v>
      </c>
      <c r="H210" s="221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21">
        <v>209</v>
      </c>
      <c r="B211" s="221">
        <v>24</v>
      </c>
      <c r="C211" s="221">
        <v>2.2000000000000002</v>
      </c>
      <c r="D211" s="221">
        <v>7.9</v>
      </c>
      <c r="E211" s="221">
        <v>0</v>
      </c>
      <c r="F211" s="221">
        <v>40.700000000000003</v>
      </c>
      <c r="G211" s="221">
        <v>25.4</v>
      </c>
      <c r="H211" s="221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21">
        <v>210</v>
      </c>
      <c r="B212" s="221">
        <v>33.5</v>
      </c>
      <c r="C212" s="221">
        <v>1.7</v>
      </c>
      <c r="D212" s="221">
        <v>4.5</v>
      </c>
      <c r="E212" s="221">
        <v>0</v>
      </c>
      <c r="F212" s="221">
        <v>35.700000000000003</v>
      </c>
      <c r="G212" s="221">
        <v>24.1</v>
      </c>
      <c r="H212" s="221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21">
        <v>211</v>
      </c>
      <c r="B213" s="221">
        <v>29.6</v>
      </c>
      <c r="C213" s="221">
        <v>2.2999999999999998</v>
      </c>
      <c r="D213" s="221">
        <v>7.2</v>
      </c>
      <c r="E213" s="221">
        <v>3.81</v>
      </c>
      <c r="F213" s="221">
        <v>39.200000000000003</v>
      </c>
      <c r="G213" s="221">
        <v>24.5</v>
      </c>
      <c r="H213" s="221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21">
        <v>212</v>
      </c>
      <c r="B214" s="221">
        <v>23.3</v>
      </c>
      <c r="C214" s="221">
        <v>1.5</v>
      </c>
      <c r="D214" s="221">
        <v>7.3</v>
      </c>
      <c r="E214" s="221">
        <v>0</v>
      </c>
      <c r="F214" s="221">
        <v>39.1</v>
      </c>
      <c r="G214" s="221">
        <v>23.2</v>
      </c>
      <c r="H214" s="221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21">
        <v>213</v>
      </c>
      <c r="B215" s="221">
        <v>19.399999999999999</v>
      </c>
      <c r="C215" s="221">
        <v>1.6</v>
      </c>
      <c r="D215" s="221">
        <v>7.5</v>
      </c>
      <c r="E215" s="221">
        <v>0</v>
      </c>
      <c r="F215" s="221">
        <v>41.7</v>
      </c>
      <c r="G215" s="221">
        <v>24.5</v>
      </c>
      <c r="H215" s="221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21">
        <v>214</v>
      </c>
      <c r="B216" s="221">
        <v>23.8</v>
      </c>
      <c r="C216" s="221">
        <v>1.7</v>
      </c>
      <c r="D216" s="221">
        <v>7</v>
      </c>
      <c r="E216" s="221">
        <v>0.51</v>
      </c>
      <c r="F216" s="221">
        <v>40.9</v>
      </c>
      <c r="G216" s="221">
        <v>23.2</v>
      </c>
      <c r="H216" s="221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21">
        <v>215</v>
      </c>
      <c r="B217" s="221">
        <v>21.7</v>
      </c>
      <c r="C217" s="221">
        <v>1.3</v>
      </c>
      <c r="D217" s="221">
        <v>7.2</v>
      </c>
      <c r="E217" s="221">
        <v>0</v>
      </c>
      <c r="F217" s="221">
        <v>40.200000000000003</v>
      </c>
      <c r="G217" s="221">
        <v>23.5</v>
      </c>
      <c r="H217" s="221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21">
        <v>216</v>
      </c>
      <c r="B218" s="221">
        <v>19.100000000000001</v>
      </c>
      <c r="C218" s="221">
        <v>1.3</v>
      </c>
      <c r="D218" s="221">
        <v>7.4</v>
      </c>
      <c r="E218" s="221">
        <v>0</v>
      </c>
      <c r="F218" s="221">
        <v>41.7</v>
      </c>
      <c r="G218" s="221">
        <v>24.2</v>
      </c>
      <c r="H218" s="221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21">
        <v>217</v>
      </c>
      <c r="B219" s="221">
        <v>14.2</v>
      </c>
      <c r="C219" s="221">
        <v>1.4</v>
      </c>
      <c r="D219" s="221">
        <v>7.7</v>
      </c>
      <c r="E219" s="221">
        <v>0</v>
      </c>
      <c r="F219" s="221">
        <v>42</v>
      </c>
      <c r="G219" s="221">
        <v>24.4</v>
      </c>
      <c r="H219" s="221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21">
        <v>218</v>
      </c>
      <c r="B220" s="221">
        <v>13.3</v>
      </c>
      <c r="C220" s="221">
        <v>1.6</v>
      </c>
      <c r="D220" s="221">
        <v>7.9</v>
      </c>
      <c r="E220" s="221">
        <v>0</v>
      </c>
      <c r="F220" s="221">
        <v>42.4</v>
      </c>
      <c r="G220" s="221">
        <v>24</v>
      </c>
      <c r="H220" s="221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21">
        <v>219</v>
      </c>
      <c r="B221" s="221">
        <v>21</v>
      </c>
      <c r="C221" s="221">
        <v>2.4</v>
      </c>
      <c r="D221" s="221">
        <v>7.7</v>
      </c>
      <c r="E221" s="221">
        <v>0</v>
      </c>
      <c r="F221" s="221">
        <v>41</v>
      </c>
      <c r="G221" s="221">
        <v>25.3</v>
      </c>
      <c r="H221" s="221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21">
        <v>220</v>
      </c>
      <c r="B222" s="221">
        <v>29.1</v>
      </c>
      <c r="C222" s="221">
        <v>1.5</v>
      </c>
      <c r="D222" s="221">
        <v>5.4</v>
      </c>
      <c r="E222" s="221">
        <v>0</v>
      </c>
      <c r="F222" s="221">
        <v>37.4</v>
      </c>
      <c r="G222" s="221">
        <v>23.4</v>
      </c>
      <c r="H222" s="221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21">
        <v>221</v>
      </c>
      <c r="B223" s="221">
        <v>27.7</v>
      </c>
      <c r="C223" s="221">
        <v>2</v>
      </c>
      <c r="D223" s="221">
        <v>6.5</v>
      </c>
      <c r="E223" s="221">
        <v>0</v>
      </c>
      <c r="F223" s="221">
        <v>37.6</v>
      </c>
      <c r="G223" s="221">
        <v>23.8</v>
      </c>
      <c r="H223" s="221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21">
        <v>222</v>
      </c>
      <c r="B224" s="221">
        <v>28</v>
      </c>
      <c r="C224" s="221">
        <v>2.2000000000000002</v>
      </c>
      <c r="D224" s="221">
        <v>5.9</v>
      </c>
      <c r="E224" s="221">
        <v>3.56</v>
      </c>
      <c r="F224" s="221">
        <v>35.6</v>
      </c>
      <c r="G224" s="221">
        <v>21.4</v>
      </c>
      <c r="H224" s="221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21">
        <v>223</v>
      </c>
      <c r="B225" s="221">
        <v>23.7</v>
      </c>
      <c r="C225" s="221">
        <v>1.6</v>
      </c>
      <c r="D225" s="221">
        <v>7</v>
      </c>
      <c r="E225" s="221">
        <v>0</v>
      </c>
      <c r="F225" s="221">
        <v>37.5</v>
      </c>
      <c r="G225" s="221">
        <v>22.2</v>
      </c>
      <c r="H225" s="221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21">
        <v>224</v>
      </c>
      <c r="B226" s="221">
        <v>30.2</v>
      </c>
      <c r="C226" s="221">
        <v>2</v>
      </c>
      <c r="D226" s="221">
        <v>6.9</v>
      </c>
      <c r="E226" s="221">
        <v>8.3800000000000008</v>
      </c>
      <c r="F226" s="221">
        <v>36.200000000000003</v>
      </c>
      <c r="G226" s="221">
        <v>21.9</v>
      </c>
      <c r="H226" s="221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21">
        <v>225</v>
      </c>
      <c r="B227" s="221">
        <v>31.9</v>
      </c>
      <c r="C227" s="221">
        <v>1.4</v>
      </c>
      <c r="D227" s="221">
        <v>6.4</v>
      </c>
      <c r="E227" s="221">
        <v>0</v>
      </c>
      <c r="F227" s="221">
        <v>36.1</v>
      </c>
      <c r="G227" s="221">
        <v>21</v>
      </c>
      <c r="H227" s="221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21">
        <v>226</v>
      </c>
      <c r="B228" s="221">
        <v>33</v>
      </c>
      <c r="C228" s="221">
        <v>1.8</v>
      </c>
      <c r="D228" s="221">
        <v>6.8</v>
      </c>
      <c r="E228" s="221">
        <v>0</v>
      </c>
      <c r="F228" s="221">
        <v>36.299999999999997</v>
      </c>
      <c r="G228" s="221">
        <v>23.7</v>
      </c>
      <c r="H228" s="221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21">
        <v>227</v>
      </c>
      <c r="B229" s="221">
        <v>44.6</v>
      </c>
      <c r="C229" s="221">
        <v>2</v>
      </c>
      <c r="D229" s="221">
        <v>3.5</v>
      </c>
      <c r="E229" s="221">
        <v>5.84</v>
      </c>
      <c r="F229" s="221">
        <v>32.4</v>
      </c>
      <c r="G229" s="221">
        <v>22.5</v>
      </c>
      <c r="H229" s="221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21">
        <v>228</v>
      </c>
      <c r="B230" s="221">
        <v>42.6</v>
      </c>
      <c r="C230" s="221">
        <v>1.8</v>
      </c>
      <c r="D230" s="221">
        <v>5.0999999999999996</v>
      </c>
      <c r="E230" s="221">
        <v>0</v>
      </c>
      <c r="F230" s="221">
        <v>34.799999999999997</v>
      </c>
      <c r="G230" s="221">
        <v>23.8</v>
      </c>
      <c r="H230" s="221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21">
        <v>229</v>
      </c>
      <c r="B231" s="221">
        <v>31.5</v>
      </c>
      <c r="C231" s="221">
        <v>1.3</v>
      </c>
      <c r="D231" s="221">
        <v>6.2</v>
      </c>
      <c r="E231" s="221">
        <v>0</v>
      </c>
      <c r="F231" s="221">
        <v>37.299999999999997</v>
      </c>
      <c r="G231" s="221">
        <v>23.7</v>
      </c>
      <c r="H231" s="221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21">
        <v>230</v>
      </c>
      <c r="B232" s="221">
        <v>29.1</v>
      </c>
      <c r="C232" s="221">
        <v>1.6</v>
      </c>
      <c r="D232" s="221">
        <v>6.3</v>
      </c>
      <c r="E232" s="221">
        <v>0</v>
      </c>
      <c r="F232" s="221">
        <v>37</v>
      </c>
      <c r="G232" s="221">
        <v>24.7</v>
      </c>
      <c r="H232" s="221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21">
        <v>231</v>
      </c>
      <c r="B233" s="221">
        <v>24.9</v>
      </c>
      <c r="C233" s="221">
        <v>1.3</v>
      </c>
      <c r="D233" s="221">
        <v>6.8</v>
      </c>
      <c r="E233" s="221">
        <v>0</v>
      </c>
      <c r="F233" s="221">
        <v>40.700000000000003</v>
      </c>
      <c r="G233" s="221">
        <v>23.9</v>
      </c>
      <c r="H233" s="221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21">
        <v>232</v>
      </c>
      <c r="B234" s="221">
        <v>26.2</v>
      </c>
      <c r="C234" s="221">
        <v>2.1</v>
      </c>
      <c r="D234" s="221">
        <v>6.9</v>
      </c>
      <c r="E234" s="221">
        <v>0</v>
      </c>
      <c r="F234" s="221">
        <v>39.1</v>
      </c>
      <c r="G234" s="221">
        <v>23.8</v>
      </c>
      <c r="H234" s="221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21">
        <v>233</v>
      </c>
      <c r="B235" s="221">
        <v>32.700000000000003</v>
      </c>
      <c r="C235" s="221">
        <v>1.5</v>
      </c>
      <c r="D235" s="221">
        <v>4.3</v>
      </c>
      <c r="E235" s="221">
        <v>0</v>
      </c>
      <c r="F235" s="221">
        <v>34.4</v>
      </c>
      <c r="G235" s="221">
        <v>23.8</v>
      </c>
      <c r="H235" s="221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21">
        <v>234</v>
      </c>
      <c r="B236" s="221">
        <v>33</v>
      </c>
      <c r="C236" s="221">
        <v>1.1000000000000001</v>
      </c>
      <c r="D236" s="221">
        <v>5.0999999999999996</v>
      </c>
      <c r="E236" s="221">
        <v>0</v>
      </c>
      <c r="F236" s="221">
        <v>37.799999999999997</v>
      </c>
      <c r="G236" s="221">
        <v>24.5</v>
      </c>
      <c r="H236" s="221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21">
        <v>235</v>
      </c>
      <c r="B237" s="221">
        <v>37.799999999999997</v>
      </c>
      <c r="C237" s="221">
        <v>2</v>
      </c>
      <c r="D237" s="221">
        <v>5.8</v>
      </c>
      <c r="E237" s="221">
        <v>0</v>
      </c>
      <c r="F237" s="221">
        <v>35</v>
      </c>
      <c r="G237" s="221">
        <v>23.6</v>
      </c>
      <c r="H237" s="221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21">
        <v>236</v>
      </c>
      <c r="B238" s="221">
        <v>27.5</v>
      </c>
      <c r="C238" s="221">
        <v>1.8</v>
      </c>
      <c r="D238" s="221">
        <v>6.5</v>
      </c>
      <c r="E238" s="221">
        <v>0</v>
      </c>
      <c r="F238" s="221">
        <v>36.6</v>
      </c>
      <c r="G238" s="221">
        <v>22.2</v>
      </c>
      <c r="H238" s="221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21">
        <v>237</v>
      </c>
      <c r="B239" s="221">
        <v>23</v>
      </c>
      <c r="C239" s="221">
        <v>1.2</v>
      </c>
      <c r="D239" s="221">
        <v>6.5</v>
      </c>
      <c r="E239" s="221">
        <v>0</v>
      </c>
      <c r="F239" s="221">
        <v>37</v>
      </c>
      <c r="G239" s="221">
        <v>20.7</v>
      </c>
      <c r="H239" s="221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21">
        <v>238</v>
      </c>
      <c r="B240" s="221">
        <v>26.6</v>
      </c>
      <c r="C240" s="221">
        <v>1.8</v>
      </c>
      <c r="D240" s="221">
        <v>6.8</v>
      </c>
      <c r="E240" s="221">
        <v>0</v>
      </c>
      <c r="F240" s="221">
        <v>37.5</v>
      </c>
      <c r="G240" s="221">
        <v>23.5</v>
      </c>
      <c r="H240" s="221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21">
        <v>239</v>
      </c>
      <c r="B241" s="221">
        <v>13.2</v>
      </c>
      <c r="C241" s="221">
        <v>1.9</v>
      </c>
      <c r="D241" s="221">
        <v>7.5</v>
      </c>
      <c r="E241" s="221">
        <v>0</v>
      </c>
      <c r="F241" s="221">
        <v>38</v>
      </c>
      <c r="G241" s="221">
        <v>21.6</v>
      </c>
      <c r="H241" s="221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21">
        <v>240</v>
      </c>
      <c r="B242" s="221">
        <v>11.5</v>
      </c>
      <c r="C242" s="221">
        <v>1.4</v>
      </c>
      <c r="D242" s="221">
        <v>7.1</v>
      </c>
      <c r="E242" s="221">
        <v>0</v>
      </c>
      <c r="F242" s="221">
        <v>39.5</v>
      </c>
      <c r="G242" s="221">
        <v>19</v>
      </c>
      <c r="H242" s="221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21">
        <v>241</v>
      </c>
      <c r="B243" s="221">
        <v>13.4</v>
      </c>
      <c r="C243" s="221">
        <v>1</v>
      </c>
      <c r="D243" s="221">
        <v>6.7</v>
      </c>
      <c r="E243" s="221">
        <v>0</v>
      </c>
      <c r="F243" s="221">
        <v>39.9</v>
      </c>
      <c r="G243" s="221">
        <v>18.3</v>
      </c>
      <c r="H243" s="221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21">
        <v>242</v>
      </c>
      <c r="B244" s="221">
        <v>22</v>
      </c>
      <c r="C244" s="221">
        <v>1.9</v>
      </c>
      <c r="D244" s="221">
        <v>6.4</v>
      </c>
      <c r="E244" s="221">
        <v>0</v>
      </c>
      <c r="F244" s="221">
        <v>38</v>
      </c>
      <c r="G244" s="221">
        <v>21.8</v>
      </c>
      <c r="H244" s="221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21">
        <v>243</v>
      </c>
      <c r="B245" s="221">
        <v>22.4</v>
      </c>
      <c r="C245" s="221">
        <v>1.5</v>
      </c>
      <c r="D245" s="221">
        <v>6.7</v>
      </c>
      <c r="E245" s="221">
        <v>0</v>
      </c>
      <c r="F245" s="221">
        <v>38.6</v>
      </c>
      <c r="G245" s="221">
        <v>22</v>
      </c>
      <c r="H245" s="221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21">
        <v>244</v>
      </c>
      <c r="B246" s="221">
        <v>17.8</v>
      </c>
      <c r="C246" s="221">
        <v>2</v>
      </c>
      <c r="D246" s="221">
        <v>6.2</v>
      </c>
      <c r="E246" s="221">
        <v>0</v>
      </c>
      <c r="F246" s="221">
        <v>38.200000000000003</v>
      </c>
      <c r="G246" s="221">
        <v>23</v>
      </c>
      <c r="H246" s="221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21">
        <v>245</v>
      </c>
      <c r="B247" s="221">
        <v>25.1</v>
      </c>
      <c r="C247" s="221">
        <v>2.9</v>
      </c>
      <c r="D247" s="221">
        <v>6.6</v>
      </c>
      <c r="E247" s="221">
        <v>5.84</v>
      </c>
      <c r="F247" s="221">
        <v>37.5</v>
      </c>
      <c r="G247" s="221">
        <v>21.9</v>
      </c>
      <c r="H247" s="221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21">
        <v>246</v>
      </c>
      <c r="B248" s="221">
        <v>23.5</v>
      </c>
      <c r="C248" s="221">
        <v>1.2</v>
      </c>
      <c r="D248" s="221">
        <v>5.9</v>
      </c>
      <c r="E248" s="221">
        <v>0</v>
      </c>
      <c r="F248" s="221">
        <v>35.799999999999997</v>
      </c>
      <c r="G248" s="221">
        <v>18.399999999999999</v>
      </c>
      <c r="H248" s="221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21">
        <v>247</v>
      </c>
      <c r="B249" s="221">
        <v>26.4</v>
      </c>
      <c r="C249" s="221">
        <v>1.4</v>
      </c>
      <c r="D249" s="221">
        <v>6.2</v>
      </c>
      <c r="E249" s="221">
        <v>0</v>
      </c>
      <c r="F249" s="221">
        <v>37.200000000000003</v>
      </c>
      <c r="G249" s="221">
        <v>20.3</v>
      </c>
      <c r="H249" s="221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21">
        <v>248</v>
      </c>
      <c r="B250" s="221">
        <v>20.8</v>
      </c>
      <c r="C250" s="221">
        <v>1.3</v>
      </c>
      <c r="D250" s="221">
        <v>6.2</v>
      </c>
      <c r="E250" s="221">
        <v>0</v>
      </c>
      <c r="F250" s="221">
        <v>37.9</v>
      </c>
      <c r="G250" s="221">
        <v>20.9</v>
      </c>
      <c r="H250" s="221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21">
        <v>249</v>
      </c>
      <c r="B251" s="221">
        <v>17.2</v>
      </c>
      <c r="C251" s="221">
        <v>1.1000000000000001</v>
      </c>
      <c r="D251" s="221">
        <v>6.2</v>
      </c>
      <c r="E251" s="221">
        <v>0</v>
      </c>
      <c r="F251" s="221">
        <v>39.4</v>
      </c>
      <c r="G251" s="221">
        <v>20.100000000000001</v>
      </c>
      <c r="H251" s="221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21">
        <v>250</v>
      </c>
      <c r="B252" s="221">
        <v>17.899999999999999</v>
      </c>
      <c r="C252" s="221">
        <v>1.6</v>
      </c>
      <c r="D252" s="221">
        <v>6.8</v>
      </c>
      <c r="E252" s="221">
        <v>0</v>
      </c>
      <c r="F252" s="221">
        <v>39.299999999999997</v>
      </c>
      <c r="G252" s="221">
        <v>21.5</v>
      </c>
      <c r="H252" s="221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21">
        <v>251</v>
      </c>
      <c r="B253" s="221">
        <v>16.600000000000001</v>
      </c>
      <c r="C253" s="221">
        <v>1.1000000000000001</v>
      </c>
      <c r="D253" s="221">
        <v>6.4</v>
      </c>
      <c r="E253" s="221">
        <v>0</v>
      </c>
      <c r="F253" s="221">
        <v>39.9</v>
      </c>
      <c r="G253" s="221">
        <v>19.8</v>
      </c>
      <c r="H253" s="221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21">
        <v>252</v>
      </c>
      <c r="B254" s="221">
        <v>23.3</v>
      </c>
      <c r="C254" s="221">
        <v>1.7</v>
      </c>
      <c r="D254" s="221">
        <v>6.5</v>
      </c>
      <c r="E254" s="221">
        <v>0</v>
      </c>
      <c r="F254" s="221">
        <v>38.5</v>
      </c>
      <c r="G254" s="221">
        <v>21.1</v>
      </c>
      <c r="H254" s="221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21">
        <v>253</v>
      </c>
      <c r="B255" s="221">
        <v>17.7</v>
      </c>
      <c r="C255" s="221">
        <v>1.4</v>
      </c>
      <c r="D255" s="221">
        <v>6.5</v>
      </c>
      <c r="E255" s="221">
        <v>0</v>
      </c>
      <c r="F255" s="221">
        <v>38.4</v>
      </c>
      <c r="G255" s="221">
        <v>20.9</v>
      </c>
      <c r="H255" s="221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21">
        <v>254</v>
      </c>
      <c r="B256" s="221">
        <v>14.1</v>
      </c>
      <c r="C256" s="221">
        <v>1.3</v>
      </c>
      <c r="D256" s="221">
        <v>6.5</v>
      </c>
      <c r="E256" s="221">
        <v>0</v>
      </c>
      <c r="F256" s="221">
        <v>40.200000000000003</v>
      </c>
      <c r="G256" s="221">
        <v>17.899999999999999</v>
      </c>
      <c r="H256" s="221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21">
        <v>255</v>
      </c>
      <c r="B257" s="221">
        <v>12.1</v>
      </c>
      <c r="C257" s="221">
        <v>1.2</v>
      </c>
      <c r="D257" s="221">
        <v>6.5</v>
      </c>
      <c r="E257" s="221">
        <v>0</v>
      </c>
      <c r="F257" s="221">
        <v>39.4</v>
      </c>
      <c r="G257" s="221">
        <v>17</v>
      </c>
      <c r="H257" s="221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21">
        <v>256</v>
      </c>
      <c r="B258" s="221">
        <v>10.199999999999999</v>
      </c>
      <c r="C258" s="221">
        <v>1.1000000000000001</v>
      </c>
      <c r="D258" s="221">
        <v>6.3</v>
      </c>
      <c r="E258" s="221">
        <v>0</v>
      </c>
      <c r="F258" s="221">
        <v>39.9</v>
      </c>
      <c r="G258" s="221">
        <v>15.6</v>
      </c>
      <c r="H258" s="221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21">
        <v>257</v>
      </c>
      <c r="B259" s="221">
        <v>11.8</v>
      </c>
      <c r="C259" s="221">
        <v>1</v>
      </c>
      <c r="D259" s="221">
        <v>6.1</v>
      </c>
      <c r="E259" s="221">
        <v>0</v>
      </c>
      <c r="F259" s="221">
        <v>42.6</v>
      </c>
      <c r="G259" s="221">
        <v>16.399999999999999</v>
      </c>
      <c r="H259" s="221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21">
        <v>258</v>
      </c>
      <c r="B260" s="221">
        <v>11.7</v>
      </c>
      <c r="C260" s="221">
        <v>1.4</v>
      </c>
      <c r="D260" s="221">
        <v>6.1</v>
      </c>
      <c r="E260" s="221">
        <v>0</v>
      </c>
      <c r="F260" s="221">
        <v>42</v>
      </c>
      <c r="G260" s="221">
        <v>17.2</v>
      </c>
      <c r="H260" s="221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21">
        <v>259</v>
      </c>
      <c r="B261" s="221">
        <v>19.2</v>
      </c>
      <c r="C261" s="221">
        <v>1</v>
      </c>
      <c r="D261" s="221">
        <v>5.7</v>
      </c>
      <c r="E261" s="221">
        <v>0</v>
      </c>
      <c r="F261" s="221">
        <v>40.200000000000003</v>
      </c>
      <c r="G261" s="221">
        <v>20.3</v>
      </c>
      <c r="H261" s="221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21">
        <v>260</v>
      </c>
      <c r="B262" s="221">
        <v>20.2</v>
      </c>
      <c r="C262" s="221">
        <v>1.1000000000000001</v>
      </c>
      <c r="D262" s="221">
        <v>5.9</v>
      </c>
      <c r="E262" s="221">
        <v>0</v>
      </c>
      <c r="F262" s="221">
        <v>39.9</v>
      </c>
      <c r="G262" s="221">
        <v>20.8</v>
      </c>
      <c r="H262" s="221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21">
        <v>261</v>
      </c>
      <c r="B263" s="221">
        <v>21.7</v>
      </c>
      <c r="C263" s="221">
        <v>1.5</v>
      </c>
      <c r="D263" s="221">
        <v>5.9</v>
      </c>
      <c r="E263" s="221">
        <v>0</v>
      </c>
      <c r="F263" s="221">
        <v>37.799999999999997</v>
      </c>
      <c r="G263" s="221">
        <v>20.6</v>
      </c>
      <c r="H263" s="221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21">
        <v>262</v>
      </c>
      <c r="B264" s="221">
        <v>53</v>
      </c>
      <c r="C264" s="221">
        <v>1.6</v>
      </c>
      <c r="D264" s="221">
        <v>0.7</v>
      </c>
      <c r="E264" s="221">
        <v>12.7</v>
      </c>
      <c r="F264" s="221">
        <v>30.2</v>
      </c>
      <c r="G264" s="221">
        <v>21</v>
      </c>
      <c r="H264" s="221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21">
        <v>263</v>
      </c>
      <c r="B265" s="221">
        <v>43.3</v>
      </c>
      <c r="C265" s="221">
        <v>0.7</v>
      </c>
      <c r="D265" s="221">
        <v>4.5</v>
      </c>
      <c r="E265" s="221">
        <v>0</v>
      </c>
      <c r="F265" s="221">
        <v>32.5</v>
      </c>
      <c r="G265" s="221">
        <v>19.5</v>
      </c>
      <c r="H265" s="221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21">
        <v>264</v>
      </c>
      <c r="B266" s="221">
        <v>22.7</v>
      </c>
      <c r="C266" s="221">
        <v>0.6</v>
      </c>
      <c r="D266" s="221">
        <v>4.8</v>
      </c>
      <c r="E266" s="221">
        <v>0</v>
      </c>
      <c r="F266" s="221">
        <v>36.200000000000003</v>
      </c>
      <c r="G266" s="221">
        <v>20.3</v>
      </c>
      <c r="H266" s="221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21">
        <v>265</v>
      </c>
      <c r="B267" s="221">
        <v>20.9</v>
      </c>
      <c r="C267" s="221">
        <v>2</v>
      </c>
      <c r="D267" s="221">
        <v>6.2</v>
      </c>
      <c r="E267" s="221">
        <v>0</v>
      </c>
      <c r="F267" s="221">
        <v>34.700000000000003</v>
      </c>
      <c r="G267" s="221">
        <v>19.100000000000001</v>
      </c>
      <c r="H267" s="221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21">
        <v>266</v>
      </c>
      <c r="B268" s="221">
        <v>13.2</v>
      </c>
      <c r="C268" s="221">
        <v>1.7</v>
      </c>
      <c r="D268" s="221">
        <v>6.1</v>
      </c>
      <c r="E268" s="221">
        <v>0</v>
      </c>
      <c r="F268" s="221">
        <v>38.700000000000003</v>
      </c>
      <c r="G268" s="221">
        <v>17.100000000000001</v>
      </c>
      <c r="H268" s="221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21">
        <v>267</v>
      </c>
      <c r="B269" s="221">
        <v>28.4</v>
      </c>
      <c r="C269" s="221">
        <v>1.3</v>
      </c>
      <c r="D269" s="221">
        <v>5.3</v>
      </c>
      <c r="E269" s="221">
        <v>0</v>
      </c>
      <c r="F269" s="221">
        <v>35.799999999999997</v>
      </c>
      <c r="G269" s="221">
        <v>20.9</v>
      </c>
      <c r="H269" s="221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21">
        <v>268</v>
      </c>
      <c r="B270" s="221">
        <v>19.100000000000001</v>
      </c>
      <c r="C270" s="221">
        <v>1</v>
      </c>
      <c r="D270" s="221">
        <v>5.5</v>
      </c>
      <c r="E270" s="221">
        <v>0</v>
      </c>
      <c r="F270" s="221">
        <v>35.4</v>
      </c>
      <c r="G270" s="221">
        <v>18.3</v>
      </c>
      <c r="H270" s="221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21">
        <v>269</v>
      </c>
      <c r="B271" s="221">
        <v>18</v>
      </c>
      <c r="C271" s="221">
        <v>1.3</v>
      </c>
      <c r="D271" s="221">
        <v>5.4</v>
      </c>
      <c r="E271" s="221">
        <v>0</v>
      </c>
      <c r="F271" s="221">
        <v>36.799999999999997</v>
      </c>
      <c r="G271" s="221">
        <v>17.7</v>
      </c>
      <c r="H271" s="221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21">
        <v>270</v>
      </c>
      <c r="B272" s="221">
        <v>14.2</v>
      </c>
      <c r="C272" s="221">
        <v>0.8</v>
      </c>
      <c r="D272" s="221">
        <v>5.3</v>
      </c>
      <c r="E272" s="221">
        <v>0.25</v>
      </c>
      <c r="F272" s="221">
        <v>39.6</v>
      </c>
      <c r="G272" s="221">
        <v>17</v>
      </c>
      <c r="H272" s="221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21">
        <v>271</v>
      </c>
      <c r="B273" s="221">
        <v>13.4</v>
      </c>
      <c r="C273" s="221">
        <v>1.1000000000000001</v>
      </c>
      <c r="D273" s="221">
        <v>5.5</v>
      </c>
      <c r="E273" s="221">
        <v>0</v>
      </c>
      <c r="F273" s="221">
        <v>38</v>
      </c>
      <c r="G273" s="221">
        <v>16.399999999999999</v>
      </c>
      <c r="H273" s="221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21">
        <v>272</v>
      </c>
      <c r="B274" s="221">
        <v>17.399999999999999</v>
      </c>
      <c r="C274" s="221">
        <v>1</v>
      </c>
      <c r="D274" s="221">
        <v>5.4</v>
      </c>
      <c r="E274" s="221">
        <v>0</v>
      </c>
      <c r="F274" s="221">
        <v>37</v>
      </c>
      <c r="G274" s="221">
        <v>17.5</v>
      </c>
      <c r="H274" s="221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21">
        <v>273</v>
      </c>
      <c r="B275" s="221">
        <v>29.1</v>
      </c>
      <c r="C275" s="221">
        <v>1.9</v>
      </c>
      <c r="D275" s="221">
        <v>3.6</v>
      </c>
      <c r="E275" s="221">
        <v>0</v>
      </c>
      <c r="F275" s="221">
        <v>34.200000000000003</v>
      </c>
      <c r="G275" s="221">
        <v>18.399999999999999</v>
      </c>
      <c r="H275" s="221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21">
        <v>274</v>
      </c>
      <c r="B276" s="221">
        <v>79.2</v>
      </c>
      <c r="C276" s="221">
        <v>1.4</v>
      </c>
      <c r="D276" s="221">
        <v>0.6</v>
      </c>
      <c r="E276" s="221">
        <v>0</v>
      </c>
      <c r="F276" s="221">
        <v>24.8</v>
      </c>
      <c r="G276" s="221">
        <v>19.899999999999999</v>
      </c>
      <c r="H276" s="221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21">
        <v>275</v>
      </c>
      <c r="B277" s="221">
        <v>76.099999999999994</v>
      </c>
      <c r="C277" s="221">
        <v>1.9</v>
      </c>
      <c r="D277" s="221">
        <v>1</v>
      </c>
      <c r="E277" s="221">
        <v>0</v>
      </c>
      <c r="F277" s="221">
        <v>26.3</v>
      </c>
      <c r="G277" s="221">
        <v>21.2</v>
      </c>
      <c r="H277" s="221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21">
        <v>276</v>
      </c>
      <c r="B278" s="221">
        <v>51.6</v>
      </c>
      <c r="C278" s="221">
        <v>1</v>
      </c>
      <c r="D278" s="221">
        <v>3.3</v>
      </c>
      <c r="E278" s="221">
        <v>0</v>
      </c>
      <c r="F278" s="221">
        <v>30.1</v>
      </c>
      <c r="G278" s="221">
        <v>21.3</v>
      </c>
      <c r="H278" s="221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21">
        <v>277</v>
      </c>
      <c r="B279" s="221">
        <v>36.799999999999997</v>
      </c>
      <c r="C279" s="221">
        <v>1.1000000000000001</v>
      </c>
      <c r="D279" s="221">
        <v>4</v>
      </c>
      <c r="E279" s="221">
        <v>0</v>
      </c>
      <c r="F279" s="221">
        <v>29.7</v>
      </c>
      <c r="G279" s="221">
        <v>17.600000000000001</v>
      </c>
      <c r="H279" s="221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21">
        <v>278</v>
      </c>
      <c r="B280" s="221">
        <v>31.3</v>
      </c>
      <c r="C280" s="221">
        <v>1.2</v>
      </c>
      <c r="D280" s="221">
        <v>4.5999999999999996</v>
      </c>
      <c r="E280" s="221">
        <v>0</v>
      </c>
      <c r="F280" s="221">
        <v>29.2</v>
      </c>
      <c r="G280" s="221">
        <v>15.7</v>
      </c>
      <c r="H280" s="221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21">
        <v>279</v>
      </c>
      <c r="B281" s="221">
        <v>29.9</v>
      </c>
      <c r="C281" s="221">
        <v>1.7</v>
      </c>
      <c r="D281" s="221">
        <v>4.5</v>
      </c>
      <c r="E281" s="221">
        <v>0</v>
      </c>
      <c r="F281" s="221">
        <v>28.6</v>
      </c>
      <c r="G281" s="221">
        <v>13.3</v>
      </c>
      <c r="H281" s="221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21">
        <v>280</v>
      </c>
      <c r="B282" s="221">
        <v>52.1</v>
      </c>
      <c r="C282" s="221">
        <v>2.2999999999999998</v>
      </c>
      <c r="D282" s="221">
        <v>2.6</v>
      </c>
      <c r="E282" s="221">
        <v>6.1</v>
      </c>
      <c r="F282" s="221">
        <v>21.6</v>
      </c>
      <c r="G282" s="221">
        <v>12.2</v>
      </c>
      <c r="H282" s="221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21">
        <v>281</v>
      </c>
      <c r="B283" s="221">
        <v>34.700000000000003</v>
      </c>
      <c r="C283" s="221">
        <v>1.1000000000000001</v>
      </c>
      <c r="D283" s="221">
        <v>4</v>
      </c>
      <c r="E283" s="221">
        <v>0</v>
      </c>
      <c r="F283" s="221">
        <v>23</v>
      </c>
      <c r="G283" s="221">
        <v>9.5</v>
      </c>
      <c r="H283" s="221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21">
        <v>282</v>
      </c>
      <c r="B284" s="221">
        <v>21.8</v>
      </c>
      <c r="C284" s="221">
        <v>1.2</v>
      </c>
      <c r="D284" s="221">
        <v>4.2</v>
      </c>
      <c r="E284" s="221">
        <v>0</v>
      </c>
      <c r="F284" s="221">
        <v>25.5</v>
      </c>
      <c r="G284" s="221">
        <v>8.6</v>
      </c>
      <c r="H284" s="221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21">
        <v>283</v>
      </c>
      <c r="B285" s="221">
        <v>24.8</v>
      </c>
      <c r="C285" s="221">
        <v>0.9</v>
      </c>
      <c r="D285" s="221">
        <v>4.0999999999999996</v>
      </c>
      <c r="E285" s="221">
        <v>0</v>
      </c>
      <c r="F285" s="221">
        <v>29</v>
      </c>
      <c r="G285" s="221">
        <v>8.4</v>
      </c>
      <c r="H285" s="221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21">
        <v>284</v>
      </c>
      <c r="B286" s="221">
        <v>41.2</v>
      </c>
      <c r="C286" s="221">
        <v>1.5</v>
      </c>
      <c r="D286" s="221">
        <v>2.5</v>
      </c>
      <c r="E286" s="221">
        <v>0</v>
      </c>
      <c r="F286" s="221">
        <v>26.9</v>
      </c>
      <c r="G286" s="221">
        <v>12.7</v>
      </c>
      <c r="H286" s="221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21">
        <v>285</v>
      </c>
      <c r="B287" s="221">
        <v>56.5</v>
      </c>
      <c r="C287" s="221">
        <v>2.1</v>
      </c>
      <c r="D287" s="221">
        <v>1.6</v>
      </c>
      <c r="E287" s="221">
        <v>13.21</v>
      </c>
      <c r="F287" s="221">
        <v>24.8</v>
      </c>
      <c r="G287" s="221">
        <v>17.100000000000001</v>
      </c>
      <c r="H287" s="221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21">
        <v>286</v>
      </c>
      <c r="B288" s="221">
        <v>78.400000000000006</v>
      </c>
      <c r="C288" s="221">
        <v>1.2</v>
      </c>
      <c r="D288" s="221">
        <v>0.6</v>
      </c>
      <c r="E288" s="221">
        <v>12.95</v>
      </c>
      <c r="F288" s="221">
        <v>20.100000000000001</v>
      </c>
      <c r="G288" s="221">
        <v>15.1</v>
      </c>
      <c r="H288" s="221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21">
        <v>287</v>
      </c>
      <c r="B289" s="221">
        <v>45.4</v>
      </c>
      <c r="C289" s="221">
        <v>0.5</v>
      </c>
      <c r="D289" s="221">
        <v>3.4</v>
      </c>
      <c r="E289" s="221">
        <v>0</v>
      </c>
      <c r="F289" s="221">
        <v>24.2</v>
      </c>
      <c r="G289" s="221">
        <v>12.1</v>
      </c>
      <c r="H289" s="221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21">
        <v>288</v>
      </c>
      <c r="B290" s="221">
        <v>29.9</v>
      </c>
      <c r="C290" s="221">
        <v>2.2000000000000002</v>
      </c>
      <c r="D290" s="221">
        <v>3.5</v>
      </c>
      <c r="E290" s="221">
        <v>1.52</v>
      </c>
      <c r="F290" s="221">
        <v>24.4</v>
      </c>
      <c r="G290" s="221">
        <v>13.3</v>
      </c>
      <c r="H290" s="221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21">
        <v>289</v>
      </c>
      <c r="B291" s="221">
        <v>45</v>
      </c>
      <c r="C291" s="221">
        <v>4</v>
      </c>
      <c r="D291" s="221">
        <v>3.2</v>
      </c>
      <c r="E291" s="221">
        <v>0</v>
      </c>
      <c r="F291" s="221">
        <v>21</v>
      </c>
      <c r="G291" s="221">
        <v>12.3</v>
      </c>
      <c r="H291" s="221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21">
        <v>290</v>
      </c>
      <c r="B292" s="221">
        <v>33.4</v>
      </c>
      <c r="C292" s="221">
        <v>4.3</v>
      </c>
      <c r="D292" s="221">
        <v>5.2</v>
      </c>
      <c r="E292" s="221">
        <v>0</v>
      </c>
      <c r="F292" s="221">
        <v>23.8</v>
      </c>
      <c r="G292" s="221">
        <v>12</v>
      </c>
      <c r="H292" s="221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21">
        <v>291</v>
      </c>
      <c r="B293" s="221">
        <v>33.5</v>
      </c>
      <c r="C293" s="221">
        <v>2.6</v>
      </c>
      <c r="D293" s="221">
        <v>4.5</v>
      </c>
      <c r="E293" s="221">
        <v>0</v>
      </c>
      <c r="F293" s="221">
        <v>25.4</v>
      </c>
      <c r="G293" s="221">
        <v>12.8</v>
      </c>
      <c r="H293" s="221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21">
        <v>292</v>
      </c>
      <c r="B294" s="221">
        <v>35.5</v>
      </c>
      <c r="C294" s="221">
        <v>2.5</v>
      </c>
      <c r="D294" s="221">
        <v>4.4000000000000004</v>
      </c>
      <c r="E294" s="221">
        <v>0</v>
      </c>
      <c r="F294" s="221">
        <v>27.9</v>
      </c>
      <c r="G294" s="221">
        <v>12.6</v>
      </c>
      <c r="H294" s="221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21">
        <v>293</v>
      </c>
      <c r="B295" s="221">
        <v>23.9</v>
      </c>
      <c r="C295" s="221">
        <v>2.5</v>
      </c>
      <c r="D295" s="221">
        <v>5.0999999999999996</v>
      </c>
      <c r="E295" s="221">
        <v>0</v>
      </c>
      <c r="F295" s="221">
        <v>32.4</v>
      </c>
      <c r="G295" s="221">
        <v>15.8</v>
      </c>
      <c r="H295" s="221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21">
        <v>294</v>
      </c>
      <c r="B296" s="221">
        <v>32.6</v>
      </c>
      <c r="C296" s="221">
        <v>4.3</v>
      </c>
      <c r="D296" s="221">
        <v>5.8</v>
      </c>
      <c r="E296" s="221">
        <v>0</v>
      </c>
      <c r="F296" s="221">
        <v>29.8</v>
      </c>
      <c r="G296" s="221">
        <v>16.2</v>
      </c>
      <c r="H296" s="221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21">
        <v>295</v>
      </c>
      <c r="B297" s="221">
        <v>36.5</v>
      </c>
      <c r="C297" s="221">
        <v>1.4</v>
      </c>
      <c r="D297" s="221">
        <v>3.2</v>
      </c>
      <c r="E297" s="221">
        <v>0</v>
      </c>
      <c r="F297" s="221">
        <v>30.5</v>
      </c>
      <c r="G297" s="221">
        <v>15.7</v>
      </c>
      <c r="H297" s="221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21">
        <v>296</v>
      </c>
      <c r="B298" s="221">
        <v>36.200000000000003</v>
      </c>
      <c r="C298" s="221">
        <v>1.6</v>
      </c>
      <c r="D298" s="221">
        <v>3</v>
      </c>
      <c r="E298" s="221">
        <v>0</v>
      </c>
      <c r="F298" s="221">
        <v>30.7</v>
      </c>
      <c r="G298" s="221">
        <v>13.4</v>
      </c>
      <c r="H298" s="221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21">
        <v>297</v>
      </c>
      <c r="B299" s="221">
        <v>32</v>
      </c>
      <c r="C299" s="221">
        <v>0.9</v>
      </c>
      <c r="D299" s="221">
        <v>3.4</v>
      </c>
      <c r="E299" s="221">
        <v>0</v>
      </c>
      <c r="F299" s="221">
        <v>28.6</v>
      </c>
      <c r="G299" s="221">
        <v>11.5</v>
      </c>
      <c r="H299" s="221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21">
        <v>298</v>
      </c>
      <c r="B300" s="221">
        <v>27.1</v>
      </c>
      <c r="C300" s="221">
        <v>1</v>
      </c>
      <c r="D300" s="221">
        <v>3.6</v>
      </c>
      <c r="E300" s="221">
        <v>0</v>
      </c>
      <c r="F300" s="221">
        <v>29.2</v>
      </c>
      <c r="G300" s="221">
        <v>11.4</v>
      </c>
      <c r="H300" s="221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21">
        <v>299</v>
      </c>
      <c r="B301" s="221">
        <v>21.9</v>
      </c>
      <c r="C301" s="221">
        <v>1.1000000000000001</v>
      </c>
      <c r="D301" s="221">
        <v>3.8</v>
      </c>
      <c r="E301" s="221">
        <v>0</v>
      </c>
      <c r="F301" s="221">
        <v>30.6</v>
      </c>
      <c r="G301" s="221">
        <v>11.5</v>
      </c>
      <c r="H301" s="221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21">
        <v>300</v>
      </c>
      <c r="B302" s="221">
        <v>17.899999999999999</v>
      </c>
      <c r="C302" s="221">
        <v>1.1000000000000001</v>
      </c>
      <c r="D302" s="221">
        <v>3.9</v>
      </c>
      <c r="E302" s="221">
        <v>0</v>
      </c>
      <c r="F302" s="221">
        <v>31.9</v>
      </c>
      <c r="G302" s="221">
        <v>9.1</v>
      </c>
      <c r="H302" s="221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21">
        <v>301</v>
      </c>
      <c r="B303" s="221">
        <v>19.8</v>
      </c>
      <c r="C303" s="221">
        <v>1</v>
      </c>
      <c r="D303" s="221">
        <v>3.6</v>
      </c>
      <c r="E303" s="221">
        <v>0</v>
      </c>
      <c r="F303" s="221">
        <v>33</v>
      </c>
      <c r="G303" s="221">
        <v>9.4</v>
      </c>
      <c r="H303" s="221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21">
        <v>302</v>
      </c>
      <c r="B304" s="221">
        <v>22</v>
      </c>
      <c r="C304" s="221">
        <v>0.9</v>
      </c>
      <c r="D304" s="221">
        <v>3.2</v>
      </c>
      <c r="E304" s="221">
        <v>0</v>
      </c>
      <c r="F304" s="221">
        <v>31.9</v>
      </c>
      <c r="G304" s="221">
        <v>11.4</v>
      </c>
      <c r="H304" s="221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21">
        <v>303</v>
      </c>
      <c r="B305" s="221">
        <v>23.3</v>
      </c>
      <c r="C305" s="221">
        <v>2</v>
      </c>
      <c r="D305" s="221">
        <v>4.0999999999999996</v>
      </c>
      <c r="E305" s="221">
        <v>0</v>
      </c>
      <c r="F305" s="221">
        <v>28.8</v>
      </c>
      <c r="G305" s="221">
        <v>12.9</v>
      </c>
      <c r="H305" s="221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21">
        <v>304</v>
      </c>
      <c r="B306" s="221">
        <v>20.5</v>
      </c>
      <c r="C306" s="221">
        <v>1.6</v>
      </c>
      <c r="D306" s="221">
        <v>3.7</v>
      </c>
      <c r="E306" s="221">
        <v>0</v>
      </c>
      <c r="F306" s="221">
        <v>23.8</v>
      </c>
      <c r="G306" s="221">
        <v>7.4</v>
      </c>
      <c r="H306" s="221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21">
        <v>305</v>
      </c>
      <c r="B307" s="221">
        <v>16.399999999999999</v>
      </c>
      <c r="C307" s="221">
        <v>0.8</v>
      </c>
      <c r="D307" s="221">
        <v>3</v>
      </c>
      <c r="E307" s="221">
        <v>0</v>
      </c>
      <c r="F307" s="221">
        <v>25</v>
      </c>
      <c r="G307" s="221">
        <v>6</v>
      </c>
      <c r="H307" s="221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21">
        <v>306</v>
      </c>
      <c r="B308" s="221">
        <v>15.4</v>
      </c>
      <c r="C308" s="221">
        <v>0.9</v>
      </c>
      <c r="D308" s="221">
        <v>3.3</v>
      </c>
      <c r="E308" s="221">
        <v>0</v>
      </c>
      <c r="F308" s="221">
        <v>27.4</v>
      </c>
      <c r="G308" s="221">
        <v>4.5999999999999996</v>
      </c>
      <c r="H308" s="221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21">
        <v>307</v>
      </c>
      <c r="B309" s="221">
        <v>20.9</v>
      </c>
      <c r="C309" s="221">
        <v>1.1000000000000001</v>
      </c>
      <c r="D309" s="221">
        <v>3.4</v>
      </c>
      <c r="E309" s="221">
        <v>0</v>
      </c>
      <c r="F309" s="221">
        <v>26.9</v>
      </c>
      <c r="G309" s="221">
        <v>6.5</v>
      </c>
      <c r="H309" s="221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21">
        <v>308</v>
      </c>
      <c r="B310" s="221">
        <v>17</v>
      </c>
      <c r="C310" s="221">
        <v>0.8</v>
      </c>
      <c r="D310" s="221">
        <v>3</v>
      </c>
      <c r="E310" s="221">
        <v>0</v>
      </c>
      <c r="F310" s="221">
        <v>28.4</v>
      </c>
      <c r="G310" s="221">
        <v>6.1</v>
      </c>
      <c r="H310" s="221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21">
        <v>309</v>
      </c>
      <c r="B311" s="221">
        <v>14.2</v>
      </c>
      <c r="C311" s="221">
        <v>0.8</v>
      </c>
      <c r="D311" s="221">
        <v>3.3</v>
      </c>
      <c r="E311" s="221">
        <v>0</v>
      </c>
      <c r="F311" s="221">
        <v>28.1</v>
      </c>
      <c r="G311" s="221">
        <v>6.7</v>
      </c>
      <c r="H311" s="221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21">
        <v>310</v>
      </c>
      <c r="B312" s="221">
        <v>17.399999999999999</v>
      </c>
      <c r="C312" s="221">
        <v>0.8</v>
      </c>
      <c r="D312" s="221">
        <v>3.3</v>
      </c>
      <c r="E312" s="221">
        <v>0</v>
      </c>
      <c r="F312" s="221">
        <v>30</v>
      </c>
      <c r="G312" s="221">
        <v>6.8</v>
      </c>
      <c r="H312" s="221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21">
        <v>311</v>
      </c>
      <c r="B313" s="221">
        <v>19</v>
      </c>
      <c r="C313" s="221">
        <v>1</v>
      </c>
      <c r="D313" s="221">
        <v>3.2</v>
      </c>
      <c r="E313" s="221">
        <v>0</v>
      </c>
      <c r="F313" s="221">
        <v>28.7</v>
      </c>
      <c r="G313" s="221">
        <v>7.3</v>
      </c>
      <c r="H313" s="221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21">
        <v>312</v>
      </c>
      <c r="B314" s="221">
        <v>20.5</v>
      </c>
      <c r="C314" s="221">
        <v>1</v>
      </c>
      <c r="D314" s="221">
        <v>3.2</v>
      </c>
      <c r="E314" s="221">
        <v>0</v>
      </c>
      <c r="F314" s="221">
        <v>26.7</v>
      </c>
      <c r="G314" s="221">
        <v>6.3</v>
      </c>
      <c r="H314" s="221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21">
        <v>313</v>
      </c>
      <c r="B315" s="221">
        <v>13</v>
      </c>
      <c r="C315" s="221">
        <v>2.2999999999999998</v>
      </c>
      <c r="D315" s="221">
        <v>4.4000000000000004</v>
      </c>
      <c r="E315" s="221">
        <v>0</v>
      </c>
      <c r="F315" s="221">
        <v>25.8</v>
      </c>
      <c r="G315" s="221">
        <v>9.1999999999999993</v>
      </c>
      <c r="H315" s="221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21">
        <v>314</v>
      </c>
      <c r="B316" s="221">
        <v>25.3</v>
      </c>
      <c r="C316" s="221">
        <v>1.9</v>
      </c>
      <c r="D316" s="221">
        <v>3.5</v>
      </c>
      <c r="E316" s="221">
        <v>0</v>
      </c>
      <c r="F316" s="221">
        <v>25.5</v>
      </c>
      <c r="G316" s="221">
        <v>8.1999999999999993</v>
      </c>
      <c r="H316" s="221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21">
        <v>315</v>
      </c>
      <c r="B317" s="221">
        <v>13.4</v>
      </c>
      <c r="C317" s="221">
        <v>2.2000000000000002</v>
      </c>
      <c r="D317" s="221">
        <v>3.7</v>
      </c>
      <c r="E317" s="221">
        <v>0</v>
      </c>
      <c r="F317" s="221">
        <v>22.7</v>
      </c>
      <c r="G317" s="221">
        <v>4.3</v>
      </c>
      <c r="H317" s="221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21">
        <v>316</v>
      </c>
      <c r="B318" s="221">
        <v>10.5</v>
      </c>
      <c r="C318" s="221">
        <v>3</v>
      </c>
      <c r="D318" s="221">
        <v>4.4000000000000004</v>
      </c>
      <c r="E318" s="221">
        <v>0</v>
      </c>
      <c r="F318" s="221">
        <v>18.100000000000001</v>
      </c>
      <c r="G318" s="221">
        <v>-1.7</v>
      </c>
      <c r="H318" s="221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21">
        <v>317</v>
      </c>
      <c r="B319" s="221">
        <v>13.3</v>
      </c>
      <c r="C319" s="221">
        <v>4.0999999999999996</v>
      </c>
      <c r="D319" s="221">
        <v>4.5999999999999996</v>
      </c>
      <c r="E319" s="221">
        <v>0</v>
      </c>
      <c r="F319" s="221">
        <v>17</v>
      </c>
      <c r="G319" s="221">
        <v>2.7</v>
      </c>
      <c r="H319" s="221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21">
        <v>318</v>
      </c>
      <c r="B320" s="221">
        <v>17</v>
      </c>
      <c r="C320" s="221">
        <v>4</v>
      </c>
      <c r="D320" s="221">
        <v>4.0999999999999996</v>
      </c>
      <c r="E320" s="221">
        <v>0</v>
      </c>
      <c r="F320" s="221">
        <v>19.5</v>
      </c>
      <c r="G320" s="221">
        <v>5.3</v>
      </c>
      <c r="H320" s="221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21">
        <v>319</v>
      </c>
      <c r="B321" s="221">
        <v>11.3</v>
      </c>
      <c r="C321" s="221">
        <v>1.8</v>
      </c>
      <c r="D321" s="221">
        <v>3.8</v>
      </c>
      <c r="E321" s="221">
        <v>0</v>
      </c>
      <c r="F321" s="221">
        <v>23.1</v>
      </c>
      <c r="G321" s="221">
        <v>-0.8</v>
      </c>
      <c r="H321" s="221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21">
        <v>320</v>
      </c>
      <c r="B322" s="221">
        <v>10.7</v>
      </c>
      <c r="C322" s="221">
        <v>0.9</v>
      </c>
      <c r="D322" s="221">
        <v>3</v>
      </c>
      <c r="E322" s="221">
        <v>0</v>
      </c>
      <c r="F322" s="221">
        <v>25.4</v>
      </c>
      <c r="G322" s="221">
        <v>-0.7</v>
      </c>
      <c r="H322" s="221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21">
        <v>321</v>
      </c>
      <c r="B323" s="221">
        <v>14.8</v>
      </c>
      <c r="C323" s="221">
        <v>0.9</v>
      </c>
      <c r="D323" s="221">
        <v>2.4</v>
      </c>
      <c r="E323" s="221">
        <v>0</v>
      </c>
      <c r="F323" s="221">
        <v>23.1</v>
      </c>
      <c r="G323" s="221">
        <v>0.5</v>
      </c>
      <c r="H323" s="221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21">
        <v>322</v>
      </c>
      <c r="B324" s="221">
        <v>14.6</v>
      </c>
      <c r="C324" s="221">
        <v>0.9</v>
      </c>
      <c r="D324" s="221">
        <v>2.4</v>
      </c>
      <c r="E324" s="221">
        <v>0</v>
      </c>
      <c r="F324" s="221">
        <v>22.5</v>
      </c>
      <c r="G324" s="221">
        <v>1.8</v>
      </c>
      <c r="H324" s="221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21">
        <v>323</v>
      </c>
      <c r="B325" s="221">
        <v>12.9</v>
      </c>
      <c r="C325" s="221">
        <v>1.1000000000000001</v>
      </c>
      <c r="D325" s="221">
        <v>2.8</v>
      </c>
      <c r="E325" s="221">
        <v>0</v>
      </c>
      <c r="F325" s="221">
        <v>24.1</v>
      </c>
      <c r="G325" s="221">
        <v>-0.6</v>
      </c>
      <c r="H325" s="221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21">
        <v>324</v>
      </c>
      <c r="B326" s="221">
        <v>12.9</v>
      </c>
      <c r="C326" s="221">
        <v>1.5</v>
      </c>
      <c r="D326" s="221">
        <v>2.9</v>
      </c>
      <c r="E326" s="221">
        <v>0</v>
      </c>
      <c r="F326" s="221">
        <v>25.8</v>
      </c>
      <c r="G326" s="221">
        <v>2.2999999999999998</v>
      </c>
      <c r="H326" s="221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21">
        <v>325</v>
      </c>
      <c r="B327" s="221">
        <v>20.9</v>
      </c>
      <c r="C327" s="221">
        <v>1</v>
      </c>
      <c r="D327" s="221">
        <v>2.5</v>
      </c>
      <c r="E327" s="221">
        <v>0</v>
      </c>
      <c r="F327" s="221">
        <v>23.5</v>
      </c>
      <c r="G327" s="221">
        <v>0.7</v>
      </c>
      <c r="H327" s="221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21">
        <v>326</v>
      </c>
      <c r="B328" s="221">
        <v>33</v>
      </c>
      <c r="C328" s="221">
        <v>1</v>
      </c>
      <c r="D328" s="221">
        <v>0.9</v>
      </c>
      <c r="E328" s="221">
        <v>0</v>
      </c>
      <c r="F328" s="221">
        <v>19.5</v>
      </c>
      <c r="G328" s="221">
        <v>7</v>
      </c>
      <c r="H328" s="221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21">
        <v>327</v>
      </c>
      <c r="B329" s="221">
        <v>29.9</v>
      </c>
      <c r="C329" s="221">
        <v>1</v>
      </c>
      <c r="D329" s="221">
        <v>2.2999999999999998</v>
      </c>
      <c r="E329" s="221">
        <v>0</v>
      </c>
      <c r="F329" s="221">
        <v>21</v>
      </c>
      <c r="G329" s="221">
        <v>2.4</v>
      </c>
      <c r="H329" s="221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21">
        <v>328</v>
      </c>
      <c r="B330" s="221">
        <v>28.8</v>
      </c>
      <c r="C330" s="221">
        <v>0.8</v>
      </c>
      <c r="D330" s="221">
        <v>2.2999999999999998</v>
      </c>
      <c r="E330" s="221">
        <v>0</v>
      </c>
      <c r="F330" s="221">
        <v>22</v>
      </c>
      <c r="G330" s="221">
        <v>1.2</v>
      </c>
      <c r="H330" s="221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21">
        <v>329</v>
      </c>
      <c r="B331" s="221">
        <v>12.1</v>
      </c>
      <c r="C331" s="221">
        <v>1.3</v>
      </c>
      <c r="D331" s="221">
        <v>3</v>
      </c>
      <c r="E331" s="221">
        <v>0</v>
      </c>
      <c r="F331" s="221">
        <v>22.8</v>
      </c>
      <c r="G331" s="221">
        <v>1</v>
      </c>
      <c r="H331" s="221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21">
        <v>330</v>
      </c>
      <c r="B332" s="221">
        <v>14.9</v>
      </c>
      <c r="C332" s="221">
        <v>1.4</v>
      </c>
      <c r="D332" s="221">
        <v>3.1</v>
      </c>
      <c r="E332" s="221">
        <v>0</v>
      </c>
      <c r="F332" s="221">
        <v>23.6</v>
      </c>
      <c r="G332" s="221">
        <v>0.2</v>
      </c>
      <c r="H332" s="221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21">
        <v>331</v>
      </c>
      <c r="B333" s="221">
        <v>15.2</v>
      </c>
      <c r="C333" s="221">
        <v>0.9</v>
      </c>
      <c r="D333" s="221">
        <v>2.7</v>
      </c>
      <c r="E333" s="221">
        <v>0</v>
      </c>
      <c r="F333" s="221">
        <v>25</v>
      </c>
      <c r="G333" s="221">
        <v>0.2</v>
      </c>
      <c r="H333" s="221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21">
        <v>332</v>
      </c>
      <c r="B334" s="221">
        <v>17.100000000000001</v>
      </c>
      <c r="C334" s="221">
        <v>0.8</v>
      </c>
      <c r="D334" s="221">
        <v>2.5</v>
      </c>
      <c r="E334" s="221">
        <v>0</v>
      </c>
      <c r="F334" s="221">
        <v>25.1</v>
      </c>
      <c r="G334" s="221">
        <v>2</v>
      </c>
      <c r="H334" s="221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21">
        <v>333</v>
      </c>
      <c r="B335" s="221">
        <v>21.1</v>
      </c>
      <c r="C335" s="221">
        <v>1.2</v>
      </c>
      <c r="D335" s="221">
        <v>1.6</v>
      </c>
      <c r="E335" s="221">
        <v>0</v>
      </c>
      <c r="F335" s="221">
        <v>22.1</v>
      </c>
      <c r="G335" s="221">
        <v>3.3</v>
      </c>
      <c r="H335" s="221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21">
        <v>334</v>
      </c>
      <c r="B336" s="221">
        <v>46.7</v>
      </c>
      <c r="C336" s="221">
        <v>2</v>
      </c>
      <c r="D336" s="221">
        <v>1.1000000000000001</v>
      </c>
      <c r="E336" s="221">
        <v>3.56</v>
      </c>
      <c r="F336" s="221">
        <v>18.2</v>
      </c>
      <c r="G336" s="221">
        <v>6</v>
      </c>
      <c r="H336" s="221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21">
        <v>335</v>
      </c>
      <c r="B337" s="221">
        <v>52.4</v>
      </c>
      <c r="C337" s="221">
        <v>1.1000000000000001</v>
      </c>
      <c r="D337" s="221">
        <v>1.2</v>
      </c>
      <c r="E337" s="221">
        <v>0</v>
      </c>
      <c r="F337" s="221">
        <v>17.600000000000001</v>
      </c>
      <c r="G337" s="221">
        <v>4.2</v>
      </c>
      <c r="H337" s="221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21">
        <v>336</v>
      </c>
      <c r="B338" s="221">
        <v>32.299999999999997</v>
      </c>
      <c r="C338" s="221">
        <v>2</v>
      </c>
      <c r="D338" s="221">
        <v>2.2999999999999998</v>
      </c>
      <c r="E338" s="221">
        <v>0</v>
      </c>
      <c r="F338" s="221">
        <v>17.5</v>
      </c>
      <c r="G338" s="221">
        <v>2.8</v>
      </c>
      <c r="H338" s="221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21">
        <v>337</v>
      </c>
      <c r="B339" s="221">
        <v>26</v>
      </c>
      <c r="C339" s="221">
        <v>1.2</v>
      </c>
      <c r="D339" s="221">
        <v>2.1</v>
      </c>
      <c r="E339" s="221">
        <v>0</v>
      </c>
      <c r="F339" s="221">
        <v>17.600000000000001</v>
      </c>
      <c r="G339" s="221">
        <v>-0.9</v>
      </c>
      <c r="H339" s="221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21">
        <v>338</v>
      </c>
      <c r="B340" s="221">
        <v>24.5</v>
      </c>
      <c r="C340" s="221">
        <v>1.2</v>
      </c>
      <c r="D340" s="221">
        <v>1.9</v>
      </c>
      <c r="E340" s="221">
        <v>0</v>
      </c>
      <c r="F340" s="221">
        <v>18.2</v>
      </c>
      <c r="G340" s="221">
        <v>-1.9</v>
      </c>
      <c r="H340" s="221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21">
        <v>339</v>
      </c>
      <c r="B341" s="221">
        <v>21.5</v>
      </c>
      <c r="C341" s="221">
        <v>1.1000000000000001</v>
      </c>
      <c r="D341" s="221">
        <v>2.1</v>
      </c>
      <c r="E341" s="221">
        <v>0</v>
      </c>
      <c r="F341" s="221">
        <v>22.8</v>
      </c>
      <c r="G341" s="221">
        <v>1.9</v>
      </c>
      <c r="H341" s="221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21">
        <v>340</v>
      </c>
      <c r="B342" s="221">
        <v>47.4</v>
      </c>
      <c r="C342" s="221">
        <v>1.3</v>
      </c>
      <c r="D342" s="221">
        <v>0.5</v>
      </c>
      <c r="E342" s="221">
        <v>0.51</v>
      </c>
      <c r="F342" s="221">
        <v>18.3</v>
      </c>
      <c r="G342" s="221">
        <v>8.9</v>
      </c>
      <c r="H342" s="221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21">
        <v>341</v>
      </c>
      <c r="B343" s="221">
        <v>59.9</v>
      </c>
      <c r="C343" s="221">
        <v>1.3</v>
      </c>
      <c r="D343" s="221">
        <v>1</v>
      </c>
      <c r="E343" s="221">
        <v>2.29</v>
      </c>
      <c r="F343" s="221">
        <v>19.100000000000001</v>
      </c>
      <c r="G343" s="221">
        <v>8.1999999999999993</v>
      </c>
      <c r="H343" s="221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21">
        <v>342</v>
      </c>
      <c r="B344" s="221">
        <v>45.9</v>
      </c>
      <c r="C344" s="221">
        <v>1</v>
      </c>
      <c r="D344" s="221">
        <v>1.7</v>
      </c>
      <c r="E344" s="221">
        <v>0.25</v>
      </c>
      <c r="F344" s="221">
        <v>20.9</v>
      </c>
      <c r="G344" s="221">
        <v>4.7</v>
      </c>
      <c r="H344" s="221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21">
        <v>343</v>
      </c>
      <c r="B345" s="221">
        <v>33.4</v>
      </c>
      <c r="C345" s="221">
        <v>1.2</v>
      </c>
      <c r="D345" s="221">
        <v>2.1</v>
      </c>
      <c r="E345" s="221">
        <v>0</v>
      </c>
      <c r="F345" s="221">
        <v>21.1</v>
      </c>
      <c r="G345" s="221">
        <v>2.2999999999999998</v>
      </c>
      <c r="H345" s="221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21">
        <v>344</v>
      </c>
      <c r="B346" s="221">
        <v>26.9</v>
      </c>
      <c r="C346" s="221">
        <v>2.6</v>
      </c>
      <c r="D346" s="221">
        <v>2.6</v>
      </c>
      <c r="E346" s="221">
        <v>0</v>
      </c>
      <c r="F346" s="221">
        <v>21.5</v>
      </c>
      <c r="G346" s="221">
        <v>2.9</v>
      </c>
      <c r="H346" s="221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21">
        <v>345</v>
      </c>
      <c r="B347" s="221">
        <v>30.2</v>
      </c>
      <c r="C347" s="221">
        <v>1.6</v>
      </c>
      <c r="D347" s="221">
        <v>1.2</v>
      </c>
      <c r="E347" s="221">
        <v>0</v>
      </c>
      <c r="F347" s="221">
        <v>21.6</v>
      </c>
      <c r="G347" s="221">
        <v>4.3</v>
      </c>
      <c r="H347" s="221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21">
        <v>346</v>
      </c>
      <c r="B348" s="221">
        <v>31.1</v>
      </c>
      <c r="C348" s="221">
        <v>1.6</v>
      </c>
      <c r="D348" s="221">
        <v>2.1</v>
      </c>
      <c r="E348" s="221">
        <v>0</v>
      </c>
      <c r="F348" s="221">
        <v>21</v>
      </c>
      <c r="G348" s="221">
        <v>1.3</v>
      </c>
      <c r="H348" s="221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21">
        <v>347</v>
      </c>
      <c r="B349" s="221">
        <v>7.1</v>
      </c>
      <c r="C349" s="221">
        <v>1.4</v>
      </c>
      <c r="D349" s="221">
        <v>2.4</v>
      </c>
      <c r="E349" s="221">
        <v>0</v>
      </c>
      <c r="F349" s="221">
        <v>20</v>
      </c>
      <c r="G349" s="221">
        <v>-0.4</v>
      </c>
      <c r="H349" s="221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21">
        <v>348</v>
      </c>
      <c r="B350" s="221">
        <v>14.7</v>
      </c>
      <c r="C350" s="221">
        <v>1.7</v>
      </c>
      <c r="D350" s="221">
        <v>1.8</v>
      </c>
      <c r="E350" s="221">
        <v>0</v>
      </c>
      <c r="F350" s="221">
        <v>19.2</v>
      </c>
      <c r="G350" s="221">
        <v>-3.9</v>
      </c>
      <c r="H350" s="221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21">
        <v>349</v>
      </c>
      <c r="B351" s="221">
        <v>13.5</v>
      </c>
      <c r="C351" s="221">
        <v>1.5</v>
      </c>
      <c r="D351" s="221">
        <v>1.5</v>
      </c>
      <c r="E351" s="221">
        <v>0</v>
      </c>
      <c r="F351" s="221">
        <v>20.8</v>
      </c>
      <c r="G351" s="221">
        <v>2.7</v>
      </c>
      <c r="H351" s="221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21">
        <v>350</v>
      </c>
      <c r="B352" s="221">
        <v>20.5</v>
      </c>
      <c r="C352" s="221">
        <v>1</v>
      </c>
      <c r="D352" s="221">
        <v>1.2</v>
      </c>
      <c r="E352" s="221">
        <v>0</v>
      </c>
      <c r="F352" s="221">
        <v>19.899999999999999</v>
      </c>
      <c r="G352" s="221">
        <v>2.5</v>
      </c>
      <c r="H352" s="221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21">
        <v>351</v>
      </c>
      <c r="B353" s="221">
        <v>31.5</v>
      </c>
      <c r="C353" s="221">
        <v>1.2</v>
      </c>
      <c r="D353" s="221">
        <v>2</v>
      </c>
      <c r="E353" s="221">
        <v>0</v>
      </c>
      <c r="F353" s="221">
        <v>22.4</v>
      </c>
      <c r="G353" s="221">
        <v>2.5</v>
      </c>
      <c r="H353" s="221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21">
        <v>352</v>
      </c>
      <c r="B354" s="221">
        <v>24.7</v>
      </c>
      <c r="C354" s="221">
        <v>1.3</v>
      </c>
      <c r="D354" s="221">
        <v>2</v>
      </c>
      <c r="E354" s="221">
        <v>0</v>
      </c>
      <c r="F354" s="221">
        <v>21.1</v>
      </c>
      <c r="G354" s="221">
        <v>1.7</v>
      </c>
      <c r="H354" s="221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21">
        <v>353</v>
      </c>
      <c r="B355" s="221">
        <v>26.7</v>
      </c>
      <c r="C355" s="221">
        <v>0.9</v>
      </c>
      <c r="D355" s="221">
        <v>2</v>
      </c>
      <c r="E355" s="221">
        <v>0</v>
      </c>
      <c r="F355" s="221">
        <v>20.9</v>
      </c>
      <c r="G355" s="221">
        <v>-0.4</v>
      </c>
      <c r="H355" s="221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21">
        <v>354</v>
      </c>
      <c r="B356" s="221">
        <v>19.100000000000001</v>
      </c>
      <c r="C356" s="221">
        <v>0.9</v>
      </c>
      <c r="D356" s="221">
        <v>2.1</v>
      </c>
      <c r="E356" s="221">
        <v>0</v>
      </c>
      <c r="F356" s="221">
        <v>24.2</v>
      </c>
      <c r="G356" s="221">
        <v>-0.4</v>
      </c>
      <c r="H356" s="221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21">
        <v>355</v>
      </c>
      <c r="B357" s="221">
        <v>25.6</v>
      </c>
      <c r="C357" s="221">
        <v>1</v>
      </c>
      <c r="D357" s="221">
        <v>1</v>
      </c>
      <c r="E357" s="221">
        <v>0</v>
      </c>
      <c r="F357" s="221">
        <v>20.9</v>
      </c>
      <c r="G357" s="221">
        <v>1</v>
      </c>
      <c r="H357" s="221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21">
        <v>356</v>
      </c>
      <c r="B358" s="221">
        <v>18.5</v>
      </c>
      <c r="C358" s="221">
        <v>1</v>
      </c>
      <c r="D358" s="221">
        <v>2</v>
      </c>
      <c r="E358" s="221">
        <v>0</v>
      </c>
      <c r="F358" s="221">
        <v>23.2</v>
      </c>
      <c r="G358" s="221">
        <v>-0.4</v>
      </c>
      <c r="H358" s="221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21">
        <v>357</v>
      </c>
      <c r="B359" s="221">
        <v>14.8</v>
      </c>
      <c r="C359" s="221">
        <v>0.8</v>
      </c>
      <c r="D359" s="221">
        <v>2.1</v>
      </c>
      <c r="E359" s="221">
        <v>0</v>
      </c>
      <c r="F359" s="221">
        <v>24.3</v>
      </c>
      <c r="G359" s="221">
        <v>-1.4</v>
      </c>
      <c r="H359" s="221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21">
        <v>358</v>
      </c>
      <c r="B360" s="221">
        <v>16.899999999999999</v>
      </c>
      <c r="C360" s="221">
        <v>1.1000000000000001</v>
      </c>
      <c r="D360" s="221">
        <v>2.2000000000000002</v>
      </c>
      <c r="E360" s="221">
        <v>0</v>
      </c>
      <c r="F360" s="221">
        <v>23.5</v>
      </c>
      <c r="G360" s="221">
        <v>0.2</v>
      </c>
      <c r="H360" s="221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21">
        <v>359</v>
      </c>
      <c r="B361" s="221">
        <v>23.7</v>
      </c>
      <c r="C361" s="221">
        <v>2.1</v>
      </c>
      <c r="D361" s="221">
        <v>1.6</v>
      </c>
      <c r="E361" s="221">
        <v>5.33</v>
      </c>
      <c r="F361" s="221">
        <v>20.8</v>
      </c>
      <c r="G361" s="221">
        <v>0.2</v>
      </c>
      <c r="H361" s="221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21">
        <v>360</v>
      </c>
      <c r="B362" s="221">
        <v>42</v>
      </c>
      <c r="C362" s="221">
        <v>1.7</v>
      </c>
      <c r="D362" s="221">
        <v>1.6</v>
      </c>
      <c r="E362" s="221">
        <v>0.25</v>
      </c>
      <c r="F362" s="221">
        <v>16.399999999999999</v>
      </c>
      <c r="G362" s="221">
        <v>3.7</v>
      </c>
      <c r="H362" s="221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21">
        <v>361</v>
      </c>
      <c r="B363" s="221">
        <v>26</v>
      </c>
      <c r="C363" s="221">
        <v>1.8</v>
      </c>
      <c r="D363" s="221">
        <v>2</v>
      </c>
      <c r="E363" s="221">
        <v>0</v>
      </c>
      <c r="F363" s="221">
        <v>16.7</v>
      </c>
      <c r="G363" s="221">
        <v>0.3</v>
      </c>
      <c r="H363" s="221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21">
        <v>362</v>
      </c>
      <c r="B364" s="221">
        <v>20.3</v>
      </c>
      <c r="C364" s="221">
        <v>1.9</v>
      </c>
      <c r="D364" s="221">
        <v>2.2000000000000002</v>
      </c>
      <c r="E364" s="221">
        <v>0</v>
      </c>
      <c r="F364" s="221">
        <v>12.9</v>
      </c>
      <c r="G364" s="221">
        <v>-1.2</v>
      </c>
      <c r="H364" s="221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21">
        <v>363</v>
      </c>
      <c r="B365" s="221">
        <v>21.9</v>
      </c>
      <c r="C365" s="221">
        <v>1.6</v>
      </c>
      <c r="D365" s="221">
        <v>2.1</v>
      </c>
      <c r="E365" s="221">
        <v>0</v>
      </c>
      <c r="F365" s="221">
        <v>13.2</v>
      </c>
      <c r="G365" s="221">
        <v>-5.7</v>
      </c>
      <c r="H365" s="221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21">
        <v>364</v>
      </c>
      <c r="B366" s="221">
        <v>21.3</v>
      </c>
      <c r="C366" s="221">
        <v>1.2</v>
      </c>
      <c r="D366" s="221">
        <v>2</v>
      </c>
      <c r="E366" s="221">
        <v>0</v>
      </c>
      <c r="F366" s="221">
        <v>14.2</v>
      </c>
      <c r="G366" s="221">
        <v>-3.7</v>
      </c>
      <c r="H366" s="221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21">
        <v>365</v>
      </c>
      <c r="B367" s="221">
        <v>35.9</v>
      </c>
      <c r="C367" s="221">
        <v>2.4</v>
      </c>
      <c r="D367" s="221">
        <v>0.5</v>
      </c>
      <c r="E367" s="221">
        <v>10.16</v>
      </c>
      <c r="F367" s="221">
        <v>12</v>
      </c>
      <c r="G367" s="221">
        <v>-4.9000000000000004</v>
      </c>
      <c r="H367" s="221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21">
        <v>366</v>
      </c>
      <c r="B368" s="221">
        <v>44.1</v>
      </c>
      <c r="C368" s="221">
        <v>1.7</v>
      </c>
      <c r="D368" s="221">
        <v>1.3</v>
      </c>
      <c r="E368" s="221">
        <v>0</v>
      </c>
      <c r="F368" s="221">
        <v>10.4</v>
      </c>
      <c r="G368" s="221">
        <v>-0.4</v>
      </c>
      <c r="H368" s="221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21">
        <v>367</v>
      </c>
      <c r="B369" s="221">
        <v>30.7</v>
      </c>
      <c r="C369" s="221">
        <v>1.4</v>
      </c>
      <c r="D369" s="221">
        <v>1.4</v>
      </c>
      <c r="E369" s="221">
        <v>0</v>
      </c>
      <c r="F369" s="221">
        <v>10.1</v>
      </c>
      <c r="G369" s="221">
        <v>-3.7</v>
      </c>
      <c r="H369" s="221">
        <v>1</v>
      </c>
    </row>
    <row r="370" spans="1:8" ht="15">
      <c r="A370" s="221">
        <v>368</v>
      </c>
      <c r="B370" s="221">
        <v>26.7</v>
      </c>
      <c r="C370" s="221">
        <v>1.5</v>
      </c>
      <c r="D370" s="221">
        <v>1.9</v>
      </c>
      <c r="E370" s="221">
        <v>0</v>
      </c>
      <c r="F370" s="221">
        <v>13.6</v>
      </c>
      <c r="G370" s="221">
        <v>-4.8</v>
      </c>
      <c r="H370" s="221">
        <v>1</v>
      </c>
    </row>
    <row r="371" spans="1:8" ht="15">
      <c r="A371" s="221">
        <v>369</v>
      </c>
      <c r="B371" s="221">
        <v>22.5</v>
      </c>
      <c r="C371" s="221">
        <v>1.3</v>
      </c>
      <c r="D371" s="221">
        <v>2.2000000000000002</v>
      </c>
      <c r="E371" s="221">
        <v>0</v>
      </c>
      <c r="F371" s="221">
        <v>19.600000000000001</v>
      </c>
      <c r="G371" s="221">
        <v>-3.5</v>
      </c>
      <c r="H371" s="221">
        <v>1</v>
      </c>
    </row>
    <row r="372" spans="1:8" ht="15">
      <c r="A372" s="221">
        <v>370</v>
      </c>
      <c r="B372" s="221">
        <v>26.9</v>
      </c>
      <c r="C372" s="221">
        <v>1.1000000000000001</v>
      </c>
      <c r="D372" s="221">
        <v>1.4</v>
      </c>
      <c r="E372" s="221">
        <v>0.76</v>
      </c>
      <c r="F372" s="221">
        <v>20.5</v>
      </c>
      <c r="G372" s="221">
        <v>-0.5</v>
      </c>
      <c r="H372" s="221">
        <v>1</v>
      </c>
    </row>
    <row r="373" spans="1:8" ht="15">
      <c r="A373" s="221">
        <v>371</v>
      </c>
      <c r="B373" s="221">
        <v>67.8</v>
      </c>
      <c r="C373" s="221">
        <v>1.2</v>
      </c>
      <c r="D373" s="221">
        <v>0.3</v>
      </c>
      <c r="E373" s="221">
        <v>13.97</v>
      </c>
      <c r="F373" s="221">
        <v>14</v>
      </c>
      <c r="G373" s="221">
        <v>4.3</v>
      </c>
      <c r="H373" s="221">
        <v>1</v>
      </c>
    </row>
    <row r="374" spans="1:8" ht="15">
      <c r="A374" s="221">
        <v>372</v>
      </c>
      <c r="B374" s="221">
        <v>46.3</v>
      </c>
      <c r="C374" s="221">
        <v>1.2</v>
      </c>
      <c r="D374" s="221">
        <v>1.8</v>
      </c>
      <c r="E374" s="221">
        <v>0</v>
      </c>
      <c r="F374" s="221">
        <v>16.899999999999999</v>
      </c>
      <c r="G374" s="221">
        <v>0</v>
      </c>
      <c r="H374" s="221">
        <v>1</v>
      </c>
    </row>
    <row r="375" spans="1:8" ht="15">
      <c r="A375" s="221">
        <v>373</v>
      </c>
      <c r="B375" s="221">
        <v>40.1</v>
      </c>
      <c r="C375" s="221">
        <v>0.8</v>
      </c>
      <c r="D375" s="221">
        <v>1.7</v>
      </c>
      <c r="E375" s="221">
        <v>0</v>
      </c>
      <c r="F375" s="221">
        <v>21</v>
      </c>
      <c r="G375" s="221">
        <v>-0.6</v>
      </c>
      <c r="H375" s="221">
        <v>1</v>
      </c>
    </row>
    <row r="376" spans="1:8" ht="15">
      <c r="A376" s="221">
        <v>374</v>
      </c>
      <c r="B376" s="221">
        <v>33.4</v>
      </c>
      <c r="C376" s="221">
        <v>1.7</v>
      </c>
      <c r="D376" s="221">
        <v>1.2</v>
      </c>
      <c r="E376" s="221">
        <v>0</v>
      </c>
      <c r="F376" s="221">
        <v>19.8</v>
      </c>
      <c r="G376" s="221">
        <v>4.5</v>
      </c>
      <c r="H376" s="221">
        <v>1</v>
      </c>
    </row>
    <row r="377" spans="1:8" ht="15">
      <c r="A377" s="221">
        <v>375</v>
      </c>
      <c r="B377" s="221">
        <v>54.1</v>
      </c>
      <c r="C377" s="221">
        <v>1.2</v>
      </c>
      <c r="D377" s="221">
        <v>0.7</v>
      </c>
      <c r="E377" s="221">
        <v>0</v>
      </c>
      <c r="F377" s="221">
        <v>17.399999999999999</v>
      </c>
      <c r="G377" s="221">
        <v>5.3</v>
      </c>
      <c r="H377" s="221">
        <v>1</v>
      </c>
    </row>
    <row r="378" spans="1:8" ht="15">
      <c r="A378" s="221">
        <v>376</v>
      </c>
      <c r="B378" s="221">
        <v>44.4</v>
      </c>
      <c r="C378" s="221">
        <v>1.1000000000000001</v>
      </c>
      <c r="D378" s="221">
        <v>1.9</v>
      </c>
      <c r="E378" s="221">
        <v>0</v>
      </c>
      <c r="F378" s="221">
        <v>19.100000000000001</v>
      </c>
      <c r="G378" s="221">
        <v>2.2000000000000002</v>
      </c>
      <c r="H378" s="221">
        <v>1</v>
      </c>
    </row>
    <row r="379" spans="1:8" ht="15">
      <c r="A379" s="221">
        <v>377</v>
      </c>
      <c r="B379" s="221">
        <v>26</v>
      </c>
      <c r="C379" s="221">
        <v>1.6</v>
      </c>
      <c r="D379" s="221">
        <v>1.9</v>
      </c>
      <c r="E379" s="221">
        <v>1.02</v>
      </c>
      <c r="F379" s="221">
        <v>20.5</v>
      </c>
      <c r="G379" s="221">
        <v>1.7</v>
      </c>
      <c r="H379" s="221">
        <v>1</v>
      </c>
    </row>
    <row r="380" spans="1:8" ht="15">
      <c r="A380" s="221">
        <v>378</v>
      </c>
      <c r="B380" s="221">
        <v>56.4</v>
      </c>
      <c r="C380" s="221">
        <v>0.9</v>
      </c>
      <c r="D380" s="221">
        <v>1.2</v>
      </c>
      <c r="E380" s="221">
        <v>0.25</v>
      </c>
      <c r="F380" s="221">
        <v>17.399999999999999</v>
      </c>
      <c r="G380" s="221">
        <v>6.2</v>
      </c>
      <c r="H380" s="221">
        <v>1</v>
      </c>
    </row>
    <row r="381" spans="1:8" ht="15">
      <c r="A381" s="221">
        <v>379</v>
      </c>
      <c r="B381" s="221">
        <v>40</v>
      </c>
      <c r="C381" s="221">
        <v>1.2</v>
      </c>
      <c r="D381" s="221">
        <v>1.9</v>
      </c>
      <c r="E381" s="221">
        <v>0</v>
      </c>
      <c r="F381" s="221">
        <v>21.9</v>
      </c>
      <c r="G381" s="221">
        <v>8.1</v>
      </c>
      <c r="H381" s="221">
        <v>1</v>
      </c>
    </row>
    <row r="382" spans="1:8" ht="15">
      <c r="A382" s="221">
        <v>380</v>
      </c>
      <c r="B382" s="221">
        <v>45.5</v>
      </c>
      <c r="C382" s="221">
        <v>1.2</v>
      </c>
      <c r="D382" s="221">
        <v>0.7</v>
      </c>
      <c r="E382" s="221">
        <v>0</v>
      </c>
      <c r="F382" s="221">
        <v>19.3</v>
      </c>
      <c r="G382" s="221">
        <v>6.8</v>
      </c>
      <c r="H382" s="221">
        <v>1</v>
      </c>
    </row>
    <row r="383" spans="1:8" ht="15">
      <c r="A383" s="221">
        <v>381</v>
      </c>
      <c r="B383" s="221">
        <v>42.4</v>
      </c>
      <c r="C383" s="221">
        <v>1.1000000000000001</v>
      </c>
      <c r="D383" s="221">
        <v>2.1</v>
      </c>
      <c r="E383" s="221">
        <v>0</v>
      </c>
      <c r="F383" s="221">
        <v>21.2</v>
      </c>
      <c r="G383" s="221">
        <v>3.9</v>
      </c>
      <c r="H383" s="221">
        <v>1</v>
      </c>
    </row>
    <row r="384" spans="1:8" ht="15">
      <c r="A384" s="221">
        <v>382</v>
      </c>
      <c r="B384" s="221">
        <v>41.1</v>
      </c>
      <c r="C384" s="221">
        <v>1.3</v>
      </c>
      <c r="D384" s="221">
        <v>2</v>
      </c>
      <c r="E384" s="221">
        <v>0</v>
      </c>
      <c r="F384" s="221">
        <v>20.8</v>
      </c>
      <c r="G384" s="221">
        <v>2.2000000000000002</v>
      </c>
      <c r="H384" s="221">
        <v>1</v>
      </c>
    </row>
    <row r="385" spans="1:8" ht="15">
      <c r="A385" s="221">
        <v>383</v>
      </c>
      <c r="B385" s="221">
        <v>42</v>
      </c>
      <c r="C385" s="221">
        <v>2</v>
      </c>
      <c r="D385" s="221">
        <v>2.2999999999999998</v>
      </c>
      <c r="E385" s="221">
        <v>0</v>
      </c>
      <c r="F385" s="221">
        <v>21</v>
      </c>
      <c r="G385" s="221">
        <v>6.7</v>
      </c>
      <c r="H385" s="221">
        <v>1</v>
      </c>
    </row>
    <row r="386" spans="1:8" ht="15">
      <c r="A386" s="221">
        <v>384</v>
      </c>
      <c r="B386" s="221">
        <v>13.9</v>
      </c>
      <c r="C386" s="221">
        <v>1.7</v>
      </c>
      <c r="D386" s="221">
        <v>3.1</v>
      </c>
      <c r="E386" s="221">
        <v>0</v>
      </c>
      <c r="F386" s="221">
        <v>22.3</v>
      </c>
      <c r="G386" s="221">
        <v>2</v>
      </c>
      <c r="H386" s="221">
        <v>1</v>
      </c>
    </row>
    <row r="387" spans="1:8" ht="15">
      <c r="A387" s="221">
        <v>385</v>
      </c>
      <c r="B387" s="221">
        <v>14</v>
      </c>
      <c r="C387" s="221">
        <v>1.5</v>
      </c>
      <c r="D387" s="221">
        <v>2.7</v>
      </c>
      <c r="E387" s="221">
        <v>0</v>
      </c>
      <c r="F387" s="221">
        <v>23.6</v>
      </c>
      <c r="G387" s="221">
        <v>0.4</v>
      </c>
      <c r="H387" s="221">
        <v>1</v>
      </c>
    </row>
    <row r="388" spans="1:8" ht="15">
      <c r="A388" s="221">
        <v>386</v>
      </c>
      <c r="B388" s="221">
        <v>17.399999999999999</v>
      </c>
      <c r="C388" s="221">
        <v>3.4</v>
      </c>
      <c r="D388" s="221">
        <v>3.5</v>
      </c>
      <c r="E388" s="221">
        <v>0</v>
      </c>
      <c r="F388" s="221">
        <v>20.9</v>
      </c>
      <c r="G388" s="221">
        <v>3.2</v>
      </c>
      <c r="H388" s="221">
        <v>1</v>
      </c>
    </row>
    <row r="389" spans="1:8" ht="15">
      <c r="A389" s="221">
        <v>387</v>
      </c>
      <c r="B389" s="221">
        <v>19.2</v>
      </c>
      <c r="C389" s="221">
        <v>1.9</v>
      </c>
      <c r="D389" s="221">
        <v>2.8</v>
      </c>
      <c r="E389" s="221">
        <v>0</v>
      </c>
      <c r="F389" s="221">
        <v>16.600000000000001</v>
      </c>
      <c r="G389" s="221">
        <v>-0.6</v>
      </c>
      <c r="H389" s="221">
        <v>1</v>
      </c>
    </row>
    <row r="390" spans="1:8" ht="15">
      <c r="A390" s="221">
        <v>388</v>
      </c>
      <c r="B390" s="221">
        <v>14.2</v>
      </c>
      <c r="C390" s="221">
        <v>1.1000000000000001</v>
      </c>
      <c r="D390" s="221">
        <v>2.5</v>
      </c>
      <c r="E390" s="221">
        <v>0</v>
      </c>
      <c r="F390" s="221">
        <v>16.8</v>
      </c>
      <c r="G390" s="221">
        <v>-4.2</v>
      </c>
      <c r="H390" s="221">
        <v>1</v>
      </c>
    </row>
    <row r="391" spans="1:8" ht="15">
      <c r="A391" s="221">
        <v>389</v>
      </c>
      <c r="B391" s="221">
        <v>17</v>
      </c>
      <c r="C391" s="221">
        <v>1.6</v>
      </c>
      <c r="D391" s="221">
        <v>2.9</v>
      </c>
      <c r="E391" s="221">
        <v>0</v>
      </c>
      <c r="F391" s="221">
        <v>20.399999999999999</v>
      </c>
      <c r="G391" s="221">
        <v>-4.5</v>
      </c>
      <c r="H391" s="221">
        <v>1</v>
      </c>
    </row>
    <row r="392" spans="1:8" ht="15">
      <c r="A392" s="221">
        <v>390</v>
      </c>
      <c r="B392" s="221">
        <v>13.2</v>
      </c>
      <c r="C392" s="221">
        <v>1.6</v>
      </c>
      <c r="D392" s="221">
        <v>3.1</v>
      </c>
      <c r="E392" s="221">
        <v>0</v>
      </c>
      <c r="F392" s="221">
        <v>20.8</v>
      </c>
      <c r="G392" s="221">
        <v>-3.5</v>
      </c>
      <c r="H392" s="221">
        <v>1</v>
      </c>
    </row>
    <row r="393" spans="1:8" ht="15">
      <c r="A393" s="221">
        <v>391</v>
      </c>
      <c r="B393" s="221">
        <v>7.9</v>
      </c>
      <c r="C393" s="221">
        <v>1.5</v>
      </c>
      <c r="D393" s="221">
        <v>3.1</v>
      </c>
      <c r="E393" s="221">
        <v>0</v>
      </c>
      <c r="F393" s="221">
        <v>22</v>
      </c>
      <c r="G393" s="221">
        <v>-3.7</v>
      </c>
      <c r="H393" s="221">
        <v>1</v>
      </c>
    </row>
    <row r="394" spans="1:8" ht="15">
      <c r="A394" s="221">
        <v>392</v>
      </c>
      <c r="B394" s="221">
        <v>13.8</v>
      </c>
      <c r="C394" s="221">
        <v>1.7</v>
      </c>
      <c r="D394" s="221">
        <v>3</v>
      </c>
      <c r="E394" s="221">
        <v>0</v>
      </c>
      <c r="F394" s="221">
        <v>22.7</v>
      </c>
      <c r="G394" s="221">
        <v>-1.8</v>
      </c>
      <c r="H394" s="221">
        <v>1</v>
      </c>
    </row>
    <row r="395" spans="1:8" ht="15">
      <c r="A395" s="221">
        <v>393</v>
      </c>
      <c r="B395" s="221">
        <v>17</v>
      </c>
      <c r="C395" s="221">
        <v>1.3</v>
      </c>
      <c r="D395" s="221">
        <v>2.7</v>
      </c>
      <c r="E395" s="221">
        <v>0</v>
      </c>
      <c r="F395" s="221">
        <v>22</v>
      </c>
      <c r="G395" s="221">
        <v>0.4</v>
      </c>
      <c r="H395" s="221">
        <v>1</v>
      </c>
    </row>
    <row r="396" spans="1:8" ht="15">
      <c r="A396" s="221">
        <v>394</v>
      </c>
      <c r="B396" s="221">
        <v>17.8</v>
      </c>
      <c r="C396" s="221">
        <v>1</v>
      </c>
      <c r="D396" s="221">
        <v>2.2000000000000002</v>
      </c>
      <c r="E396" s="221">
        <v>0</v>
      </c>
      <c r="F396" s="221">
        <v>22.7</v>
      </c>
      <c r="G396" s="221">
        <v>3.9</v>
      </c>
      <c r="H396" s="221">
        <v>1</v>
      </c>
    </row>
    <row r="397" spans="1:8" ht="15">
      <c r="A397" s="221">
        <v>395</v>
      </c>
      <c r="B397" s="221">
        <v>18.899999999999999</v>
      </c>
      <c r="C397" s="221">
        <v>1.1000000000000001</v>
      </c>
      <c r="D397" s="221">
        <v>2.2999999999999998</v>
      </c>
      <c r="E397" s="221">
        <v>0</v>
      </c>
      <c r="F397" s="221">
        <v>24.3</v>
      </c>
      <c r="G397" s="221">
        <v>6.7</v>
      </c>
      <c r="H397" s="221">
        <v>1</v>
      </c>
    </row>
    <row r="398" spans="1:8" ht="15">
      <c r="A398" s="221">
        <v>396</v>
      </c>
      <c r="B398" s="221">
        <v>21.4</v>
      </c>
      <c r="C398" s="221">
        <v>1</v>
      </c>
      <c r="D398" s="221">
        <v>2.1</v>
      </c>
      <c r="E398" s="221">
        <v>0</v>
      </c>
      <c r="F398" s="221">
        <v>23.1</v>
      </c>
      <c r="G398" s="221">
        <v>4.0999999999999996</v>
      </c>
      <c r="H398" s="221">
        <v>1</v>
      </c>
    </row>
    <row r="399" spans="1:8" ht="15">
      <c r="A399" s="221">
        <v>397</v>
      </c>
      <c r="B399" s="221">
        <v>31.1</v>
      </c>
      <c r="C399" s="221">
        <v>2.1</v>
      </c>
      <c r="D399" s="221">
        <v>3.3</v>
      </c>
      <c r="E399" s="221">
        <v>0</v>
      </c>
      <c r="F399" s="221">
        <v>23.4</v>
      </c>
      <c r="G399" s="221">
        <v>8.4</v>
      </c>
      <c r="H399" s="221">
        <v>1</v>
      </c>
    </row>
    <row r="400" spans="1:8" ht="15">
      <c r="A400" s="221">
        <v>398</v>
      </c>
      <c r="B400" s="221">
        <v>31.4</v>
      </c>
      <c r="C400" s="221">
        <v>1.7</v>
      </c>
      <c r="D400" s="221">
        <v>2.2999999999999998</v>
      </c>
      <c r="E400" s="221">
        <v>0</v>
      </c>
      <c r="F400" s="221">
        <v>23.4</v>
      </c>
      <c r="G400" s="221">
        <v>8.6999999999999993</v>
      </c>
      <c r="H400" s="221">
        <v>1</v>
      </c>
    </row>
    <row r="401" spans="1:8" ht="15">
      <c r="A401" s="221">
        <v>399</v>
      </c>
      <c r="B401" s="221">
        <v>52.4</v>
      </c>
      <c r="C401" s="221">
        <v>1.9</v>
      </c>
      <c r="D401" s="221">
        <v>0.1</v>
      </c>
      <c r="E401" s="221">
        <v>16.510000000000002</v>
      </c>
      <c r="F401" s="221">
        <v>18.3</v>
      </c>
      <c r="G401" s="221">
        <v>9.9</v>
      </c>
      <c r="H401" s="221">
        <v>1</v>
      </c>
    </row>
    <row r="402" spans="1:8" ht="15">
      <c r="A402" s="221">
        <v>400</v>
      </c>
      <c r="B402" s="221">
        <v>53.8</v>
      </c>
      <c r="C402" s="221">
        <v>2.8</v>
      </c>
      <c r="D402" s="221">
        <v>1.2</v>
      </c>
      <c r="E402" s="221">
        <v>0.76</v>
      </c>
      <c r="F402" s="221">
        <v>17.5</v>
      </c>
      <c r="G402" s="221">
        <v>9.1</v>
      </c>
      <c r="H402" s="221">
        <v>1</v>
      </c>
    </row>
    <row r="403" spans="1:8" ht="15">
      <c r="A403" s="221">
        <v>401</v>
      </c>
      <c r="B403" s="221">
        <v>47</v>
      </c>
      <c r="C403" s="221">
        <v>3.3</v>
      </c>
      <c r="D403" s="221">
        <v>2.7</v>
      </c>
      <c r="E403" s="221">
        <v>0</v>
      </c>
      <c r="F403" s="221">
        <v>18.7</v>
      </c>
      <c r="G403" s="221">
        <v>5.8</v>
      </c>
      <c r="H403" s="221">
        <v>1</v>
      </c>
    </row>
    <row r="404" spans="1:8" ht="15">
      <c r="A404" s="221">
        <v>402</v>
      </c>
      <c r="B404" s="221">
        <v>26.4</v>
      </c>
      <c r="C404" s="221">
        <v>3.7</v>
      </c>
      <c r="D404" s="221">
        <v>3.4</v>
      </c>
      <c r="E404" s="221">
        <v>0.51</v>
      </c>
      <c r="F404" s="221">
        <v>13.6</v>
      </c>
      <c r="G404" s="221">
        <v>1.6</v>
      </c>
      <c r="H404" s="221">
        <v>1</v>
      </c>
    </row>
    <row r="405" spans="1:8" ht="15">
      <c r="A405" s="221">
        <v>403</v>
      </c>
      <c r="B405" s="221">
        <v>15.1</v>
      </c>
      <c r="C405" s="221">
        <v>1.5</v>
      </c>
      <c r="D405" s="221">
        <v>2.9</v>
      </c>
      <c r="E405" s="221">
        <v>0</v>
      </c>
      <c r="F405" s="221">
        <v>13.7</v>
      </c>
      <c r="G405" s="221">
        <v>-3.3</v>
      </c>
      <c r="H405" s="221">
        <v>1</v>
      </c>
    </row>
    <row r="406" spans="1:8" ht="15">
      <c r="A406" s="221">
        <v>404</v>
      </c>
      <c r="B406" s="221">
        <v>19.399999999999999</v>
      </c>
      <c r="C406" s="221">
        <v>0.9</v>
      </c>
      <c r="D406" s="221">
        <v>2.8</v>
      </c>
      <c r="E406" s="221">
        <v>0</v>
      </c>
      <c r="F406" s="221">
        <v>20.6</v>
      </c>
      <c r="G406" s="221">
        <v>-3.5</v>
      </c>
      <c r="H406" s="221">
        <v>1</v>
      </c>
    </row>
    <row r="407" spans="1:8" ht="15">
      <c r="A407" s="221">
        <v>405</v>
      </c>
      <c r="B407" s="221">
        <v>22.3</v>
      </c>
      <c r="C407" s="221">
        <v>1.6</v>
      </c>
      <c r="D407" s="221">
        <v>1.3</v>
      </c>
      <c r="E407" s="221">
        <v>0</v>
      </c>
      <c r="F407" s="221">
        <v>18</v>
      </c>
      <c r="G407" s="221">
        <v>-1.1000000000000001</v>
      </c>
      <c r="H407" s="221">
        <v>1</v>
      </c>
    </row>
    <row r="408" spans="1:8" ht="15">
      <c r="A408" s="221">
        <v>406</v>
      </c>
      <c r="B408" s="221">
        <v>14</v>
      </c>
      <c r="C408" s="221">
        <v>1.4</v>
      </c>
      <c r="D408" s="221">
        <v>3</v>
      </c>
      <c r="E408" s="221">
        <v>0</v>
      </c>
      <c r="F408" s="221">
        <v>19.899999999999999</v>
      </c>
      <c r="G408" s="221">
        <v>-1.2</v>
      </c>
      <c r="H408" s="221">
        <v>1</v>
      </c>
    </row>
    <row r="409" spans="1:8" ht="15">
      <c r="A409" s="221">
        <v>407</v>
      </c>
      <c r="B409" s="221">
        <v>14.1</v>
      </c>
      <c r="C409" s="221">
        <v>2</v>
      </c>
      <c r="D409" s="221">
        <v>3.3</v>
      </c>
      <c r="E409" s="221">
        <v>0</v>
      </c>
      <c r="F409" s="221">
        <v>14.9</v>
      </c>
      <c r="G409" s="221">
        <v>0.8</v>
      </c>
      <c r="H409" s="221">
        <v>1</v>
      </c>
    </row>
    <row r="410" spans="1:8" ht="15">
      <c r="A410" s="221">
        <v>408</v>
      </c>
      <c r="B410" s="221">
        <v>9.9</v>
      </c>
      <c r="C410" s="221">
        <v>1.6</v>
      </c>
      <c r="D410" s="221">
        <v>3.5</v>
      </c>
      <c r="E410" s="221">
        <v>0</v>
      </c>
      <c r="F410" s="221">
        <v>21.4</v>
      </c>
      <c r="G410" s="221">
        <v>-3.5</v>
      </c>
      <c r="H410" s="221">
        <v>1</v>
      </c>
    </row>
    <row r="411" spans="1:8" ht="15">
      <c r="A411" s="221">
        <v>409</v>
      </c>
      <c r="B411" s="221">
        <v>18.600000000000001</v>
      </c>
      <c r="C411" s="221">
        <v>0.9</v>
      </c>
      <c r="D411" s="221">
        <v>1.9</v>
      </c>
      <c r="E411" s="221">
        <v>0</v>
      </c>
      <c r="F411" s="221">
        <v>20.9</v>
      </c>
      <c r="G411" s="221">
        <v>1.4</v>
      </c>
      <c r="H411" s="221">
        <v>1</v>
      </c>
    </row>
    <row r="412" spans="1:8" ht="15">
      <c r="A412" s="221">
        <v>410</v>
      </c>
      <c r="B412" s="221">
        <v>52.6</v>
      </c>
      <c r="C412" s="221">
        <v>1.8</v>
      </c>
      <c r="D412" s="221">
        <v>0.1</v>
      </c>
      <c r="E412" s="221">
        <v>5.33</v>
      </c>
      <c r="F412" s="221">
        <v>16.100000000000001</v>
      </c>
      <c r="G412" s="221">
        <v>10.3</v>
      </c>
      <c r="H412" s="221">
        <v>1</v>
      </c>
    </row>
    <row r="413" spans="1:8" ht="15">
      <c r="A413" s="221">
        <v>411</v>
      </c>
      <c r="B413" s="221">
        <v>51.5</v>
      </c>
      <c r="C413" s="221">
        <v>1.6</v>
      </c>
      <c r="D413" s="221">
        <v>1.4</v>
      </c>
      <c r="E413" s="221">
        <v>2.29</v>
      </c>
      <c r="F413" s="221">
        <v>19.3</v>
      </c>
      <c r="G413" s="221">
        <v>10.9</v>
      </c>
      <c r="H413" s="221">
        <v>1</v>
      </c>
    </row>
    <row r="414" spans="1:8" ht="15">
      <c r="A414" s="221">
        <v>412</v>
      </c>
      <c r="B414" s="221">
        <v>25.9</v>
      </c>
      <c r="C414" s="221">
        <v>3.1</v>
      </c>
      <c r="D414" s="221">
        <v>3.2</v>
      </c>
      <c r="E414" s="221">
        <v>0</v>
      </c>
      <c r="F414" s="221">
        <v>17.2</v>
      </c>
      <c r="G414" s="221">
        <v>4.0999999999999996</v>
      </c>
      <c r="H414" s="221">
        <v>1</v>
      </c>
    </row>
    <row r="415" spans="1:8" ht="15">
      <c r="A415" s="221">
        <v>413</v>
      </c>
      <c r="B415" s="221">
        <v>24.5</v>
      </c>
      <c r="C415" s="221">
        <v>2.8</v>
      </c>
      <c r="D415" s="221">
        <v>2.8</v>
      </c>
      <c r="E415" s="221">
        <v>0</v>
      </c>
      <c r="F415" s="221">
        <v>16.2</v>
      </c>
      <c r="G415" s="221">
        <v>0.1</v>
      </c>
      <c r="H415" s="221">
        <v>1</v>
      </c>
    </row>
    <row r="416" spans="1:8" ht="15">
      <c r="A416" s="221">
        <v>414</v>
      </c>
      <c r="B416" s="221">
        <v>36.1</v>
      </c>
      <c r="C416" s="221">
        <v>1.9</v>
      </c>
      <c r="D416" s="221">
        <v>1.3</v>
      </c>
      <c r="E416" s="221">
        <v>2.0299999999999998</v>
      </c>
      <c r="F416" s="221">
        <v>12.5</v>
      </c>
      <c r="G416" s="221">
        <v>3</v>
      </c>
      <c r="H416" s="221">
        <v>1</v>
      </c>
    </row>
    <row r="417" spans="1:8" ht="15">
      <c r="A417" s="221">
        <v>415</v>
      </c>
      <c r="B417" s="221">
        <v>23.9</v>
      </c>
      <c r="C417" s="221">
        <v>2.6</v>
      </c>
      <c r="D417" s="221">
        <v>3.1</v>
      </c>
      <c r="E417" s="221">
        <v>0</v>
      </c>
      <c r="F417" s="221">
        <v>13.6</v>
      </c>
      <c r="G417" s="221">
        <v>-0.5</v>
      </c>
      <c r="H417" s="221">
        <v>1</v>
      </c>
    </row>
    <row r="418" spans="1:8" ht="15">
      <c r="A418" s="221">
        <v>416</v>
      </c>
      <c r="B418" s="221">
        <v>14.4</v>
      </c>
      <c r="C418" s="221">
        <v>1.6</v>
      </c>
      <c r="D418" s="221">
        <v>3.1</v>
      </c>
      <c r="E418" s="221">
        <v>0</v>
      </c>
      <c r="F418" s="221">
        <v>14.2</v>
      </c>
      <c r="G418" s="221">
        <v>-3.9</v>
      </c>
      <c r="H418" s="221">
        <v>1</v>
      </c>
    </row>
    <row r="419" spans="1:8" ht="15">
      <c r="A419" s="221">
        <v>417</v>
      </c>
      <c r="B419" s="221">
        <v>44.8</v>
      </c>
      <c r="C419" s="221">
        <v>3.7</v>
      </c>
      <c r="D419" s="221">
        <v>0.4</v>
      </c>
      <c r="E419" s="221">
        <v>28.19</v>
      </c>
      <c r="F419" s="221">
        <v>10.3</v>
      </c>
      <c r="G419" s="221">
        <v>3.8</v>
      </c>
      <c r="H419" s="221">
        <v>1</v>
      </c>
    </row>
    <row r="420" spans="1:8" ht="15">
      <c r="A420" s="221">
        <v>418</v>
      </c>
      <c r="B420" s="221">
        <v>68.2</v>
      </c>
      <c r="C420" s="221">
        <v>2.7</v>
      </c>
      <c r="D420" s="221">
        <v>0.7</v>
      </c>
      <c r="E420" s="221">
        <v>14.99</v>
      </c>
      <c r="F420" s="221">
        <v>9</v>
      </c>
      <c r="G420" s="221">
        <v>1.4</v>
      </c>
      <c r="H420" s="221">
        <v>1</v>
      </c>
    </row>
    <row r="421" spans="1:8" ht="15">
      <c r="A421" s="221">
        <v>419</v>
      </c>
      <c r="B421" s="221">
        <v>34.9</v>
      </c>
      <c r="C421" s="221">
        <v>1.3</v>
      </c>
      <c r="D421" s="221">
        <v>2.8</v>
      </c>
      <c r="E421" s="221">
        <v>0.25</v>
      </c>
      <c r="F421" s="221">
        <v>13.3</v>
      </c>
      <c r="G421" s="221">
        <v>-1.3</v>
      </c>
      <c r="H421" s="221">
        <v>1</v>
      </c>
    </row>
    <row r="422" spans="1:8" ht="15">
      <c r="A422" s="221">
        <v>420</v>
      </c>
      <c r="B422" s="221">
        <v>37</v>
      </c>
      <c r="C422" s="221">
        <v>1.6</v>
      </c>
      <c r="D422" s="221">
        <v>2.8</v>
      </c>
      <c r="E422" s="221">
        <v>0</v>
      </c>
      <c r="F422" s="221">
        <v>16.8</v>
      </c>
      <c r="G422" s="221">
        <v>-1</v>
      </c>
      <c r="H422" s="221">
        <v>1</v>
      </c>
    </row>
    <row r="423" spans="1:8" ht="15">
      <c r="A423" s="221">
        <v>421</v>
      </c>
      <c r="B423" s="221">
        <v>30.3</v>
      </c>
      <c r="C423" s="221">
        <v>1.1000000000000001</v>
      </c>
      <c r="D423" s="221">
        <v>2.6</v>
      </c>
      <c r="E423" s="221">
        <v>0</v>
      </c>
      <c r="F423" s="221">
        <v>18.899999999999999</v>
      </c>
      <c r="G423" s="221">
        <v>-0.4</v>
      </c>
      <c r="H423" s="221">
        <v>1</v>
      </c>
    </row>
    <row r="424" spans="1:8" ht="15">
      <c r="A424" s="221">
        <v>422</v>
      </c>
      <c r="B424" s="221">
        <v>18.8</v>
      </c>
      <c r="C424" s="221">
        <v>1.2</v>
      </c>
      <c r="D424" s="221">
        <v>3.2</v>
      </c>
      <c r="E424" s="221">
        <v>0</v>
      </c>
      <c r="F424" s="221">
        <v>22.8</v>
      </c>
      <c r="G424" s="221">
        <v>0.8</v>
      </c>
      <c r="H424" s="221">
        <v>1</v>
      </c>
    </row>
    <row r="425" spans="1:8" ht="15">
      <c r="A425" s="221">
        <v>423</v>
      </c>
      <c r="B425" s="221">
        <v>21.4</v>
      </c>
      <c r="C425" s="221">
        <v>0.8</v>
      </c>
      <c r="D425" s="221">
        <v>2.5</v>
      </c>
      <c r="E425" s="221">
        <v>0</v>
      </c>
      <c r="F425" s="221">
        <v>23.7</v>
      </c>
      <c r="G425" s="221">
        <v>7.2</v>
      </c>
      <c r="H425" s="221">
        <v>1</v>
      </c>
    </row>
    <row r="426" spans="1:8" ht="15">
      <c r="A426" s="221">
        <v>424</v>
      </c>
      <c r="B426" s="221">
        <v>22.3</v>
      </c>
      <c r="C426" s="221">
        <v>1</v>
      </c>
      <c r="D426" s="221">
        <v>3.8</v>
      </c>
      <c r="E426" s="221">
        <v>0</v>
      </c>
      <c r="F426" s="221">
        <v>25</v>
      </c>
      <c r="G426" s="221">
        <v>3</v>
      </c>
      <c r="H426" s="221">
        <v>1</v>
      </c>
    </row>
    <row r="427" spans="1:8" ht="15">
      <c r="A427" s="221">
        <v>425</v>
      </c>
      <c r="B427" s="221">
        <v>28</v>
      </c>
      <c r="C427" s="221">
        <v>0.8</v>
      </c>
      <c r="D427" s="221">
        <v>3.3</v>
      </c>
      <c r="E427" s="221">
        <v>0</v>
      </c>
      <c r="F427" s="221">
        <v>25.6</v>
      </c>
      <c r="G427" s="221">
        <v>7.2</v>
      </c>
      <c r="H427" s="221">
        <v>1</v>
      </c>
    </row>
    <row r="428" spans="1:8" ht="15">
      <c r="A428" s="221">
        <v>426</v>
      </c>
      <c r="B428" s="221">
        <v>28.5</v>
      </c>
      <c r="C428" s="221">
        <v>1.5</v>
      </c>
      <c r="D428" s="221">
        <v>2.7</v>
      </c>
      <c r="E428" s="221">
        <v>0</v>
      </c>
      <c r="F428" s="221">
        <v>25.3</v>
      </c>
      <c r="G428" s="221">
        <v>9.6</v>
      </c>
      <c r="H428" s="221">
        <v>1</v>
      </c>
    </row>
    <row r="429" spans="1:8" ht="15">
      <c r="A429" s="221">
        <v>427</v>
      </c>
      <c r="B429" s="221">
        <v>29.6</v>
      </c>
      <c r="C429" s="221">
        <v>2.1</v>
      </c>
      <c r="D429" s="221">
        <v>4.4000000000000004</v>
      </c>
      <c r="E429" s="221">
        <v>0</v>
      </c>
      <c r="F429" s="221">
        <v>24.2</v>
      </c>
      <c r="G429" s="221">
        <v>7.3</v>
      </c>
      <c r="H429" s="221">
        <v>1</v>
      </c>
    </row>
    <row r="430" spans="1:8" ht="15">
      <c r="A430" s="221">
        <v>428</v>
      </c>
      <c r="B430" s="221">
        <v>20.3</v>
      </c>
      <c r="C430" s="221">
        <v>1.3</v>
      </c>
      <c r="D430" s="221">
        <v>3.8</v>
      </c>
      <c r="E430" s="221">
        <v>0</v>
      </c>
      <c r="F430" s="221">
        <v>24.1</v>
      </c>
      <c r="G430" s="221">
        <v>5.9</v>
      </c>
      <c r="H430" s="221">
        <v>1</v>
      </c>
    </row>
    <row r="431" spans="1:8" ht="15">
      <c r="A431" s="221">
        <v>429</v>
      </c>
      <c r="B431" s="221">
        <v>16.600000000000001</v>
      </c>
      <c r="C431" s="221">
        <v>1.1000000000000001</v>
      </c>
      <c r="D431" s="221">
        <v>4.4000000000000004</v>
      </c>
      <c r="E431" s="221">
        <v>0</v>
      </c>
      <c r="F431" s="221">
        <v>27.2</v>
      </c>
      <c r="G431" s="221">
        <v>2.7</v>
      </c>
      <c r="H431" s="221">
        <v>1</v>
      </c>
    </row>
    <row r="432" spans="1:8" ht="15">
      <c r="A432" s="221">
        <v>430</v>
      </c>
      <c r="B432" s="221">
        <v>9.3000000000000007</v>
      </c>
      <c r="C432" s="221">
        <v>1.8</v>
      </c>
      <c r="D432" s="221">
        <v>5.0999999999999996</v>
      </c>
      <c r="E432" s="221">
        <v>0</v>
      </c>
      <c r="F432" s="221">
        <v>31.1</v>
      </c>
      <c r="G432" s="221">
        <v>7.3</v>
      </c>
      <c r="H432" s="221">
        <v>1</v>
      </c>
    </row>
    <row r="433" spans="1:8" ht="15">
      <c r="A433" s="221">
        <v>431</v>
      </c>
      <c r="B433" s="221">
        <v>17.399999999999999</v>
      </c>
      <c r="C433" s="221">
        <v>1.7</v>
      </c>
      <c r="D433" s="221">
        <v>3.2</v>
      </c>
      <c r="E433" s="221">
        <v>0</v>
      </c>
      <c r="F433" s="221">
        <v>24.6</v>
      </c>
      <c r="G433" s="221">
        <v>8.1</v>
      </c>
      <c r="H433" s="221">
        <v>1</v>
      </c>
    </row>
    <row r="434" spans="1:8" ht="15">
      <c r="A434" s="221">
        <v>432</v>
      </c>
      <c r="B434" s="221">
        <v>20</v>
      </c>
      <c r="C434" s="221">
        <v>4.2</v>
      </c>
      <c r="D434" s="221">
        <v>4.0999999999999996</v>
      </c>
      <c r="E434" s="221">
        <v>0</v>
      </c>
      <c r="F434" s="221">
        <v>19.5</v>
      </c>
      <c r="G434" s="221">
        <v>6.5</v>
      </c>
      <c r="H434" s="221">
        <v>1</v>
      </c>
    </row>
    <row r="435" spans="1:8" ht="15">
      <c r="A435" s="221">
        <v>433</v>
      </c>
      <c r="B435" s="221">
        <v>18.399999999999999</v>
      </c>
      <c r="C435" s="221">
        <v>1.2</v>
      </c>
      <c r="D435" s="221">
        <v>3.4</v>
      </c>
      <c r="E435" s="221">
        <v>0</v>
      </c>
      <c r="F435" s="221">
        <v>19.100000000000001</v>
      </c>
      <c r="G435" s="221">
        <v>0.5</v>
      </c>
      <c r="H435" s="221">
        <v>1</v>
      </c>
    </row>
    <row r="436" spans="1:8" ht="15">
      <c r="A436" s="221">
        <v>434</v>
      </c>
      <c r="B436" s="221">
        <v>14.3</v>
      </c>
      <c r="C436" s="221">
        <v>1.5</v>
      </c>
      <c r="D436" s="221">
        <v>4.5999999999999996</v>
      </c>
      <c r="E436" s="221">
        <v>0</v>
      </c>
      <c r="F436" s="221">
        <v>23.2</v>
      </c>
      <c r="G436" s="221">
        <v>0.1</v>
      </c>
      <c r="H436" s="221">
        <v>1</v>
      </c>
    </row>
    <row r="437" spans="1:8" ht="15">
      <c r="A437" s="221">
        <v>435</v>
      </c>
      <c r="B437" s="221">
        <v>31.7</v>
      </c>
      <c r="C437" s="221">
        <v>2.5</v>
      </c>
      <c r="D437" s="221">
        <v>3</v>
      </c>
      <c r="E437" s="221">
        <v>0.76</v>
      </c>
      <c r="F437" s="221">
        <v>22.1</v>
      </c>
      <c r="G437" s="221">
        <v>3.7</v>
      </c>
      <c r="H437" s="221">
        <v>1</v>
      </c>
    </row>
    <row r="438" spans="1:8" ht="15">
      <c r="A438" s="221">
        <v>436</v>
      </c>
      <c r="B438" s="221">
        <v>48.5</v>
      </c>
      <c r="C438" s="221">
        <v>2.6</v>
      </c>
      <c r="D438" s="221">
        <v>1.6</v>
      </c>
      <c r="E438" s="221">
        <v>9.91</v>
      </c>
      <c r="F438" s="221">
        <v>16.8</v>
      </c>
      <c r="G438" s="221">
        <v>7.2</v>
      </c>
      <c r="H438" s="221">
        <v>1</v>
      </c>
    </row>
    <row r="439" spans="1:8" ht="15">
      <c r="A439" s="221">
        <v>437</v>
      </c>
      <c r="B439" s="221">
        <v>16.600000000000001</v>
      </c>
      <c r="C439" s="221">
        <v>6.3</v>
      </c>
      <c r="D439" s="221">
        <v>5</v>
      </c>
      <c r="E439" s="221">
        <v>0.25</v>
      </c>
      <c r="F439" s="221">
        <v>19.3</v>
      </c>
      <c r="G439" s="221">
        <v>5.8</v>
      </c>
      <c r="H439" s="221">
        <v>1</v>
      </c>
    </row>
    <row r="440" spans="1:8" ht="15">
      <c r="A440" s="221">
        <v>438</v>
      </c>
      <c r="B440" s="221">
        <v>15</v>
      </c>
      <c r="C440" s="221">
        <v>1.6</v>
      </c>
      <c r="D440" s="221">
        <v>4.3</v>
      </c>
      <c r="E440" s="221">
        <v>0</v>
      </c>
      <c r="F440" s="221">
        <v>16.7</v>
      </c>
      <c r="G440" s="221">
        <v>-0.8</v>
      </c>
      <c r="H440" s="221">
        <v>1</v>
      </c>
    </row>
    <row r="441" spans="1:8" ht="15">
      <c r="A441" s="221">
        <v>439</v>
      </c>
      <c r="B441" s="221">
        <v>18.2</v>
      </c>
      <c r="C441" s="221">
        <v>3.2</v>
      </c>
      <c r="D441" s="221">
        <v>5.4</v>
      </c>
      <c r="E441" s="221">
        <v>0</v>
      </c>
      <c r="F441" s="221">
        <v>22.8</v>
      </c>
      <c r="G441" s="221">
        <v>1</v>
      </c>
      <c r="H441" s="221">
        <v>1</v>
      </c>
    </row>
    <row r="442" spans="1:8" ht="15">
      <c r="A442" s="221">
        <v>440</v>
      </c>
      <c r="B442" s="221">
        <v>22.3</v>
      </c>
      <c r="C442" s="221">
        <v>5.3</v>
      </c>
      <c r="D442" s="221">
        <v>7.1</v>
      </c>
      <c r="E442" s="221">
        <v>0</v>
      </c>
      <c r="F442" s="221">
        <v>23.9</v>
      </c>
      <c r="G442" s="221">
        <v>13.8</v>
      </c>
      <c r="H442" s="221">
        <v>1</v>
      </c>
    </row>
    <row r="443" spans="1:8" ht="15">
      <c r="A443" s="221">
        <v>441</v>
      </c>
      <c r="B443" s="221">
        <v>23.3</v>
      </c>
      <c r="C443" s="221">
        <v>3.6</v>
      </c>
      <c r="D443" s="221">
        <v>6</v>
      </c>
      <c r="E443" s="221">
        <v>0</v>
      </c>
      <c r="F443" s="221">
        <v>25.1</v>
      </c>
      <c r="G443" s="221">
        <v>10.7</v>
      </c>
      <c r="H443" s="221">
        <v>1</v>
      </c>
    </row>
    <row r="444" spans="1:8" ht="15">
      <c r="A444" s="221">
        <v>442</v>
      </c>
      <c r="B444" s="221">
        <v>9.9</v>
      </c>
      <c r="C444" s="221">
        <v>1.3</v>
      </c>
      <c r="D444" s="221">
        <v>5.3</v>
      </c>
      <c r="E444" s="221">
        <v>0</v>
      </c>
      <c r="F444" s="221">
        <v>29.2</v>
      </c>
      <c r="G444" s="221">
        <v>7</v>
      </c>
      <c r="H444" s="221">
        <v>1</v>
      </c>
    </row>
    <row r="445" spans="1:8" ht="15">
      <c r="A445" s="221">
        <v>443</v>
      </c>
      <c r="B445" s="221">
        <v>15.4</v>
      </c>
      <c r="C445" s="221">
        <v>1.3</v>
      </c>
      <c r="D445" s="221">
        <v>5.3</v>
      </c>
      <c r="E445" s="221">
        <v>0</v>
      </c>
      <c r="F445" s="221">
        <v>29.6</v>
      </c>
      <c r="G445" s="221">
        <v>7.8</v>
      </c>
      <c r="H445" s="221">
        <v>1</v>
      </c>
    </row>
    <row r="446" spans="1:8" ht="15">
      <c r="A446" s="221">
        <v>444</v>
      </c>
      <c r="B446" s="221">
        <v>9.6999999999999993</v>
      </c>
      <c r="C446" s="221">
        <v>2.2999999999999998</v>
      </c>
      <c r="D446" s="221">
        <v>5.7</v>
      </c>
      <c r="E446" s="221">
        <v>0</v>
      </c>
      <c r="F446" s="221">
        <v>29.8</v>
      </c>
      <c r="G446" s="221">
        <v>7.8</v>
      </c>
      <c r="H446" s="221">
        <v>1</v>
      </c>
    </row>
    <row r="447" spans="1:8" ht="15">
      <c r="A447" s="221">
        <v>445</v>
      </c>
      <c r="B447" s="221">
        <v>27.2</v>
      </c>
      <c r="C447" s="221">
        <v>1.7</v>
      </c>
      <c r="D447" s="221">
        <v>3</v>
      </c>
      <c r="E447" s="221">
        <v>0</v>
      </c>
      <c r="F447" s="221">
        <v>20</v>
      </c>
      <c r="G447" s="221">
        <v>8.5</v>
      </c>
      <c r="H447" s="221">
        <v>1</v>
      </c>
    </row>
    <row r="448" spans="1:8" ht="15">
      <c r="A448" s="221">
        <v>446</v>
      </c>
      <c r="B448" s="221">
        <v>20.5</v>
      </c>
      <c r="C448" s="221">
        <v>1.5</v>
      </c>
      <c r="D448" s="221">
        <v>5</v>
      </c>
      <c r="E448" s="221">
        <v>0</v>
      </c>
      <c r="F448" s="221">
        <v>22.8</v>
      </c>
      <c r="G448" s="221">
        <v>3.2</v>
      </c>
      <c r="H448" s="221">
        <v>1</v>
      </c>
    </row>
    <row r="449" spans="1:8" ht="15">
      <c r="A449" s="221">
        <v>447</v>
      </c>
      <c r="B449" s="221">
        <v>15.6</v>
      </c>
      <c r="C449" s="221">
        <v>1.3</v>
      </c>
      <c r="D449" s="221">
        <v>4.9000000000000004</v>
      </c>
      <c r="E449" s="221">
        <v>0</v>
      </c>
      <c r="F449" s="221">
        <v>25.2</v>
      </c>
      <c r="G449" s="221">
        <v>3.7</v>
      </c>
      <c r="H449" s="221">
        <v>1</v>
      </c>
    </row>
    <row r="450" spans="1:8" ht="15">
      <c r="A450" s="221">
        <v>448</v>
      </c>
      <c r="B450" s="221">
        <v>12.9</v>
      </c>
      <c r="C450" s="221">
        <v>1.4</v>
      </c>
      <c r="D450" s="221">
        <v>5.4</v>
      </c>
      <c r="E450" s="221">
        <v>0</v>
      </c>
      <c r="F450" s="221">
        <v>27.3</v>
      </c>
      <c r="G450" s="221">
        <v>5</v>
      </c>
      <c r="H450" s="221">
        <v>1</v>
      </c>
    </row>
    <row r="451" spans="1:8" ht="15">
      <c r="A451" s="221">
        <v>449</v>
      </c>
      <c r="B451" s="221">
        <v>9.1999999999999993</v>
      </c>
      <c r="C451" s="221">
        <v>1.3</v>
      </c>
      <c r="D451" s="221">
        <v>5.9</v>
      </c>
      <c r="E451" s="221">
        <v>0</v>
      </c>
      <c r="F451" s="221">
        <v>30.5</v>
      </c>
      <c r="G451" s="221">
        <v>3.1</v>
      </c>
      <c r="H451" s="221">
        <v>1</v>
      </c>
    </row>
    <row r="452" spans="1:8" ht="15">
      <c r="A452" s="221">
        <v>450</v>
      </c>
      <c r="B452" s="221">
        <v>11.7</v>
      </c>
      <c r="C452" s="221">
        <v>1.5</v>
      </c>
      <c r="D452" s="221">
        <v>4.9000000000000004</v>
      </c>
      <c r="E452" s="221">
        <v>0</v>
      </c>
      <c r="F452" s="221">
        <v>30.9</v>
      </c>
      <c r="G452" s="221">
        <v>6.8</v>
      </c>
      <c r="H452" s="221">
        <v>1</v>
      </c>
    </row>
    <row r="453" spans="1:8" ht="15">
      <c r="A453" s="221">
        <v>451</v>
      </c>
      <c r="B453" s="221">
        <v>9.9</v>
      </c>
      <c r="C453" s="221">
        <v>1.3</v>
      </c>
      <c r="D453" s="221">
        <v>4.3</v>
      </c>
      <c r="E453" s="221">
        <v>0</v>
      </c>
      <c r="F453" s="221">
        <v>30.5</v>
      </c>
      <c r="G453" s="221">
        <v>10.1</v>
      </c>
      <c r="H453" s="221">
        <v>1</v>
      </c>
    </row>
    <row r="454" spans="1:8" ht="15">
      <c r="A454" s="221">
        <v>452</v>
      </c>
      <c r="B454" s="221">
        <v>6.8</v>
      </c>
      <c r="C454" s="221">
        <v>2.6</v>
      </c>
      <c r="D454" s="221">
        <v>7.2</v>
      </c>
      <c r="E454" s="221">
        <v>0</v>
      </c>
      <c r="F454" s="221">
        <v>30.9</v>
      </c>
      <c r="G454" s="221">
        <v>7.6</v>
      </c>
      <c r="H454" s="221">
        <v>1</v>
      </c>
    </row>
    <row r="455" spans="1:8" ht="15">
      <c r="A455" s="221">
        <v>453</v>
      </c>
      <c r="B455" s="221">
        <v>7.8</v>
      </c>
      <c r="C455" s="221">
        <v>2.1</v>
      </c>
      <c r="D455" s="221">
        <v>6.6</v>
      </c>
      <c r="E455" s="221">
        <v>0</v>
      </c>
      <c r="F455" s="221">
        <v>27.9</v>
      </c>
      <c r="G455" s="221">
        <v>5.7</v>
      </c>
      <c r="H455" s="221">
        <v>1</v>
      </c>
    </row>
    <row r="456" spans="1:8" ht="15">
      <c r="A456" s="221">
        <v>454</v>
      </c>
      <c r="B456" s="221">
        <v>5.8</v>
      </c>
      <c r="C456" s="221">
        <v>1.7</v>
      </c>
      <c r="D456" s="221">
        <v>6.3</v>
      </c>
      <c r="E456" s="221">
        <v>0</v>
      </c>
      <c r="F456" s="221">
        <v>28.3</v>
      </c>
      <c r="G456" s="221">
        <v>4.7</v>
      </c>
      <c r="H456" s="221">
        <v>1</v>
      </c>
    </row>
    <row r="457" spans="1:8" ht="15">
      <c r="A457" s="221">
        <v>455</v>
      </c>
      <c r="B457" s="221">
        <v>7.6</v>
      </c>
      <c r="C457" s="221">
        <v>2</v>
      </c>
      <c r="D457" s="221">
        <v>6.5</v>
      </c>
      <c r="E457" s="221">
        <v>0</v>
      </c>
      <c r="F457" s="221">
        <v>27.6</v>
      </c>
      <c r="G457" s="221">
        <v>3.1</v>
      </c>
      <c r="H457" s="221">
        <v>1</v>
      </c>
    </row>
    <row r="458" spans="1:8" ht="15">
      <c r="A458" s="221">
        <v>456</v>
      </c>
      <c r="B458" s="221">
        <v>8.4</v>
      </c>
      <c r="C458" s="221">
        <v>2.1</v>
      </c>
      <c r="D458" s="221">
        <v>6.7</v>
      </c>
      <c r="E458" s="221">
        <v>0</v>
      </c>
      <c r="F458" s="221">
        <v>29.4</v>
      </c>
      <c r="G458" s="221">
        <v>7.9</v>
      </c>
      <c r="H458" s="221">
        <v>1</v>
      </c>
    </row>
    <row r="459" spans="1:8" ht="15">
      <c r="A459" s="221">
        <v>457</v>
      </c>
      <c r="B459" s="221">
        <v>7.4</v>
      </c>
      <c r="C459" s="221">
        <v>3.4</v>
      </c>
      <c r="D459" s="221">
        <v>7.7</v>
      </c>
      <c r="E459" s="221">
        <v>0</v>
      </c>
      <c r="F459" s="221">
        <v>31.2</v>
      </c>
      <c r="G459" s="221">
        <v>7.2</v>
      </c>
      <c r="H459" s="221">
        <v>1</v>
      </c>
    </row>
    <row r="460" spans="1:8" ht="15">
      <c r="A460" s="221">
        <v>458</v>
      </c>
      <c r="B460" s="221">
        <v>13.1</v>
      </c>
      <c r="C460" s="221">
        <v>2.6</v>
      </c>
      <c r="D460" s="221">
        <v>6.8</v>
      </c>
      <c r="E460" s="221">
        <v>0</v>
      </c>
      <c r="F460" s="221">
        <v>27.6</v>
      </c>
      <c r="G460" s="221">
        <v>8.9</v>
      </c>
      <c r="H460" s="221">
        <v>1</v>
      </c>
    </row>
    <row r="461" spans="1:8" ht="15">
      <c r="A461" s="221">
        <v>459</v>
      </c>
      <c r="B461" s="221">
        <v>8.4</v>
      </c>
      <c r="C461" s="221">
        <v>2</v>
      </c>
      <c r="D461" s="221">
        <v>5.7</v>
      </c>
      <c r="E461" s="221">
        <v>0</v>
      </c>
      <c r="F461" s="221">
        <v>30.3</v>
      </c>
      <c r="G461" s="221">
        <v>6.8</v>
      </c>
      <c r="H461" s="221">
        <v>1</v>
      </c>
    </row>
    <row r="462" spans="1:8" ht="15">
      <c r="A462" s="221">
        <v>460</v>
      </c>
      <c r="B462" s="221">
        <v>13.1</v>
      </c>
      <c r="C462" s="221">
        <v>2.1</v>
      </c>
      <c r="D462" s="221">
        <v>6.4</v>
      </c>
      <c r="E462" s="221">
        <v>0</v>
      </c>
      <c r="F462" s="221">
        <v>28</v>
      </c>
      <c r="G462" s="221">
        <v>8.4</v>
      </c>
      <c r="H462" s="221">
        <v>1</v>
      </c>
    </row>
    <row r="463" spans="1:8" ht="15">
      <c r="A463" s="221">
        <v>461</v>
      </c>
      <c r="B463" s="221">
        <v>24.3</v>
      </c>
      <c r="C463" s="221">
        <v>1.7</v>
      </c>
      <c r="D463" s="221">
        <v>5.2</v>
      </c>
      <c r="E463" s="221">
        <v>0</v>
      </c>
      <c r="F463" s="221">
        <v>26.6</v>
      </c>
      <c r="G463" s="221">
        <v>14.5</v>
      </c>
      <c r="H463" s="221">
        <v>1</v>
      </c>
    </row>
    <row r="464" spans="1:8" ht="15">
      <c r="A464" s="221">
        <v>462</v>
      </c>
      <c r="B464" s="221">
        <v>12.7</v>
      </c>
      <c r="C464" s="221">
        <v>1.8</v>
      </c>
      <c r="D464" s="221">
        <v>6.5</v>
      </c>
      <c r="E464" s="221">
        <v>0</v>
      </c>
      <c r="F464" s="221">
        <v>31.8</v>
      </c>
      <c r="G464" s="221">
        <v>8.6</v>
      </c>
      <c r="H464" s="221">
        <v>1</v>
      </c>
    </row>
    <row r="465" spans="1:8" ht="15">
      <c r="A465" s="221">
        <v>463</v>
      </c>
      <c r="B465" s="221">
        <v>6</v>
      </c>
      <c r="C465" s="221">
        <v>1.3</v>
      </c>
      <c r="D465" s="221">
        <v>6.8</v>
      </c>
      <c r="E465" s="221">
        <v>0</v>
      </c>
      <c r="F465" s="221">
        <v>35.5</v>
      </c>
      <c r="G465" s="221">
        <v>8.6</v>
      </c>
      <c r="H465" s="221">
        <v>1</v>
      </c>
    </row>
    <row r="466" spans="1:8" ht="15">
      <c r="A466" s="221">
        <v>464</v>
      </c>
      <c r="B466" s="221">
        <v>6.3</v>
      </c>
      <c r="C466" s="221">
        <v>2.9</v>
      </c>
      <c r="D466" s="221">
        <v>8.1</v>
      </c>
      <c r="E466" s="221">
        <v>0</v>
      </c>
      <c r="F466" s="221">
        <v>37.1</v>
      </c>
      <c r="G466" s="221">
        <v>11.7</v>
      </c>
      <c r="H466" s="221">
        <v>1</v>
      </c>
    </row>
    <row r="467" spans="1:8" ht="15">
      <c r="A467" s="221">
        <v>465</v>
      </c>
      <c r="B467" s="221">
        <v>5.5</v>
      </c>
      <c r="C467" s="221">
        <v>6.9</v>
      </c>
      <c r="D467" s="221">
        <v>10.5</v>
      </c>
      <c r="E467" s="221">
        <v>0</v>
      </c>
      <c r="F467" s="221">
        <v>24.9</v>
      </c>
      <c r="G467" s="221">
        <v>12.6</v>
      </c>
      <c r="H467" s="221">
        <v>1</v>
      </c>
    </row>
    <row r="468" spans="1:8" ht="15">
      <c r="A468" s="221">
        <v>466</v>
      </c>
      <c r="B468" s="221">
        <v>6.2</v>
      </c>
      <c r="C468" s="221">
        <v>3.8</v>
      </c>
      <c r="D468" s="221">
        <v>7.7</v>
      </c>
      <c r="E468" s="221">
        <v>0</v>
      </c>
      <c r="F468" s="221">
        <v>25.3</v>
      </c>
      <c r="G468" s="221">
        <v>10.9</v>
      </c>
      <c r="H468" s="221">
        <v>1</v>
      </c>
    </row>
    <row r="469" spans="1:8" ht="15">
      <c r="A469" s="221">
        <v>467</v>
      </c>
      <c r="B469" s="221">
        <v>17.2</v>
      </c>
      <c r="C469" s="221">
        <v>2</v>
      </c>
      <c r="D469" s="221">
        <v>4.8</v>
      </c>
      <c r="E469" s="221">
        <v>0</v>
      </c>
      <c r="F469" s="221">
        <v>23.3</v>
      </c>
      <c r="G469" s="221">
        <v>10.9</v>
      </c>
      <c r="H469" s="221">
        <v>1</v>
      </c>
    </row>
    <row r="470" spans="1:8" ht="15">
      <c r="A470" s="221">
        <v>468</v>
      </c>
      <c r="B470" s="221">
        <v>12.8</v>
      </c>
      <c r="C470" s="221">
        <v>1.4</v>
      </c>
      <c r="D470" s="221">
        <v>5.9</v>
      </c>
      <c r="E470" s="221">
        <v>0</v>
      </c>
      <c r="F470" s="221">
        <v>26.4</v>
      </c>
      <c r="G470" s="221">
        <v>5.2</v>
      </c>
      <c r="H470" s="221">
        <v>1</v>
      </c>
    </row>
    <row r="471" spans="1:8" ht="15">
      <c r="A471" s="221">
        <v>469</v>
      </c>
      <c r="B471" s="221">
        <v>9.4</v>
      </c>
      <c r="C471" s="221">
        <v>1.2</v>
      </c>
      <c r="D471" s="221">
        <v>6.1</v>
      </c>
      <c r="E471" s="221">
        <v>0</v>
      </c>
      <c r="F471" s="221">
        <v>29.8</v>
      </c>
      <c r="G471" s="221">
        <v>7.5</v>
      </c>
      <c r="H471" s="221">
        <v>1</v>
      </c>
    </row>
    <row r="472" spans="1:8" ht="15">
      <c r="A472" s="221">
        <v>470</v>
      </c>
      <c r="B472" s="221">
        <v>10.3</v>
      </c>
      <c r="C472" s="221">
        <v>2.6</v>
      </c>
      <c r="D472" s="221">
        <v>7.2</v>
      </c>
      <c r="E472" s="221">
        <v>0</v>
      </c>
      <c r="F472" s="221">
        <v>32.200000000000003</v>
      </c>
      <c r="G472" s="221">
        <v>7.9</v>
      </c>
      <c r="H472" s="221">
        <v>1</v>
      </c>
    </row>
    <row r="473" spans="1:8" ht="15">
      <c r="A473" s="221">
        <v>471</v>
      </c>
      <c r="B473" s="221">
        <v>19.3</v>
      </c>
      <c r="C473" s="221">
        <v>3.7</v>
      </c>
      <c r="D473" s="221">
        <v>6.4</v>
      </c>
      <c r="E473" s="221">
        <v>0</v>
      </c>
      <c r="F473" s="221">
        <v>27.1</v>
      </c>
      <c r="G473" s="221">
        <v>10</v>
      </c>
      <c r="H473" s="221">
        <v>1</v>
      </c>
    </row>
    <row r="474" spans="1:8" ht="15">
      <c r="A474" s="221">
        <v>472</v>
      </c>
      <c r="B474" s="221">
        <v>30.7</v>
      </c>
      <c r="C474" s="221">
        <v>2.1</v>
      </c>
      <c r="D474" s="221">
        <v>5.3</v>
      </c>
      <c r="E474" s="221">
        <v>4.32</v>
      </c>
      <c r="F474" s="221">
        <v>24.5</v>
      </c>
      <c r="G474" s="221">
        <v>10.4</v>
      </c>
      <c r="H474" s="221">
        <v>1</v>
      </c>
    </row>
    <row r="475" spans="1:8" ht="15">
      <c r="A475" s="221">
        <v>473</v>
      </c>
      <c r="B475" s="221">
        <v>12.6</v>
      </c>
      <c r="C475" s="221">
        <v>1.2</v>
      </c>
      <c r="D475" s="221">
        <v>6.4</v>
      </c>
      <c r="E475" s="221">
        <v>0</v>
      </c>
      <c r="F475" s="221">
        <v>32.5</v>
      </c>
      <c r="G475" s="221">
        <v>8.8000000000000007</v>
      </c>
      <c r="H475" s="221">
        <v>1</v>
      </c>
    </row>
    <row r="476" spans="1:8" ht="15">
      <c r="A476" s="221">
        <v>474</v>
      </c>
      <c r="B476" s="221">
        <v>4.4000000000000004</v>
      </c>
      <c r="C476" s="221">
        <v>1.2</v>
      </c>
      <c r="D476" s="221">
        <v>7.1</v>
      </c>
      <c r="E476" s="221">
        <v>0</v>
      </c>
      <c r="F476" s="221">
        <v>37.799999999999997</v>
      </c>
      <c r="G476" s="221">
        <v>9.3000000000000007</v>
      </c>
      <c r="H476" s="221">
        <v>1</v>
      </c>
    </row>
    <row r="477" spans="1:8" ht="15">
      <c r="A477" s="221">
        <v>475</v>
      </c>
      <c r="B477" s="221">
        <v>6.6</v>
      </c>
      <c r="C477" s="221">
        <v>3.4</v>
      </c>
      <c r="D477" s="221">
        <v>9.1</v>
      </c>
      <c r="E477" s="221">
        <v>0</v>
      </c>
      <c r="F477" s="221">
        <v>34.5</v>
      </c>
      <c r="G477" s="221">
        <v>13.4</v>
      </c>
      <c r="H477" s="221">
        <v>1</v>
      </c>
    </row>
    <row r="478" spans="1:8" ht="15">
      <c r="A478" s="221">
        <v>476</v>
      </c>
      <c r="B478" s="221">
        <v>8.6</v>
      </c>
      <c r="C478" s="221">
        <v>2.7</v>
      </c>
      <c r="D478" s="221">
        <v>8.3000000000000007</v>
      </c>
      <c r="E478" s="221">
        <v>0</v>
      </c>
      <c r="F478" s="221">
        <v>32.299999999999997</v>
      </c>
      <c r="G478" s="221">
        <v>10.8</v>
      </c>
      <c r="H478" s="221">
        <v>1</v>
      </c>
    </row>
    <row r="479" spans="1:8" ht="15">
      <c r="A479" s="221">
        <v>477</v>
      </c>
      <c r="B479" s="221">
        <v>10.4</v>
      </c>
      <c r="C479" s="221">
        <v>1.6</v>
      </c>
      <c r="D479" s="221">
        <v>7</v>
      </c>
      <c r="E479" s="221">
        <v>0</v>
      </c>
      <c r="F479" s="221">
        <v>30.2</v>
      </c>
      <c r="G479" s="221">
        <v>8.9</v>
      </c>
      <c r="H479" s="221">
        <v>1</v>
      </c>
    </row>
    <row r="480" spans="1:8" ht="15">
      <c r="A480" s="221">
        <v>478</v>
      </c>
      <c r="B480" s="221">
        <v>14.8</v>
      </c>
      <c r="C480" s="221">
        <v>2</v>
      </c>
      <c r="D480" s="221">
        <v>4.8</v>
      </c>
      <c r="E480" s="221">
        <v>0</v>
      </c>
      <c r="F480" s="221">
        <v>30.3</v>
      </c>
      <c r="G480" s="221">
        <v>11.3</v>
      </c>
      <c r="H480" s="221">
        <v>1</v>
      </c>
    </row>
    <row r="481" spans="1:8" ht="15">
      <c r="A481" s="221">
        <v>479</v>
      </c>
      <c r="B481" s="221">
        <v>11.1</v>
      </c>
      <c r="C481" s="221">
        <v>1.4</v>
      </c>
      <c r="D481" s="221">
        <v>6.8</v>
      </c>
      <c r="E481" s="221">
        <v>0</v>
      </c>
      <c r="F481" s="221">
        <v>33.6</v>
      </c>
      <c r="G481" s="221">
        <v>9.1999999999999993</v>
      </c>
      <c r="H481" s="221">
        <v>1</v>
      </c>
    </row>
    <row r="482" spans="1:8" ht="15">
      <c r="A482" s="221">
        <v>480</v>
      </c>
      <c r="B482" s="221">
        <v>8.5</v>
      </c>
      <c r="C482" s="221">
        <v>1.1000000000000001</v>
      </c>
      <c r="D482" s="221">
        <v>7.1</v>
      </c>
      <c r="E482" s="221">
        <v>0</v>
      </c>
      <c r="F482" s="221">
        <v>36.799999999999997</v>
      </c>
      <c r="G482" s="221">
        <v>12.6</v>
      </c>
      <c r="H482" s="221">
        <v>1</v>
      </c>
    </row>
    <row r="483" spans="1:8" ht="15">
      <c r="A483" s="221">
        <v>481</v>
      </c>
      <c r="B483" s="221">
        <v>6.5</v>
      </c>
      <c r="C483" s="221">
        <v>1.9</v>
      </c>
      <c r="D483" s="221">
        <v>8</v>
      </c>
      <c r="E483" s="221">
        <v>0</v>
      </c>
      <c r="F483" s="221">
        <v>37.799999999999997</v>
      </c>
      <c r="G483" s="221">
        <v>13.1</v>
      </c>
      <c r="H483" s="221">
        <v>1</v>
      </c>
    </row>
    <row r="484" spans="1:8" ht="15">
      <c r="A484" s="221">
        <v>482</v>
      </c>
      <c r="B484" s="221">
        <v>4.2</v>
      </c>
      <c r="C484" s="221">
        <v>2</v>
      </c>
      <c r="D484" s="221">
        <v>8.1999999999999993</v>
      </c>
      <c r="E484" s="221">
        <v>0</v>
      </c>
      <c r="F484" s="221">
        <v>36</v>
      </c>
      <c r="G484" s="221">
        <v>12.1</v>
      </c>
      <c r="H484" s="221">
        <v>1</v>
      </c>
    </row>
    <row r="485" spans="1:8" ht="15">
      <c r="A485" s="221">
        <v>483</v>
      </c>
      <c r="B485" s="221">
        <v>6.2</v>
      </c>
      <c r="C485" s="221">
        <v>1.9</v>
      </c>
      <c r="D485" s="221">
        <v>8.1</v>
      </c>
      <c r="E485" s="221">
        <v>0</v>
      </c>
      <c r="F485" s="221">
        <v>36.1</v>
      </c>
      <c r="G485" s="221">
        <v>12.9</v>
      </c>
      <c r="H485" s="221">
        <v>1</v>
      </c>
    </row>
    <row r="486" spans="1:8" ht="15">
      <c r="A486" s="221">
        <v>484</v>
      </c>
      <c r="B486" s="221">
        <v>12.6</v>
      </c>
      <c r="C486" s="221">
        <v>3.9</v>
      </c>
      <c r="D486" s="221">
        <v>5.7</v>
      </c>
      <c r="E486" s="221">
        <v>0</v>
      </c>
      <c r="F486" s="221">
        <v>30.8</v>
      </c>
      <c r="G486" s="221">
        <v>17.8</v>
      </c>
      <c r="H486" s="221">
        <v>1</v>
      </c>
    </row>
    <row r="487" spans="1:8" ht="15">
      <c r="A487" s="221">
        <v>485</v>
      </c>
      <c r="B487" s="221">
        <v>18.8</v>
      </c>
      <c r="C487" s="221">
        <v>2.2000000000000002</v>
      </c>
      <c r="D487" s="221">
        <v>6.7</v>
      </c>
      <c r="E487" s="221">
        <v>0</v>
      </c>
      <c r="F487" s="221">
        <v>29.1</v>
      </c>
      <c r="G487" s="221">
        <v>12.5</v>
      </c>
      <c r="H487" s="221">
        <v>1</v>
      </c>
    </row>
    <row r="488" spans="1:8" ht="15">
      <c r="A488" s="221">
        <v>486</v>
      </c>
      <c r="B488" s="221">
        <v>12</v>
      </c>
      <c r="C488" s="221">
        <v>1.8</v>
      </c>
      <c r="D488" s="221">
        <v>7.1</v>
      </c>
      <c r="E488" s="221">
        <v>0</v>
      </c>
      <c r="F488" s="221">
        <v>31.7</v>
      </c>
      <c r="G488" s="221">
        <v>10.8</v>
      </c>
      <c r="H488" s="221">
        <v>1</v>
      </c>
    </row>
    <row r="489" spans="1:8" ht="15">
      <c r="A489" s="221">
        <v>487</v>
      </c>
      <c r="B489" s="221">
        <v>8.9</v>
      </c>
      <c r="C489" s="221">
        <v>1.9</v>
      </c>
      <c r="D489" s="221">
        <v>5.8</v>
      </c>
      <c r="E489" s="221">
        <v>0</v>
      </c>
      <c r="F489" s="221">
        <v>32</v>
      </c>
      <c r="G489" s="221">
        <v>10.4</v>
      </c>
      <c r="H489" s="221">
        <v>1</v>
      </c>
    </row>
    <row r="490" spans="1:8" ht="15">
      <c r="A490" s="221">
        <v>488</v>
      </c>
      <c r="B490" s="221">
        <v>4.4000000000000004</v>
      </c>
      <c r="C490" s="221">
        <v>1.9</v>
      </c>
      <c r="D490" s="221">
        <v>7.9</v>
      </c>
      <c r="E490" s="221">
        <v>0</v>
      </c>
      <c r="F490" s="221">
        <v>34</v>
      </c>
      <c r="G490" s="221">
        <v>9.6999999999999993</v>
      </c>
      <c r="H490" s="221">
        <v>1</v>
      </c>
    </row>
    <row r="491" spans="1:8" ht="15">
      <c r="A491" s="221">
        <v>489</v>
      </c>
      <c r="B491" s="221">
        <v>6.2</v>
      </c>
      <c r="C491" s="221">
        <v>1.6</v>
      </c>
      <c r="D491" s="221">
        <v>7.8</v>
      </c>
      <c r="E491" s="221">
        <v>0</v>
      </c>
      <c r="F491" s="221">
        <v>35.4</v>
      </c>
      <c r="G491" s="221">
        <v>10.7</v>
      </c>
      <c r="H491" s="221">
        <v>1</v>
      </c>
    </row>
    <row r="492" spans="1:8" ht="15">
      <c r="A492" s="221">
        <v>490</v>
      </c>
      <c r="B492" s="221">
        <v>4.5999999999999996</v>
      </c>
      <c r="C492" s="221">
        <v>1.8</v>
      </c>
      <c r="D492" s="221">
        <v>7.6</v>
      </c>
      <c r="E492" s="221">
        <v>0</v>
      </c>
      <c r="F492" s="221">
        <v>35.200000000000003</v>
      </c>
      <c r="G492" s="221">
        <v>11.3</v>
      </c>
      <c r="H492" s="221">
        <v>1</v>
      </c>
    </row>
    <row r="493" spans="1:8" ht="15">
      <c r="A493" s="221">
        <v>491</v>
      </c>
      <c r="B493" s="221">
        <v>10.1</v>
      </c>
      <c r="C493" s="221">
        <v>3.5</v>
      </c>
      <c r="D493" s="221">
        <v>7.7</v>
      </c>
      <c r="E493" s="221">
        <v>0</v>
      </c>
      <c r="F493" s="221">
        <v>31.1</v>
      </c>
      <c r="G493" s="221">
        <v>12.9</v>
      </c>
      <c r="H493" s="221">
        <v>1</v>
      </c>
    </row>
    <row r="494" spans="1:8" ht="15">
      <c r="A494" s="221">
        <v>492</v>
      </c>
      <c r="B494" s="221">
        <v>18.5</v>
      </c>
      <c r="C494" s="221">
        <v>2.6</v>
      </c>
      <c r="D494" s="221">
        <v>6</v>
      </c>
      <c r="E494" s="221">
        <v>0</v>
      </c>
      <c r="F494" s="221">
        <v>27</v>
      </c>
      <c r="G494" s="221">
        <v>12.3</v>
      </c>
      <c r="H494" s="221">
        <v>1</v>
      </c>
    </row>
    <row r="495" spans="1:8" ht="15">
      <c r="A495" s="221">
        <v>493</v>
      </c>
      <c r="B495" s="221">
        <v>15.3</v>
      </c>
      <c r="C495" s="221">
        <v>2.7</v>
      </c>
      <c r="D495" s="221">
        <v>6.7</v>
      </c>
      <c r="E495" s="221">
        <v>0</v>
      </c>
      <c r="F495" s="221">
        <v>31.5</v>
      </c>
      <c r="G495" s="221">
        <v>10.199999999999999</v>
      </c>
      <c r="H495" s="221">
        <v>1</v>
      </c>
    </row>
    <row r="496" spans="1:8" ht="15">
      <c r="A496" s="221">
        <v>494</v>
      </c>
      <c r="B496" s="221">
        <v>11.3</v>
      </c>
      <c r="C496" s="221">
        <v>1.8</v>
      </c>
      <c r="D496" s="221">
        <v>6.4</v>
      </c>
      <c r="E496" s="221">
        <v>0</v>
      </c>
      <c r="F496" s="221">
        <v>31.5</v>
      </c>
      <c r="G496" s="221">
        <v>11.8</v>
      </c>
      <c r="H496" s="221">
        <v>1</v>
      </c>
    </row>
    <row r="497" spans="1:8" ht="15">
      <c r="A497" s="221">
        <v>495</v>
      </c>
      <c r="B497" s="221">
        <v>13.9</v>
      </c>
      <c r="C497" s="221">
        <v>3.1</v>
      </c>
      <c r="D497" s="221">
        <v>7.9</v>
      </c>
      <c r="E497" s="221">
        <v>0</v>
      </c>
      <c r="F497" s="221">
        <v>29.8</v>
      </c>
      <c r="G497" s="221">
        <v>16.2</v>
      </c>
      <c r="H497" s="221">
        <v>1</v>
      </c>
    </row>
    <row r="498" spans="1:8" ht="15">
      <c r="A498" s="221">
        <v>496</v>
      </c>
      <c r="B498" s="221">
        <v>17.899999999999999</v>
      </c>
      <c r="C498" s="221">
        <v>2.4</v>
      </c>
      <c r="D498" s="221">
        <v>7.1</v>
      </c>
      <c r="E498" s="221">
        <v>0</v>
      </c>
      <c r="F498" s="221">
        <v>29.9</v>
      </c>
      <c r="G498" s="221">
        <v>11.7</v>
      </c>
      <c r="H498" s="221">
        <v>1</v>
      </c>
    </row>
    <row r="499" spans="1:8" ht="15">
      <c r="A499" s="221">
        <v>497</v>
      </c>
      <c r="B499" s="221">
        <v>22.1</v>
      </c>
      <c r="C499" s="221">
        <v>2.4</v>
      </c>
      <c r="D499" s="221">
        <v>5.4</v>
      </c>
      <c r="E499" s="221">
        <v>0</v>
      </c>
      <c r="F499" s="221">
        <v>29.3</v>
      </c>
      <c r="G499" s="221">
        <v>13.1</v>
      </c>
      <c r="H499" s="221">
        <v>1</v>
      </c>
    </row>
    <row r="500" spans="1:8" ht="15">
      <c r="A500" s="221">
        <v>498</v>
      </c>
      <c r="B500" s="221">
        <v>20</v>
      </c>
      <c r="C500" s="221">
        <v>1.4</v>
      </c>
      <c r="D500" s="221">
        <v>6.9</v>
      </c>
      <c r="E500" s="221">
        <v>0</v>
      </c>
      <c r="F500" s="221">
        <v>32.5</v>
      </c>
      <c r="G500" s="221">
        <v>11.2</v>
      </c>
      <c r="H500" s="221">
        <v>1</v>
      </c>
    </row>
    <row r="501" spans="1:8" ht="15">
      <c r="A501" s="221">
        <v>499</v>
      </c>
      <c r="B501" s="221">
        <v>12.2</v>
      </c>
      <c r="C501" s="221">
        <v>1.5</v>
      </c>
      <c r="D501" s="221">
        <v>7.5</v>
      </c>
      <c r="E501" s="221">
        <v>0</v>
      </c>
      <c r="F501" s="221">
        <v>36.299999999999997</v>
      </c>
      <c r="G501" s="221">
        <v>13.6</v>
      </c>
      <c r="H501" s="221">
        <v>1</v>
      </c>
    </row>
    <row r="502" spans="1:8" ht="15">
      <c r="A502" s="221">
        <v>500</v>
      </c>
      <c r="B502" s="221">
        <v>9.1</v>
      </c>
      <c r="C502" s="221">
        <v>2.5</v>
      </c>
      <c r="D502" s="221">
        <v>8.1</v>
      </c>
      <c r="E502" s="221">
        <v>0</v>
      </c>
      <c r="F502" s="221">
        <v>37.799999999999997</v>
      </c>
      <c r="G502" s="221">
        <v>15.7</v>
      </c>
      <c r="H502" s="221">
        <v>1</v>
      </c>
    </row>
    <row r="503" spans="1:8" ht="15">
      <c r="A503" s="221">
        <v>501</v>
      </c>
      <c r="B503" s="221">
        <v>8.1</v>
      </c>
      <c r="C503" s="221">
        <v>4.4000000000000004</v>
      </c>
      <c r="D503" s="221">
        <v>9.1999999999999993</v>
      </c>
      <c r="E503" s="221">
        <v>0</v>
      </c>
      <c r="F503" s="221">
        <v>34</v>
      </c>
      <c r="G503" s="221">
        <v>15.6</v>
      </c>
      <c r="H503" s="221">
        <v>1</v>
      </c>
    </row>
    <row r="504" spans="1:8" ht="15">
      <c r="A504" s="221">
        <v>502</v>
      </c>
      <c r="B504" s="221">
        <v>9</v>
      </c>
      <c r="C504" s="221">
        <v>3.6</v>
      </c>
      <c r="D504" s="221">
        <v>8.4</v>
      </c>
      <c r="E504" s="221">
        <v>0</v>
      </c>
      <c r="F504" s="221">
        <v>28</v>
      </c>
      <c r="G504" s="221">
        <v>14.9</v>
      </c>
      <c r="H504" s="221">
        <v>1</v>
      </c>
    </row>
    <row r="505" spans="1:8" ht="15">
      <c r="A505" s="221">
        <v>503</v>
      </c>
      <c r="B505" s="221">
        <v>6.9</v>
      </c>
      <c r="C505" s="221">
        <v>1.8</v>
      </c>
      <c r="D505" s="221">
        <v>7.6</v>
      </c>
      <c r="E505" s="221">
        <v>0</v>
      </c>
      <c r="F505" s="221">
        <v>30.2</v>
      </c>
      <c r="G505" s="221">
        <v>7.6</v>
      </c>
      <c r="H505" s="221">
        <v>1</v>
      </c>
    </row>
    <row r="506" spans="1:8" ht="15">
      <c r="A506" s="221">
        <v>504</v>
      </c>
      <c r="B506" s="221">
        <v>10.199999999999999</v>
      </c>
      <c r="C506" s="221">
        <v>3.7</v>
      </c>
      <c r="D506" s="221">
        <v>6</v>
      </c>
      <c r="E506" s="221">
        <v>0.76</v>
      </c>
      <c r="F506" s="221">
        <v>29.6</v>
      </c>
      <c r="G506" s="221">
        <v>12.6</v>
      </c>
      <c r="H506" s="221">
        <v>1</v>
      </c>
    </row>
    <row r="507" spans="1:8" ht="15">
      <c r="A507" s="221">
        <v>505</v>
      </c>
      <c r="B507" s="221">
        <v>14.2</v>
      </c>
      <c r="C507" s="221">
        <v>5</v>
      </c>
      <c r="D507" s="221">
        <v>7.6</v>
      </c>
      <c r="E507" s="221">
        <v>0</v>
      </c>
      <c r="F507" s="221">
        <v>24</v>
      </c>
      <c r="G507" s="221">
        <v>12.1</v>
      </c>
      <c r="H507" s="221">
        <v>1</v>
      </c>
    </row>
    <row r="508" spans="1:8" ht="15">
      <c r="A508" s="221">
        <v>506</v>
      </c>
      <c r="B508" s="221">
        <v>16.5</v>
      </c>
      <c r="C508" s="221">
        <v>4</v>
      </c>
      <c r="D508" s="221">
        <v>8.5</v>
      </c>
      <c r="E508" s="221">
        <v>0</v>
      </c>
      <c r="F508" s="221">
        <v>27.7</v>
      </c>
      <c r="G508" s="221">
        <v>7</v>
      </c>
      <c r="H508" s="221">
        <v>1</v>
      </c>
    </row>
    <row r="509" spans="1:8" ht="15">
      <c r="A509" s="221">
        <v>507</v>
      </c>
      <c r="B509" s="221">
        <v>22.5</v>
      </c>
      <c r="C509" s="221">
        <v>3.3</v>
      </c>
      <c r="D509" s="221">
        <v>4.9000000000000004</v>
      </c>
      <c r="E509" s="221">
        <v>0</v>
      </c>
      <c r="F509" s="221">
        <v>24.4</v>
      </c>
      <c r="G509" s="221">
        <v>12.2</v>
      </c>
      <c r="H509" s="221">
        <v>1</v>
      </c>
    </row>
    <row r="510" spans="1:8" ht="15">
      <c r="A510" s="221">
        <v>508</v>
      </c>
      <c r="B510" s="221">
        <v>16.3</v>
      </c>
      <c r="C510" s="221">
        <v>2.7</v>
      </c>
      <c r="D510" s="221">
        <v>7</v>
      </c>
      <c r="E510" s="221">
        <v>0.25</v>
      </c>
      <c r="F510" s="221">
        <v>25.5</v>
      </c>
      <c r="G510" s="221">
        <v>11.3</v>
      </c>
      <c r="H510" s="221">
        <v>1</v>
      </c>
    </row>
    <row r="511" spans="1:8" ht="15">
      <c r="A511" s="221">
        <v>509</v>
      </c>
      <c r="B511" s="221">
        <v>7.6</v>
      </c>
      <c r="C511" s="221">
        <v>1.4</v>
      </c>
      <c r="D511" s="221">
        <v>7.6</v>
      </c>
      <c r="E511" s="221">
        <v>0</v>
      </c>
      <c r="F511" s="221">
        <v>30.9</v>
      </c>
      <c r="G511" s="221">
        <v>8.3000000000000007</v>
      </c>
      <c r="H511" s="221">
        <v>1</v>
      </c>
    </row>
    <row r="512" spans="1:8" ht="15">
      <c r="A512" s="221">
        <v>510</v>
      </c>
      <c r="B512" s="221">
        <v>5.8</v>
      </c>
      <c r="C512" s="221">
        <v>2.1</v>
      </c>
      <c r="D512" s="221">
        <v>8.4</v>
      </c>
      <c r="E512" s="221">
        <v>0</v>
      </c>
      <c r="F512" s="221">
        <v>33.799999999999997</v>
      </c>
      <c r="G512" s="221">
        <v>9.5</v>
      </c>
      <c r="H512" s="221">
        <v>1</v>
      </c>
    </row>
    <row r="513" spans="1:8" ht="15">
      <c r="A513" s="221">
        <v>511</v>
      </c>
      <c r="B513" s="221">
        <v>17.2</v>
      </c>
      <c r="C513" s="221">
        <v>3.8</v>
      </c>
      <c r="D513" s="221">
        <v>9.1</v>
      </c>
      <c r="E513" s="221">
        <v>0</v>
      </c>
      <c r="F513" s="221">
        <v>28.2</v>
      </c>
      <c r="G513" s="221">
        <v>10.3</v>
      </c>
      <c r="H513" s="221">
        <v>1</v>
      </c>
    </row>
    <row r="514" spans="1:8" ht="15">
      <c r="A514" s="221">
        <v>512</v>
      </c>
      <c r="B514" s="221">
        <v>15.8</v>
      </c>
      <c r="C514" s="221">
        <v>3.3</v>
      </c>
      <c r="D514" s="221">
        <v>8.3000000000000007</v>
      </c>
      <c r="E514" s="221">
        <v>0</v>
      </c>
      <c r="F514" s="221">
        <v>26</v>
      </c>
      <c r="G514" s="221">
        <v>11.7</v>
      </c>
      <c r="H514" s="221">
        <v>1</v>
      </c>
    </row>
    <row r="515" spans="1:8" ht="15">
      <c r="A515" s="221">
        <v>513</v>
      </c>
      <c r="B515" s="221">
        <v>10.4</v>
      </c>
      <c r="C515" s="221">
        <v>1.6</v>
      </c>
      <c r="D515" s="221">
        <v>7</v>
      </c>
      <c r="E515" s="221">
        <v>0</v>
      </c>
      <c r="F515" s="221">
        <v>28.5</v>
      </c>
      <c r="G515" s="221">
        <v>7.4</v>
      </c>
      <c r="H515" s="221">
        <v>1</v>
      </c>
    </row>
    <row r="516" spans="1:8" ht="15">
      <c r="A516" s="221">
        <v>514</v>
      </c>
      <c r="B516" s="221">
        <v>11.5</v>
      </c>
      <c r="C516" s="221">
        <v>1.7</v>
      </c>
      <c r="D516" s="221">
        <v>7.8</v>
      </c>
      <c r="E516" s="221">
        <v>0</v>
      </c>
      <c r="F516" s="221">
        <v>32.1</v>
      </c>
      <c r="G516" s="221">
        <v>8.1999999999999993</v>
      </c>
      <c r="H516" s="221">
        <v>1</v>
      </c>
    </row>
    <row r="517" spans="1:8" ht="15">
      <c r="A517" s="221">
        <v>515</v>
      </c>
      <c r="B517" s="221">
        <v>7.1</v>
      </c>
      <c r="C517" s="221">
        <v>1.5</v>
      </c>
      <c r="D517" s="221">
        <v>8</v>
      </c>
      <c r="E517" s="221">
        <v>0</v>
      </c>
      <c r="F517" s="221">
        <v>35</v>
      </c>
      <c r="G517" s="221">
        <v>11.6</v>
      </c>
      <c r="H517" s="221">
        <v>1</v>
      </c>
    </row>
    <row r="518" spans="1:8" ht="15">
      <c r="A518" s="221">
        <v>516</v>
      </c>
      <c r="B518" s="221">
        <v>6.1</v>
      </c>
      <c r="C518" s="221">
        <v>2</v>
      </c>
      <c r="D518" s="221">
        <v>8.6999999999999993</v>
      </c>
      <c r="E518" s="221">
        <v>0</v>
      </c>
      <c r="F518" s="221">
        <v>36.9</v>
      </c>
      <c r="G518" s="221">
        <v>12.7</v>
      </c>
      <c r="H518" s="221">
        <v>1</v>
      </c>
    </row>
    <row r="519" spans="1:8" ht="15">
      <c r="A519" s="221">
        <v>517</v>
      </c>
      <c r="B519" s="221">
        <v>8.6999999999999993</v>
      </c>
      <c r="C519" s="221">
        <v>2.2999999999999998</v>
      </c>
      <c r="D519" s="221">
        <v>8.9</v>
      </c>
      <c r="E519" s="221">
        <v>0</v>
      </c>
      <c r="F519" s="221">
        <v>37.1</v>
      </c>
      <c r="G519" s="221">
        <v>13.8</v>
      </c>
      <c r="H519" s="221">
        <v>1</v>
      </c>
    </row>
    <row r="520" spans="1:8" ht="15">
      <c r="A520" s="221">
        <v>518</v>
      </c>
      <c r="B520" s="221">
        <v>11.6</v>
      </c>
      <c r="C520" s="221">
        <v>2.5</v>
      </c>
      <c r="D520" s="221">
        <v>8.8000000000000007</v>
      </c>
      <c r="E520" s="221">
        <v>0</v>
      </c>
      <c r="F520" s="221">
        <v>35.5</v>
      </c>
      <c r="G520" s="221">
        <v>16.899999999999999</v>
      </c>
      <c r="H520" s="221">
        <v>1</v>
      </c>
    </row>
    <row r="521" spans="1:8" ht="15">
      <c r="A521" s="221">
        <v>519</v>
      </c>
      <c r="B521" s="221">
        <v>12.6</v>
      </c>
      <c r="C521" s="221">
        <v>2.6</v>
      </c>
      <c r="D521" s="221">
        <v>8.9</v>
      </c>
      <c r="E521" s="221">
        <v>0</v>
      </c>
      <c r="F521" s="221">
        <v>36</v>
      </c>
      <c r="G521" s="221">
        <v>15.4</v>
      </c>
      <c r="H521" s="221">
        <v>1</v>
      </c>
    </row>
    <row r="522" spans="1:8" ht="15">
      <c r="A522" s="221">
        <v>520</v>
      </c>
      <c r="B522" s="221">
        <v>8.6</v>
      </c>
      <c r="C522" s="221">
        <v>2</v>
      </c>
      <c r="D522" s="221">
        <v>8.6999999999999993</v>
      </c>
      <c r="E522" s="221">
        <v>0</v>
      </c>
      <c r="F522" s="221">
        <v>36.200000000000003</v>
      </c>
      <c r="G522" s="221">
        <v>15.6</v>
      </c>
      <c r="H522" s="221">
        <v>1</v>
      </c>
    </row>
    <row r="523" spans="1:8" ht="15">
      <c r="A523" s="221">
        <v>521</v>
      </c>
      <c r="B523" s="221">
        <v>8.9</v>
      </c>
      <c r="C523" s="221">
        <v>2.7</v>
      </c>
      <c r="D523" s="221">
        <v>9.6</v>
      </c>
      <c r="E523" s="221">
        <v>0</v>
      </c>
      <c r="F523" s="221">
        <v>37.799999999999997</v>
      </c>
      <c r="G523" s="221">
        <v>16.600000000000001</v>
      </c>
      <c r="H523" s="221">
        <v>1</v>
      </c>
    </row>
    <row r="524" spans="1:8" ht="15">
      <c r="A524" s="221">
        <v>522</v>
      </c>
      <c r="B524" s="221">
        <v>9.5</v>
      </c>
      <c r="C524" s="221">
        <v>2.6</v>
      </c>
      <c r="D524" s="221">
        <v>9.3000000000000007</v>
      </c>
      <c r="E524" s="221">
        <v>0</v>
      </c>
      <c r="F524" s="221">
        <v>38.200000000000003</v>
      </c>
      <c r="G524" s="221">
        <v>17.5</v>
      </c>
      <c r="H524" s="221">
        <v>1</v>
      </c>
    </row>
    <row r="525" spans="1:8" ht="15">
      <c r="A525" s="221">
        <v>523</v>
      </c>
      <c r="B525" s="221">
        <v>11.3</v>
      </c>
      <c r="C525" s="221">
        <v>2.4</v>
      </c>
      <c r="D525" s="221">
        <v>8.6</v>
      </c>
      <c r="E525" s="221">
        <v>0</v>
      </c>
      <c r="F525" s="221">
        <v>37.5</v>
      </c>
      <c r="G525" s="221">
        <v>19</v>
      </c>
      <c r="H525" s="221">
        <v>1</v>
      </c>
    </row>
    <row r="526" spans="1:8" ht="15">
      <c r="A526" s="221">
        <v>524</v>
      </c>
      <c r="B526" s="221">
        <v>5.2</v>
      </c>
      <c r="C526" s="221">
        <v>2</v>
      </c>
      <c r="D526" s="221">
        <v>9.1</v>
      </c>
      <c r="E526" s="221">
        <v>0</v>
      </c>
      <c r="F526" s="221">
        <v>37.4</v>
      </c>
      <c r="G526" s="221">
        <v>14</v>
      </c>
      <c r="H526" s="221">
        <v>1</v>
      </c>
    </row>
    <row r="527" spans="1:8" ht="15">
      <c r="A527" s="221">
        <v>525</v>
      </c>
      <c r="B527" s="221">
        <v>5.0999999999999996</v>
      </c>
      <c r="C527" s="221">
        <v>1.6</v>
      </c>
      <c r="D527" s="221">
        <v>8.6</v>
      </c>
      <c r="E527" s="221">
        <v>0</v>
      </c>
      <c r="F527" s="221">
        <v>40</v>
      </c>
      <c r="G527" s="221">
        <v>15</v>
      </c>
      <c r="H527" s="221">
        <v>1</v>
      </c>
    </row>
    <row r="528" spans="1:8" ht="15">
      <c r="A528" s="221">
        <v>526</v>
      </c>
      <c r="B528" s="221">
        <v>12.3</v>
      </c>
      <c r="C528" s="221">
        <v>2.6</v>
      </c>
      <c r="D528" s="221">
        <v>9.1</v>
      </c>
      <c r="E528" s="221">
        <v>0</v>
      </c>
      <c r="F528" s="221">
        <v>41</v>
      </c>
      <c r="G528" s="221">
        <v>18.3</v>
      </c>
      <c r="H528" s="221">
        <v>1</v>
      </c>
    </row>
    <row r="529" spans="1:8" ht="15">
      <c r="A529" s="221">
        <v>527</v>
      </c>
      <c r="B529" s="221">
        <v>7.2</v>
      </c>
      <c r="C529" s="221">
        <v>3</v>
      </c>
      <c r="D529" s="221">
        <v>9.4</v>
      </c>
      <c r="E529" s="221">
        <v>0</v>
      </c>
      <c r="F529" s="221">
        <v>41.3</v>
      </c>
      <c r="G529" s="221">
        <v>22.6</v>
      </c>
      <c r="H529" s="221">
        <v>1</v>
      </c>
    </row>
    <row r="530" spans="1:8" ht="15">
      <c r="A530" s="221">
        <v>528</v>
      </c>
      <c r="B530" s="221">
        <v>3.6</v>
      </c>
      <c r="C530" s="221">
        <v>1.9</v>
      </c>
      <c r="D530" s="221">
        <v>9.3000000000000007</v>
      </c>
      <c r="E530" s="221">
        <v>0</v>
      </c>
      <c r="F530" s="221">
        <v>43.4</v>
      </c>
      <c r="G530" s="221">
        <v>17.2</v>
      </c>
      <c r="H530" s="221">
        <v>1</v>
      </c>
    </row>
    <row r="531" spans="1:8" ht="15">
      <c r="A531" s="221">
        <v>529</v>
      </c>
      <c r="B531" s="221">
        <v>5.6</v>
      </c>
      <c r="C531" s="221">
        <v>1.7</v>
      </c>
      <c r="D531" s="221">
        <v>6.8</v>
      </c>
      <c r="E531" s="221">
        <v>0</v>
      </c>
      <c r="F531" s="221">
        <v>42.2</v>
      </c>
      <c r="G531" s="221">
        <v>18.2</v>
      </c>
      <c r="H531" s="221">
        <v>1</v>
      </c>
    </row>
    <row r="532" spans="1:8" ht="15">
      <c r="A532" s="221">
        <v>530</v>
      </c>
      <c r="B532" s="221">
        <v>4.5999999999999996</v>
      </c>
      <c r="C532" s="221">
        <v>3</v>
      </c>
      <c r="D532" s="221">
        <v>10.5</v>
      </c>
      <c r="E532" s="221">
        <v>0</v>
      </c>
      <c r="F532" s="221">
        <v>39.4</v>
      </c>
      <c r="G532" s="221">
        <v>16.399999999999999</v>
      </c>
      <c r="H532" s="221">
        <v>1</v>
      </c>
    </row>
    <row r="533" spans="1:8" ht="15">
      <c r="A533" s="221">
        <v>531</v>
      </c>
      <c r="B533" s="221">
        <v>5.6</v>
      </c>
      <c r="C533" s="221">
        <v>1.4</v>
      </c>
      <c r="D533" s="221">
        <v>8.5</v>
      </c>
      <c r="E533" s="221">
        <v>0</v>
      </c>
      <c r="F533" s="221">
        <v>39.5</v>
      </c>
      <c r="G533" s="221">
        <v>15.4</v>
      </c>
      <c r="H533" s="221">
        <v>1</v>
      </c>
    </row>
    <row r="534" spans="1:8" ht="15">
      <c r="A534" s="221">
        <v>532</v>
      </c>
      <c r="B534" s="221">
        <v>7.4</v>
      </c>
      <c r="C534" s="221">
        <v>1.9</v>
      </c>
      <c r="D534" s="221">
        <v>8.6</v>
      </c>
      <c r="E534" s="221">
        <v>0</v>
      </c>
      <c r="F534" s="221">
        <v>40.299999999999997</v>
      </c>
      <c r="G534" s="221">
        <v>17.100000000000001</v>
      </c>
      <c r="H534" s="221">
        <v>1</v>
      </c>
    </row>
    <row r="535" spans="1:8" ht="15">
      <c r="A535" s="221">
        <v>533</v>
      </c>
      <c r="B535" s="221">
        <v>5.8</v>
      </c>
      <c r="C535" s="221">
        <v>2.2000000000000002</v>
      </c>
      <c r="D535" s="221">
        <v>9.3000000000000007</v>
      </c>
      <c r="E535" s="221">
        <v>0</v>
      </c>
      <c r="F535" s="221">
        <v>39.200000000000003</v>
      </c>
      <c r="G535" s="221">
        <v>18.5</v>
      </c>
      <c r="H535" s="221">
        <v>1</v>
      </c>
    </row>
    <row r="536" spans="1:8" ht="15">
      <c r="A536" s="221">
        <v>534</v>
      </c>
      <c r="B536" s="221">
        <v>4.9000000000000004</v>
      </c>
      <c r="C536" s="221">
        <v>2</v>
      </c>
      <c r="D536" s="221">
        <v>9.1</v>
      </c>
      <c r="E536" s="221">
        <v>0</v>
      </c>
      <c r="F536" s="221">
        <v>38.4</v>
      </c>
      <c r="G536" s="221">
        <v>17.100000000000001</v>
      </c>
      <c r="H536" s="221">
        <v>1</v>
      </c>
    </row>
    <row r="537" spans="1:8" ht="15">
      <c r="A537" s="221">
        <v>535</v>
      </c>
      <c r="B537" s="221">
        <v>3.6</v>
      </c>
      <c r="C537" s="221">
        <v>1.6</v>
      </c>
      <c r="D537" s="221">
        <v>8.9</v>
      </c>
      <c r="E537" s="221">
        <v>0</v>
      </c>
      <c r="F537" s="221">
        <v>38.5</v>
      </c>
      <c r="G537" s="221">
        <v>13.8</v>
      </c>
      <c r="H537" s="221">
        <v>1</v>
      </c>
    </row>
    <row r="538" spans="1:8" ht="15">
      <c r="A538" s="221">
        <v>536</v>
      </c>
      <c r="B538" s="221">
        <v>6.4</v>
      </c>
      <c r="C538" s="221">
        <v>2.5</v>
      </c>
      <c r="D538" s="221">
        <v>9.6</v>
      </c>
      <c r="E538" s="221">
        <v>0</v>
      </c>
      <c r="F538" s="221">
        <v>38.299999999999997</v>
      </c>
      <c r="G538" s="221">
        <v>14.1</v>
      </c>
      <c r="H538" s="221">
        <v>1</v>
      </c>
    </row>
    <row r="539" spans="1:8" ht="15">
      <c r="A539" s="221">
        <v>537</v>
      </c>
      <c r="B539" s="221">
        <v>8.5</v>
      </c>
      <c r="C539" s="221">
        <v>3</v>
      </c>
      <c r="D539" s="221">
        <v>10.1</v>
      </c>
      <c r="E539" s="221">
        <v>0</v>
      </c>
      <c r="F539" s="221">
        <v>37.799999999999997</v>
      </c>
      <c r="G539" s="221">
        <v>16.399999999999999</v>
      </c>
      <c r="H539" s="221">
        <v>1</v>
      </c>
    </row>
    <row r="540" spans="1:8" ht="15">
      <c r="A540" s="221">
        <v>538</v>
      </c>
      <c r="B540" s="221">
        <v>11.1</v>
      </c>
      <c r="C540" s="221">
        <v>2.2999999999999998</v>
      </c>
      <c r="D540" s="221">
        <v>9.1</v>
      </c>
      <c r="E540" s="221">
        <v>0</v>
      </c>
      <c r="F540" s="221">
        <v>36</v>
      </c>
      <c r="G540" s="221">
        <v>16.399999999999999</v>
      </c>
      <c r="H540" s="221">
        <v>1</v>
      </c>
    </row>
    <row r="541" spans="1:8" ht="15">
      <c r="A541" s="221">
        <v>539</v>
      </c>
      <c r="B541" s="221">
        <v>7</v>
      </c>
      <c r="C541" s="221">
        <v>1.9</v>
      </c>
      <c r="D541" s="221">
        <v>8.6999999999999993</v>
      </c>
      <c r="E541" s="221">
        <v>0</v>
      </c>
      <c r="F541" s="221">
        <v>36.799999999999997</v>
      </c>
      <c r="G541" s="221">
        <v>15.9</v>
      </c>
      <c r="H541" s="221">
        <v>1</v>
      </c>
    </row>
    <row r="542" spans="1:8" ht="15">
      <c r="A542" s="221">
        <v>540</v>
      </c>
      <c r="B542" s="221">
        <v>4.4000000000000004</v>
      </c>
      <c r="C542" s="221">
        <v>1.4</v>
      </c>
      <c r="D542" s="221">
        <v>8.6</v>
      </c>
      <c r="E542" s="221">
        <v>0</v>
      </c>
      <c r="F542" s="221">
        <v>38.6</v>
      </c>
      <c r="G542" s="221">
        <v>12.5</v>
      </c>
      <c r="H542" s="221">
        <v>1</v>
      </c>
    </row>
    <row r="543" spans="1:8" ht="15">
      <c r="A543" s="221">
        <v>541</v>
      </c>
      <c r="B543" s="221">
        <v>6</v>
      </c>
      <c r="C543" s="221">
        <v>2.1</v>
      </c>
      <c r="D543" s="221">
        <v>8.8000000000000007</v>
      </c>
      <c r="E543" s="221">
        <v>0</v>
      </c>
      <c r="F543" s="221">
        <v>40.1</v>
      </c>
      <c r="G543" s="221">
        <v>14.5</v>
      </c>
      <c r="H543" s="221">
        <v>1</v>
      </c>
    </row>
    <row r="544" spans="1:8" ht="15">
      <c r="A544" s="221">
        <v>542</v>
      </c>
      <c r="B544" s="221">
        <v>10.1</v>
      </c>
      <c r="C544" s="221">
        <v>1.7</v>
      </c>
      <c r="D544" s="221">
        <v>8.6999999999999993</v>
      </c>
      <c r="E544" s="221">
        <v>0</v>
      </c>
      <c r="F544" s="221">
        <v>39.1</v>
      </c>
      <c r="G544" s="221">
        <v>17.100000000000001</v>
      </c>
      <c r="H544" s="221">
        <v>1</v>
      </c>
    </row>
    <row r="545" spans="1:8" ht="15">
      <c r="A545" s="221">
        <v>543</v>
      </c>
      <c r="B545" s="221">
        <v>5.6</v>
      </c>
      <c r="C545" s="221">
        <v>1.6</v>
      </c>
      <c r="D545" s="221">
        <v>8.8000000000000007</v>
      </c>
      <c r="E545" s="221">
        <v>0</v>
      </c>
      <c r="F545" s="221">
        <v>40.5</v>
      </c>
      <c r="G545" s="221">
        <v>17.2</v>
      </c>
      <c r="H545" s="221">
        <v>1</v>
      </c>
    </row>
    <row r="546" spans="1:8" ht="15">
      <c r="A546" s="221">
        <v>544</v>
      </c>
      <c r="B546" s="221">
        <v>6.5</v>
      </c>
      <c r="C546" s="221">
        <v>1.8</v>
      </c>
      <c r="D546" s="221">
        <v>9.1999999999999993</v>
      </c>
      <c r="E546" s="221">
        <v>0</v>
      </c>
      <c r="F546" s="221">
        <v>42</v>
      </c>
      <c r="G546" s="221">
        <v>17.600000000000001</v>
      </c>
      <c r="H546" s="221">
        <v>1</v>
      </c>
    </row>
    <row r="547" spans="1:8" ht="15">
      <c r="A547" s="221">
        <v>545</v>
      </c>
      <c r="B547" s="221">
        <v>8.9</v>
      </c>
      <c r="C547" s="221">
        <v>2.2000000000000002</v>
      </c>
      <c r="D547" s="221">
        <v>8.8000000000000007</v>
      </c>
      <c r="E547" s="221">
        <v>0</v>
      </c>
      <c r="F547" s="221">
        <v>41.9</v>
      </c>
      <c r="G547" s="221">
        <v>20.100000000000001</v>
      </c>
      <c r="H547" s="221">
        <v>1</v>
      </c>
    </row>
    <row r="548" spans="1:8" ht="15">
      <c r="A548" s="221">
        <v>546</v>
      </c>
      <c r="B548" s="221">
        <v>7.9</v>
      </c>
      <c r="C548" s="221">
        <v>2.2999999999999998</v>
      </c>
      <c r="D548" s="221">
        <v>9.6</v>
      </c>
      <c r="E548" s="221">
        <v>0</v>
      </c>
      <c r="F548" s="221">
        <v>40.700000000000003</v>
      </c>
      <c r="G548" s="221">
        <v>22.2</v>
      </c>
      <c r="H548" s="221">
        <v>1</v>
      </c>
    </row>
    <row r="549" spans="1:8" ht="15">
      <c r="A549" s="221">
        <v>547</v>
      </c>
      <c r="B549" s="221">
        <v>10.6</v>
      </c>
      <c r="C549" s="221">
        <v>2.7</v>
      </c>
      <c r="D549" s="221">
        <v>10</v>
      </c>
      <c r="E549" s="221">
        <v>0</v>
      </c>
      <c r="F549" s="221">
        <v>40.799999999999997</v>
      </c>
      <c r="G549" s="221">
        <v>22.2</v>
      </c>
      <c r="H549" s="221">
        <v>1</v>
      </c>
    </row>
    <row r="550" spans="1:8" ht="15">
      <c r="A550" s="221">
        <v>548</v>
      </c>
      <c r="B550" s="221">
        <v>12.1</v>
      </c>
      <c r="C550" s="221">
        <v>2.5</v>
      </c>
      <c r="D550" s="221">
        <v>9.6</v>
      </c>
      <c r="E550" s="221">
        <v>0</v>
      </c>
      <c r="F550" s="221">
        <v>40.299999999999997</v>
      </c>
      <c r="G550" s="221">
        <v>21.2</v>
      </c>
      <c r="H550" s="221">
        <v>1</v>
      </c>
    </row>
    <row r="551" spans="1:8" ht="15">
      <c r="A551" s="221">
        <v>549</v>
      </c>
      <c r="B551" s="221">
        <v>12.1</v>
      </c>
      <c r="C551" s="221">
        <v>3.1</v>
      </c>
      <c r="D551" s="221">
        <v>10</v>
      </c>
      <c r="E551" s="221">
        <v>0</v>
      </c>
      <c r="F551" s="221">
        <v>39.200000000000003</v>
      </c>
      <c r="G551" s="221">
        <v>18.8</v>
      </c>
      <c r="H551" s="221">
        <v>1</v>
      </c>
    </row>
    <row r="552" spans="1:8" ht="15">
      <c r="A552" s="221">
        <v>550</v>
      </c>
      <c r="B552" s="221">
        <v>7.5</v>
      </c>
      <c r="C552" s="221">
        <v>2.1</v>
      </c>
      <c r="D552" s="221">
        <v>9.5</v>
      </c>
      <c r="E552" s="221">
        <v>0</v>
      </c>
      <c r="F552" s="221">
        <v>39.9</v>
      </c>
      <c r="G552" s="221">
        <v>17</v>
      </c>
      <c r="H552" s="221">
        <v>1</v>
      </c>
    </row>
    <row r="553" spans="1:8" ht="15">
      <c r="A553" s="221">
        <v>551</v>
      </c>
      <c r="B553" s="221">
        <v>7.2</v>
      </c>
      <c r="C553" s="221">
        <v>1.5</v>
      </c>
      <c r="D553" s="221">
        <v>8.6999999999999993</v>
      </c>
      <c r="E553" s="221">
        <v>0</v>
      </c>
      <c r="F553" s="221">
        <v>39.9</v>
      </c>
      <c r="G553" s="221">
        <v>17</v>
      </c>
      <c r="H553" s="221">
        <v>1</v>
      </c>
    </row>
    <row r="554" spans="1:8" ht="15">
      <c r="A554" s="221">
        <v>552</v>
      </c>
      <c r="B554" s="221">
        <v>14.4</v>
      </c>
      <c r="C554" s="221">
        <v>1.6</v>
      </c>
      <c r="D554" s="221">
        <v>8.4</v>
      </c>
      <c r="E554" s="221">
        <v>0</v>
      </c>
      <c r="F554" s="221">
        <v>39.200000000000003</v>
      </c>
      <c r="G554" s="221">
        <v>21</v>
      </c>
      <c r="H554" s="221">
        <v>1</v>
      </c>
    </row>
    <row r="555" spans="1:8" ht="15">
      <c r="A555" s="221">
        <v>553</v>
      </c>
      <c r="B555" s="221">
        <v>7</v>
      </c>
      <c r="C555" s="221">
        <v>2.2000000000000002</v>
      </c>
      <c r="D555" s="221">
        <v>9.1</v>
      </c>
      <c r="E555" s="221">
        <v>0</v>
      </c>
      <c r="F555" s="221">
        <v>40.299999999999997</v>
      </c>
      <c r="G555" s="221">
        <v>19.899999999999999</v>
      </c>
      <c r="H555" s="221">
        <v>1</v>
      </c>
    </row>
    <row r="556" spans="1:8" ht="15">
      <c r="A556" s="221">
        <v>554</v>
      </c>
      <c r="B556" s="221">
        <v>3.5</v>
      </c>
      <c r="C556" s="221">
        <v>2.2000000000000002</v>
      </c>
      <c r="D556" s="221">
        <v>9</v>
      </c>
      <c r="E556" s="221">
        <v>0</v>
      </c>
      <c r="F556" s="221">
        <v>38.200000000000003</v>
      </c>
      <c r="G556" s="221">
        <v>14.2</v>
      </c>
      <c r="H556" s="221">
        <v>1</v>
      </c>
    </row>
    <row r="557" spans="1:8" ht="15">
      <c r="A557" s="221">
        <v>555</v>
      </c>
      <c r="B557" s="221">
        <v>5.2</v>
      </c>
      <c r="C557" s="221">
        <v>1.6</v>
      </c>
      <c r="D557" s="221">
        <v>8.6</v>
      </c>
      <c r="E557" s="221">
        <v>0</v>
      </c>
      <c r="F557" s="221">
        <v>40.299999999999997</v>
      </c>
      <c r="G557" s="221">
        <v>15.2</v>
      </c>
      <c r="H557" s="221">
        <v>1</v>
      </c>
    </row>
    <row r="558" spans="1:8" ht="15">
      <c r="A558" s="221">
        <v>556</v>
      </c>
      <c r="B558" s="221">
        <v>7.2</v>
      </c>
      <c r="C558" s="221">
        <v>1.8</v>
      </c>
      <c r="D558" s="221">
        <v>7.1</v>
      </c>
      <c r="E558" s="221">
        <v>0</v>
      </c>
      <c r="F558" s="221">
        <v>40.700000000000003</v>
      </c>
      <c r="G558" s="221">
        <v>18.100000000000001</v>
      </c>
      <c r="H558" s="221">
        <v>1</v>
      </c>
    </row>
    <row r="559" spans="1:8" ht="15">
      <c r="A559" s="221">
        <v>557</v>
      </c>
      <c r="B559" s="221">
        <v>10.3</v>
      </c>
      <c r="C559" s="221">
        <v>2.8</v>
      </c>
      <c r="D559" s="221">
        <v>8.6</v>
      </c>
      <c r="E559" s="221">
        <v>0</v>
      </c>
      <c r="F559" s="221">
        <v>41</v>
      </c>
      <c r="G559" s="221">
        <v>22.4</v>
      </c>
      <c r="H559" s="221">
        <v>1</v>
      </c>
    </row>
    <row r="560" spans="1:8" ht="15">
      <c r="A560" s="221">
        <v>558</v>
      </c>
      <c r="B560" s="221">
        <v>12.9</v>
      </c>
      <c r="C560" s="221">
        <v>1.6</v>
      </c>
      <c r="D560" s="221">
        <v>6.9</v>
      </c>
      <c r="E560" s="221">
        <v>0</v>
      </c>
      <c r="F560" s="221">
        <v>42.3</v>
      </c>
      <c r="G560" s="221">
        <v>24.9</v>
      </c>
      <c r="H560" s="221">
        <v>1</v>
      </c>
    </row>
    <row r="561" spans="1:8" ht="15">
      <c r="A561" s="221">
        <v>559</v>
      </c>
      <c r="B561" s="221">
        <v>13.9</v>
      </c>
      <c r="C561" s="221">
        <v>2.7</v>
      </c>
      <c r="D561" s="221">
        <v>8.6999999999999993</v>
      </c>
      <c r="E561" s="221">
        <v>0</v>
      </c>
      <c r="F561" s="221">
        <v>41.3</v>
      </c>
      <c r="G561" s="221">
        <v>23.7</v>
      </c>
      <c r="H561" s="221">
        <v>1</v>
      </c>
    </row>
    <row r="562" spans="1:8" ht="15">
      <c r="A562" s="221">
        <v>560</v>
      </c>
      <c r="B562" s="221">
        <v>20.3</v>
      </c>
      <c r="C562" s="221">
        <v>2.2000000000000002</v>
      </c>
      <c r="D562" s="221">
        <v>8.6999999999999993</v>
      </c>
      <c r="E562" s="221">
        <v>0</v>
      </c>
      <c r="F562" s="221">
        <v>40.700000000000003</v>
      </c>
      <c r="G562" s="221">
        <v>24.5</v>
      </c>
      <c r="H562" s="221">
        <v>1</v>
      </c>
    </row>
    <row r="563" spans="1:8" ht="15">
      <c r="A563" s="221">
        <v>561</v>
      </c>
      <c r="B563" s="221">
        <v>15.7</v>
      </c>
      <c r="C563" s="221">
        <v>1.3</v>
      </c>
      <c r="D563" s="221">
        <v>8.1</v>
      </c>
      <c r="E563" s="221">
        <v>0</v>
      </c>
      <c r="F563" s="221">
        <v>42</v>
      </c>
      <c r="G563" s="221">
        <v>24.5</v>
      </c>
      <c r="H563" s="221">
        <v>1</v>
      </c>
    </row>
    <row r="564" spans="1:8" ht="15">
      <c r="A564" s="221">
        <v>562</v>
      </c>
      <c r="B564" s="221">
        <v>8.5</v>
      </c>
      <c r="C564" s="221">
        <v>2.1</v>
      </c>
      <c r="D564" s="221">
        <v>8.5</v>
      </c>
      <c r="E564" s="221">
        <v>0</v>
      </c>
      <c r="F564" s="221">
        <v>42.6</v>
      </c>
      <c r="G564" s="221">
        <v>23.1</v>
      </c>
      <c r="H564" s="221">
        <v>1</v>
      </c>
    </row>
    <row r="565" spans="1:8" ht="15">
      <c r="A565" s="221">
        <v>563</v>
      </c>
      <c r="B565" s="221">
        <v>24.4</v>
      </c>
      <c r="C565" s="221">
        <v>1.9</v>
      </c>
      <c r="D565" s="221">
        <v>6.5</v>
      </c>
      <c r="E565" s="221">
        <v>0</v>
      </c>
      <c r="F565" s="221">
        <v>39</v>
      </c>
      <c r="G565" s="221">
        <v>23</v>
      </c>
      <c r="H565" s="221">
        <v>1</v>
      </c>
    </row>
    <row r="566" spans="1:8" ht="15">
      <c r="A566" s="221">
        <v>564</v>
      </c>
      <c r="B566" s="221">
        <v>12.2</v>
      </c>
      <c r="C566" s="221">
        <v>1.9</v>
      </c>
      <c r="D566" s="221">
        <v>8.1999999999999993</v>
      </c>
      <c r="E566" s="221">
        <v>0</v>
      </c>
      <c r="F566" s="221">
        <v>39.5</v>
      </c>
      <c r="G566" s="221">
        <v>23.3</v>
      </c>
      <c r="H566" s="221">
        <v>1</v>
      </c>
    </row>
    <row r="567" spans="1:8" ht="15">
      <c r="A567" s="221">
        <v>565</v>
      </c>
      <c r="B567" s="221">
        <v>15.2</v>
      </c>
      <c r="C567" s="221">
        <v>1.7</v>
      </c>
      <c r="D567" s="221">
        <v>7.2</v>
      </c>
      <c r="E567" s="221">
        <v>0</v>
      </c>
      <c r="F567" s="221">
        <v>38.6</v>
      </c>
      <c r="G567" s="221">
        <v>23.1</v>
      </c>
      <c r="H567" s="221">
        <v>1</v>
      </c>
    </row>
    <row r="568" spans="1:8" ht="15">
      <c r="A568" s="221">
        <v>566</v>
      </c>
      <c r="B568" s="221">
        <v>12.9</v>
      </c>
      <c r="C568" s="221">
        <v>1.6</v>
      </c>
      <c r="D568" s="221">
        <v>8.1999999999999993</v>
      </c>
      <c r="E568" s="221">
        <v>0</v>
      </c>
      <c r="F568" s="221">
        <v>39.5</v>
      </c>
      <c r="G568" s="221">
        <v>18.899999999999999</v>
      </c>
      <c r="H568" s="221">
        <v>1</v>
      </c>
    </row>
    <row r="569" spans="1:8" ht="15">
      <c r="A569" s="221">
        <v>567</v>
      </c>
      <c r="B569" s="221">
        <v>19.3</v>
      </c>
      <c r="C569" s="221">
        <v>2.1</v>
      </c>
      <c r="D569" s="221">
        <v>8.1999999999999993</v>
      </c>
      <c r="E569" s="221">
        <v>0</v>
      </c>
      <c r="F569" s="221">
        <v>39.5</v>
      </c>
      <c r="G569" s="221">
        <v>21.9</v>
      </c>
      <c r="H569" s="221">
        <v>1</v>
      </c>
    </row>
    <row r="570" spans="1:8" ht="15">
      <c r="A570" s="221">
        <v>568</v>
      </c>
      <c r="B570" s="221">
        <v>29.3</v>
      </c>
      <c r="C570" s="221">
        <v>2.5</v>
      </c>
      <c r="D570" s="221">
        <v>5</v>
      </c>
      <c r="E570" s="221">
        <v>2.29</v>
      </c>
      <c r="F570" s="221">
        <v>37.9</v>
      </c>
      <c r="G570" s="221">
        <v>22.8</v>
      </c>
      <c r="H570" s="221">
        <v>1</v>
      </c>
    </row>
    <row r="571" spans="1:8" ht="15">
      <c r="A571" s="221">
        <v>569</v>
      </c>
      <c r="B571" s="221">
        <v>23.4</v>
      </c>
      <c r="C571" s="221">
        <v>1.5</v>
      </c>
      <c r="D571" s="221">
        <v>6.7</v>
      </c>
      <c r="E571" s="221">
        <v>0</v>
      </c>
      <c r="F571" s="221">
        <v>38.700000000000003</v>
      </c>
      <c r="G571" s="221">
        <v>23.2</v>
      </c>
      <c r="H571" s="221">
        <v>1</v>
      </c>
    </row>
    <row r="572" spans="1:8" ht="15">
      <c r="A572" s="221">
        <v>570</v>
      </c>
      <c r="B572" s="221">
        <v>26.8</v>
      </c>
      <c r="C572" s="221">
        <v>1.9</v>
      </c>
      <c r="D572" s="221">
        <v>6.9</v>
      </c>
      <c r="E572" s="221">
        <v>1.52</v>
      </c>
      <c r="F572" s="221">
        <v>39.200000000000003</v>
      </c>
      <c r="G572" s="221">
        <v>23.6</v>
      </c>
      <c r="H572" s="221">
        <v>1</v>
      </c>
    </row>
    <row r="573" spans="1:8" ht="15">
      <c r="A573" s="221">
        <v>571</v>
      </c>
      <c r="B573" s="221">
        <v>23.2</v>
      </c>
      <c r="C573" s="221">
        <v>2</v>
      </c>
      <c r="D573" s="221">
        <v>7.5</v>
      </c>
      <c r="E573" s="221">
        <v>0</v>
      </c>
      <c r="F573" s="221">
        <v>39.9</v>
      </c>
      <c r="G573" s="221">
        <v>24.1</v>
      </c>
      <c r="H573" s="221">
        <v>1</v>
      </c>
    </row>
    <row r="574" spans="1:8" ht="15">
      <c r="A574" s="221">
        <v>572</v>
      </c>
      <c r="B574" s="221">
        <v>20.8</v>
      </c>
      <c r="C574" s="221">
        <v>1.8</v>
      </c>
      <c r="D574" s="221">
        <v>7.9</v>
      </c>
      <c r="E574" s="221">
        <v>0</v>
      </c>
      <c r="F574" s="221">
        <v>40.9</v>
      </c>
      <c r="G574" s="221">
        <v>25.9</v>
      </c>
      <c r="H574" s="221">
        <v>1</v>
      </c>
    </row>
    <row r="575" spans="1:8" ht="15">
      <c r="A575" s="221">
        <v>573</v>
      </c>
      <c r="B575" s="221">
        <v>16.600000000000001</v>
      </c>
      <c r="C575" s="221">
        <v>1.9</v>
      </c>
      <c r="D575" s="221">
        <v>8.3000000000000007</v>
      </c>
      <c r="E575" s="221">
        <v>0</v>
      </c>
      <c r="F575" s="221">
        <v>42.2</v>
      </c>
      <c r="G575" s="221">
        <v>24.9</v>
      </c>
      <c r="H575" s="221">
        <v>1</v>
      </c>
    </row>
    <row r="576" spans="1:8" ht="15">
      <c r="A576" s="221">
        <v>574</v>
      </c>
      <c r="B576" s="221">
        <v>20.7</v>
      </c>
      <c r="C576" s="221">
        <v>2.1</v>
      </c>
      <c r="D576" s="221">
        <v>7.4</v>
      </c>
      <c r="E576" s="221">
        <v>0</v>
      </c>
      <c r="F576" s="221">
        <v>40.5</v>
      </c>
      <c r="G576" s="221">
        <v>25.1</v>
      </c>
      <c r="H576" s="221">
        <v>1</v>
      </c>
    </row>
    <row r="577" spans="1:8" ht="15">
      <c r="A577" s="221">
        <v>575</v>
      </c>
      <c r="B577" s="221">
        <v>18.5</v>
      </c>
      <c r="C577" s="221">
        <v>2.6</v>
      </c>
      <c r="D577" s="221">
        <v>7.8</v>
      </c>
      <c r="E577" s="221">
        <v>0.51</v>
      </c>
      <c r="F577" s="221">
        <v>41.1</v>
      </c>
      <c r="G577" s="221">
        <v>24.9</v>
      </c>
      <c r="H577" s="221">
        <v>1</v>
      </c>
    </row>
    <row r="578" spans="1:8" ht="15">
      <c r="A578" s="221">
        <v>576</v>
      </c>
      <c r="B578" s="221">
        <v>18.899999999999999</v>
      </c>
      <c r="C578" s="221">
        <v>2.1</v>
      </c>
      <c r="D578" s="221">
        <v>7.2</v>
      </c>
      <c r="E578" s="221">
        <v>6.86</v>
      </c>
      <c r="F578" s="221">
        <v>41</v>
      </c>
      <c r="G578" s="221">
        <v>23.2</v>
      </c>
      <c r="H578" s="221">
        <v>1</v>
      </c>
    </row>
    <row r="579" spans="1:8" ht="15">
      <c r="A579" s="221">
        <v>577</v>
      </c>
      <c r="B579" s="221">
        <v>45.2</v>
      </c>
      <c r="C579" s="221">
        <v>1.4</v>
      </c>
      <c r="D579" s="221">
        <v>3.5</v>
      </c>
      <c r="E579" s="221">
        <v>3.81</v>
      </c>
      <c r="F579" s="221">
        <v>33.9</v>
      </c>
      <c r="G579" s="221">
        <v>23.8</v>
      </c>
      <c r="H579" s="221">
        <v>1</v>
      </c>
    </row>
    <row r="580" spans="1:8" ht="15">
      <c r="A580" s="221">
        <v>578</v>
      </c>
      <c r="B580" s="221">
        <v>27.7</v>
      </c>
      <c r="C580" s="221">
        <v>1</v>
      </c>
      <c r="D580" s="221">
        <v>6.8</v>
      </c>
      <c r="E580" s="221">
        <v>0</v>
      </c>
      <c r="F580" s="221">
        <v>38.9</v>
      </c>
      <c r="G580" s="221">
        <v>23.2</v>
      </c>
      <c r="H580" s="221">
        <v>1</v>
      </c>
    </row>
    <row r="581" spans="1:8" ht="15">
      <c r="A581" s="221">
        <v>579</v>
      </c>
      <c r="B581" s="221">
        <v>21</v>
      </c>
      <c r="C581" s="221">
        <v>1.3</v>
      </c>
      <c r="D581" s="221">
        <v>7.1</v>
      </c>
      <c r="E581" s="221">
        <v>0</v>
      </c>
      <c r="F581" s="221">
        <v>41.5</v>
      </c>
      <c r="G581" s="221">
        <v>24.4</v>
      </c>
      <c r="H581" s="221">
        <v>1</v>
      </c>
    </row>
    <row r="582" spans="1:8" ht="15">
      <c r="A582" s="221">
        <v>580</v>
      </c>
      <c r="B582" s="221">
        <v>15.4</v>
      </c>
      <c r="C582" s="221">
        <v>2.2999999999999998</v>
      </c>
      <c r="D582" s="221">
        <v>7.2</v>
      </c>
      <c r="E582" s="221">
        <v>0</v>
      </c>
      <c r="F582" s="221">
        <v>43.7</v>
      </c>
      <c r="G582" s="221">
        <v>26.1</v>
      </c>
      <c r="H582" s="221">
        <v>1</v>
      </c>
    </row>
    <row r="583" spans="1:8" ht="15">
      <c r="A583" s="221">
        <v>581</v>
      </c>
      <c r="B583" s="221">
        <v>15.7</v>
      </c>
      <c r="C583" s="221">
        <v>1.6</v>
      </c>
      <c r="D583" s="221">
        <v>7.8</v>
      </c>
      <c r="E583" s="221">
        <v>0</v>
      </c>
      <c r="F583" s="221">
        <v>43.4</v>
      </c>
      <c r="G583" s="221">
        <v>24.6</v>
      </c>
      <c r="H583" s="221">
        <v>1</v>
      </c>
    </row>
    <row r="584" spans="1:8" ht="15">
      <c r="A584" s="221">
        <v>582</v>
      </c>
      <c r="B584" s="221">
        <v>14.2</v>
      </c>
      <c r="C584" s="221">
        <v>3</v>
      </c>
      <c r="D584" s="221">
        <v>8.8000000000000007</v>
      </c>
      <c r="E584" s="221">
        <v>0</v>
      </c>
      <c r="F584" s="221">
        <v>43.8</v>
      </c>
      <c r="G584" s="221">
        <v>25.1</v>
      </c>
      <c r="H584" s="221">
        <v>1</v>
      </c>
    </row>
    <row r="585" spans="1:8" ht="15">
      <c r="A585" s="221">
        <v>583</v>
      </c>
      <c r="B585" s="221">
        <v>19.100000000000001</v>
      </c>
      <c r="C585" s="221">
        <v>1.8</v>
      </c>
      <c r="D585" s="221">
        <v>5.0999999999999996</v>
      </c>
      <c r="E585" s="221">
        <v>0</v>
      </c>
      <c r="F585" s="221">
        <v>40.700000000000003</v>
      </c>
      <c r="G585" s="221">
        <v>25.9</v>
      </c>
      <c r="H585" s="221">
        <v>1</v>
      </c>
    </row>
    <row r="586" spans="1:8" ht="15">
      <c r="A586" s="221">
        <v>584</v>
      </c>
      <c r="B586" s="221">
        <v>25.2</v>
      </c>
      <c r="C586" s="221">
        <v>2.2000000000000002</v>
      </c>
      <c r="D586" s="221">
        <v>7.1</v>
      </c>
      <c r="E586" s="221">
        <v>0</v>
      </c>
      <c r="F586" s="221">
        <v>38.799999999999997</v>
      </c>
      <c r="G586" s="221">
        <v>26.5</v>
      </c>
      <c r="H586" s="221">
        <v>1</v>
      </c>
    </row>
    <row r="587" spans="1:8" ht="15">
      <c r="A587" s="221">
        <v>585</v>
      </c>
      <c r="B587" s="221">
        <v>18.100000000000001</v>
      </c>
      <c r="C587" s="221">
        <v>1.5</v>
      </c>
      <c r="D587" s="221">
        <v>6.5</v>
      </c>
      <c r="E587" s="221">
        <v>0</v>
      </c>
      <c r="F587" s="221">
        <v>40.799999999999997</v>
      </c>
      <c r="G587" s="221">
        <v>23.6</v>
      </c>
      <c r="H587" s="221">
        <v>1</v>
      </c>
    </row>
    <row r="588" spans="1:8" ht="15">
      <c r="A588" s="221">
        <v>586</v>
      </c>
      <c r="B588" s="221">
        <v>25</v>
      </c>
      <c r="C588" s="221">
        <v>1.6</v>
      </c>
      <c r="D588" s="221">
        <v>4.8</v>
      </c>
      <c r="E588" s="221">
        <v>0</v>
      </c>
      <c r="F588" s="221">
        <v>36.6</v>
      </c>
      <c r="G588" s="221">
        <v>26</v>
      </c>
      <c r="H588" s="221">
        <v>1</v>
      </c>
    </row>
    <row r="589" spans="1:8" ht="15">
      <c r="A589" s="221">
        <v>587</v>
      </c>
      <c r="B589" s="221">
        <v>27.3</v>
      </c>
      <c r="C589" s="221">
        <v>2.5</v>
      </c>
      <c r="D589" s="221">
        <v>5.5</v>
      </c>
      <c r="E589" s="221">
        <v>0</v>
      </c>
      <c r="F589" s="221">
        <v>37</v>
      </c>
      <c r="G589" s="221">
        <v>23.6</v>
      </c>
      <c r="H589" s="221">
        <v>1</v>
      </c>
    </row>
    <row r="590" spans="1:8" ht="15">
      <c r="A590" s="221">
        <v>588</v>
      </c>
      <c r="B590" s="221">
        <v>25.7</v>
      </c>
      <c r="C590" s="221">
        <v>1.4</v>
      </c>
      <c r="D590" s="221">
        <v>7.1</v>
      </c>
      <c r="E590" s="221">
        <v>0</v>
      </c>
      <c r="F590" s="221">
        <v>37.700000000000003</v>
      </c>
      <c r="G590" s="221">
        <v>23.5</v>
      </c>
      <c r="H590" s="221">
        <v>1</v>
      </c>
    </row>
    <row r="591" spans="1:8" ht="15">
      <c r="A591" s="221">
        <v>589</v>
      </c>
      <c r="B591" s="221">
        <v>8.5</v>
      </c>
      <c r="C591" s="221">
        <v>1.4</v>
      </c>
      <c r="D591" s="221">
        <v>7.8</v>
      </c>
      <c r="E591" s="221">
        <v>0</v>
      </c>
      <c r="F591" s="221">
        <v>40.5</v>
      </c>
      <c r="G591" s="221">
        <v>21.6</v>
      </c>
      <c r="H591" s="221">
        <v>1</v>
      </c>
    </row>
    <row r="592" spans="1:8" ht="15">
      <c r="A592" s="221">
        <v>590</v>
      </c>
      <c r="B592" s="221">
        <v>11.6</v>
      </c>
      <c r="C592" s="221">
        <v>1.2</v>
      </c>
      <c r="D592" s="221">
        <v>7.6</v>
      </c>
      <c r="E592" s="221">
        <v>0</v>
      </c>
      <c r="F592" s="221">
        <v>40.200000000000003</v>
      </c>
      <c r="G592" s="221">
        <v>20.100000000000001</v>
      </c>
      <c r="H592" s="221">
        <v>1</v>
      </c>
    </row>
    <row r="593" spans="1:8" ht="15">
      <c r="A593" s="221">
        <v>591</v>
      </c>
      <c r="B593" s="221">
        <v>5.8</v>
      </c>
      <c r="C593" s="221">
        <v>1.2</v>
      </c>
      <c r="D593" s="221">
        <v>7.7</v>
      </c>
      <c r="E593" s="221">
        <v>0</v>
      </c>
      <c r="F593" s="221">
        <v>42.7</v>
      </c>
      <c r="G593" s="221">
        <v>18.899999999999999</v>
      </c>
      <c r="H593" s="221">
        <v>1</v>
      </c>
    </row>
    <row r="594" spans="1:8" ht="15">
      <c r="A594" s="221">
        <v>592</v>
      </c>
      <c r="B594" s="221">
        <v>5.2</v>
      </c>
      <c r="C594" s="221">
        <v>1.3</v>
      </c>
      <c r="D594" s="221">
        <v>7.9</v>
      </c>
      <c r="E594" s="221">
        <v>0</v>
      </c>
      <c r="F594" s="221">
        <v>43.7</v>
      </c>
      <c r="G594" s="221">
        <v>20.5</v>
      </c>
      <c r="H594" s="221">
        <v>1</v>
      </c>
    </row>
    <row r="595" spans="1:8" ht="15">
      <c r="A595" s="221">
        <v>593</v>
      </c>
      <c r="B595" s="221">
        <v>11.3</v>
      </c>
      <c r="C595" s="221">
        <v>1.8</v>
      </c>
      <c r="D595" s="221">
        <v>7.6</v>
      </c>
      <c r="E595" s="221">
        <v>0</v>
      </c>
      <c r="F595" s="221">
        <v>41.9</v>
      </c>
      <c r="G595" s="221">
        <v>19.899999999999999</v>
      </c>
      <c r="H595" s="221">
        <v>1</v>
      </c>
    </row>
    <row r="596" spans="1:8" ht="15">
      <c r="A596" s="221">
        <v>594</v>
      </c>
      <c r="B596" s="221">
        <v>14</v>
      </c>
      <c r="C596" s="221">
        <v>1.8</v>
      </c>
      <c r="D596" s="221">
        <v>7.5</v>
      </c>
      <c r="E596" s="221">
        <v>0</v>
      </c>
      <c r="F596" s="221">
        <v>40.299999999999997</v>
      </c>
      <c r="G596" s="221">
        <v>20.9</v>
      </c>
      <c r="H596" s="221">
        <v>1</v>
      </c>
    </row>
    <row r="597" spans="1:8" ht="15">
      <c r="A597" s="221">
        <v>595</v>
      </c>
      <c r="B597" s="221">
        <v>12.4</v>
      </c>
      <c r="C597" s="221">
        <v>0.9</v>
      </c>
      <c r="D597" s="221">
        <v>5.6</v>
      </c>
      <c r="E597" s="221">
        <v>0</v>
      </c>
      <c r="F597" s="221">
        <v>39.6</v>
      </c>
      <c r="G597" s="221">
        <v>18</v>
      </c>
      <c r="H597" s="221">
        <v>1</v>
      </c>
    </row>
    <row r="598" spans="1:8" ht="15">
      <c r="A598" s="221">
        <v>596</v>
      </c>
      <c r="B598" s="221">
        <v>10.8</v>
      </c>
      <c r="C598" s="221">
        <v>1.1000000000000001</v>
      </c>
      <c r="D598" s="221">
        <v>7.2</v>
      </c>
      <c r="E598" s="221">
        <v>0</v>
      </c>
      <c r="F598" s="221">
        <v>40.700000000000003</v>
      </c>
      <c r="G598" s="221">
        <v>18.2</v>
      </c>
      <c r="H598" s="221">
        <v>1</v>
      </c>
    </row>
    <row r="599" spans="1:8" ht="15">
      <c r="A599" s="221">
        <v>597</v>
      </c>
      <c r="B599" s="221">
        <v>7.4</v>
      </c>
      <c r="C599" s="221">
        <v>1.4</v>
      </c>
      <c r="D599" s="221">
        <v>7.4</v>
      </c>
      <c r="E599" s="221">
        <v>0</v>
      </c>
      <c r="F599" s="221">
        <v>43.2</v>
      </c>
      <c r="G599" s="221">
        <v>18.399999999999999</v>
      </c>
      <c r="H599" s="221">
        <v>1</v>
      </c>
    </row>
    <row r="600" spans="1:8" ht="15">
      <c r="A600" s="221">
        <v>598</v>
      </c>
      <c r="B600" s="221">
        <v>8.1999999999999993</v>
      </c>
      <c r="C600" s="221">
        <v>1.7</v>
      </c>
      <c r="D600" s="221">
        <v>7.8</v>
      </c>
      <c r="E600" s="221">
        <v>0</v>
      </c>
      <c r="F600" s="221">
        <v>43.6</v>
      </c>
      <c r="G600" s="221">
        <v>18.7</v>
      </c>
      <c r="H600" s="221">
        <v>1</v>
      </c>
    </row>
    <row r="601" spans="1:8" ht="15">
      <c r="A601" s="221">
        <v>599</v>
      </c>
      <c r="B601" s="221">
        <v>18.399999999999999</v>
      </c>
      <c r="C601" s="221">
        <v>2</v>
      </c>
      <c r="D601" s="221">
        <v>6.9</v>
      </c>
      <c r="E601" s="221">
        <v>1.02</v>
      </c>
      <c r="F601" s="221">
        <v>41</v>
      </c>
      <c r="G601" s="221">
        <v>19.7</v>
      </c>
      <c r="H601" s="221">
        <v>1</v>
      </c>
    </row>
    <row r="602" spans="1:8" ht="15">
      <c r="A602" s="221">
        <v>600</v>
      </c>
      <c r="B602" s="221">
        <v>23.4</v>
      </c>
      <c r="C602" s="221">
        <v>1.9</v>
      </c>
      <c r="D602" s="221">
        <v>6.9</v>
      </c>
      <c r="E602" s="221">
        <v>2.29</v>
      </c>
      <c r="F602" s="221">
        <v>37.5</v>
      </c>
      <c r="G602" s="221">
        <v>22</v>
      </c>
      <c r="H602" s="221">
        <v>1</v>
      </c>
    </row>
    <row r="603" spans="1:8" ht="15">
      <c r="A603" s="221">
        <v>601</v>
      </c>
      <c r="B603" s="221">
        <v>35</v>
      </c>
      <c r="C603" s="221">
        <v>1.9</v>
      </c>
      <c r="D603" s="221">
        <v>6.6</v>
      </c>
      <c r="E603" s="221">
        <v>0</v>
      </c>
      <c r="F603" s="221">
        <v>36.200000000000003</v>
      </c>
      <c r="G603" s="221">
        <v>21.3</v>
      </c>
      <c r="H603" s="221">
        <v>1</v>
      </c>
    </row>
    <row r="604" spans="1:8" ht="15">
      <c r="A604" s="221">
        <v>602</v>
      </c>
      <c r="B604" s="221">
        <v>33.799999999999997</v>
      </c>
      <c r="C604" s="221">
        <v>1.7</v>
      </c>
      <c r="D604" s="221">
        <v>6.6</v>
      </c>
      <c r="E604" s="221">
        <v>0</v>
      </c>
      <c r="F604" s="221">
        <v>37</v>
      </c>
      <c r="G604" s="221">
        <v>24.8</v>
      </c>
      <c r="H604" s="221">
        <v>1</v>
      </c>
    </row>
    <row r="605" spans="1:8" ht="15">
      <c r="A605" s="221">
        <v>603</v>
      </c>
      <c r="B605" s="221">
        <v>25.2</v>
      </c>
      <c r="C605" s="221">
        <v>1.4</v>
      </c>
      <c r="D605" s="221">
        <v>6.5</v>
      </c>
      <c r="E605" s="221">
        <v>0</v>
      </c>
      <c r="F605" s="221">
        <v>40</v>
      </c>
      <c r="G605" s="221">
        <v>24.4</v>
      </c>
      <c r="H605" s="221">
        <v>1</v>
      </c>
    </row>
    <row r="606" spans="1:8" ht="15">
      <c r="A606" s="221">
        <v>604</v>
      </c>
      <c r="B606" s="221">
        <v>23.1</v>
      </c>
      <c r="C606" s="221">
        <v>1.6</v>
      </c>
      <c r="D606" s="221">
        <v>7.3</v>
      </c>
      <c r="E606" s="221">
        <v>0</v>
      </c>
      <c r="F606" s="221">
        <v>41.3</v>
      </c>
      <c r="G606" s="221">
        <v>23.8</v>
      </c>
      <c r="H606" s="221">
        <v>1</v>
      </c>
    </row>
    <row r="607" spans="1:8" ht="15">
      <c r="A607" s="221">
        <v>605</v>
      </c>
      <c r="B607" s="221">
        <v>22.1</v>
      </c>
      <c r="C607" s="221">
        <v>2.4</v>
      </c>
      <c r="D607" s="221">
        <v>7.1</v>
      </c>
      <c r="E607" s="221">
        <v>0</v>
      </c>
      <c r="F607" s="221">
        <v>40</v>
      </c>
      <c r="G607" s="221">
        <v>24.1</v>
      </c>
      <c r="H607" s="221">
        <v>1</v>
      </c>
    </row>
    <row r="608" spans="1:8" ht="15">
      <c r="A608" s="221">
        <v>606</v>
      </c>
      <c r="B608" s="221">
        <v>26.3</v>
      </c>
      <c r="C608" s="221">
        <v>1.7</v>
      </c>
      <c r="D608" s="221">
        <v>6.6</v>
      </c>
      <c r="E608" s="221">
        <v>0</v>
      </c>
      <c r="F608" s="221">
        <v>38.700000000000003</v>
      </c>
      <c r="G608" s="221">
        <v>22.8</v>
      </c>
      <c r="H608" s="221">
        <v>1</v>
      </c>
    </row>
    <row r="609" spans="1:8" ht="15">
      <c r="A609" s="221">
        <v>607</v>
      </c>
      <c r="B609" s="221">
        <v>22</v>
      </c>
      <c r="C609" s="221">
        <v>1.9</v>
      </c>
      <c r="D609" s="221">
        <v>7.1</v>
      </c>
      <c r="E609" s="221">
        <v>0</v>
      </c>
      <c r="F609" s="221">
        <v>40.200000000000003</v>
      </c>
      <c r="G609" s="221">
        <v>23.2</v>
      </c>
      <c r="H609" s="221">
        <v>1</v>
      </c>
    </row>
    <row r="610" spans="1:8" ht="15">
      <c r="A610" s="221">
        <v>608</v>
      </c>
      <c r="B610" s="221">
        <v>17.899999999999999</v>
      </c>
      <c r="C610" s="221">
        <v>1.6</v>
      </c>
      <c r="D610" s="221">
        <v>6.8</v>
      </c>
      <c r="E610" s="221">
        <v>0</v>
      </c>
      <c r="F610" s="221">
        <v>41.6</v>
      </c>
      <c r="G610" s="221">
        <v>24.4</v>
      </c>
      <c r="H610" s="221">
        <v>1</v>
      </c>
    </row>
    <row r="611" spans="1:8" ht="15">
      <c r="A611" s="221">
        <v>609</v>
      </c>
      <c r="B611" s="221">
        <v>21.9</v>
      </c>
      <c r="C611" s="221">
        <v>2.9</v>
      </c>
      <c r="D611" s="221">
        <v>6.9</v>
      </c>
      <c r="E611" s="221">
        <v>0.25</v>
      </c>
      <c r="F611" s="221">
        <v>40.9</v>
      </c>
      <c r="G611" s="221">
        <v>23.9</v>
      </c>
      <c r="H611" s="221">
        <v>1</v>
      </c>
    </row>
    <row r="612" spans="1:8" ht="15">
      <c r="A612" s="221">
        <v>610</v>
      </c>
      <c r="B612" s="221">
        <v>19.7</v>
      </c>
      <c r="C612" s="221">
        <v>1.6</v>
      </c>
      <c r="D612" s="221">
        <v>6.7</v>
      </c>
      <c r="E612" s="221">
        <v>0</v>
      </c>
      <c r="F612" s="221">
        <v>40.299999999999997</v>
      </c>
      <c r="G612" s="221">
        <v>21.9</v>
      </c>
      <c r="H612" s="221">
        <v>1</v>
      </c>
    </row>
    <row r="613" spans="1:8" ht="15">
      <c r="A613" s="221">
        <v>611</v>
      </c>
      <c r="B613" s="221">
        <v>21</v>
      </c>
      <c r="C613" s="221">
        <v>1.8</v>
      </c>
      <c r="D613" s="221">
        <v>6.9</v>
      </c>
      <c r="E613" s="221">
        <v>0</v>
      </c>
      <c r="F613" s="221">
        <v>39.299999999999997</v>
      </c>
      <c r="G613" s="221">
        <v>23.2</v>
      </c>
      <c r="H613" s="221">
        <v>1</v>
      </c>
    </row>
    <row r="614" spans="1:8" ht="15">
      <c r="A614" s="221">
        <v>612</v>
      </c>
      <c r="B614" s="221">
        <v>12.2</v>
      </c>
      <c r="C614" s="221">
        <v>1.7</v>
      </c>
      <c r="D614" s="221">
        <v>6.4</v>
      </c>
      <c r="E614" s="221">
        <v>0</v>
      </c>
      <c r="F614" s="221">
        <v>43</v>
      </c>
      <c r="G614" s="221">
        <v>23.8</v>
      </c>
      <c r="H614" s="221">
        <v>1</v>
      </c>
    </row>
    <row r="615" spans="1:8" ht="15">
      <c r="A615" s="221">
        <v>613</v>
      </c>
      <c r="B615" s="221">
        <v>10.7</v>
      </c>
      <c r="C615" s="221">
        <v>1.6</v>
      </c>
      <c r="D615" s="221">
        <v>6.7</v>
      </c>
      <c r="E615" s="221">
        <v>0</v>
      </c>
      <c r="F615" s="221">
        <v>41.7</v>
      </c>
      <c r="G615" s="221">
        <v>23.7</v>
      </c>
      <c r="H615" s="221">
        <v>1</v>
      </c>
    </row>
    <row r="616" spans="1:8" ht="15">
      <c r="A616" s="221">
        <v>614</v>
      </c>
      <c r="B616" s="221">
        <v>18</v>
      </c>
      <c r="C616" s="221">
        <v>1.9</v>
      </c>
      <c r="D616" s="221">
        <v>5.7</v>
      </c>
      <c r="E616" s="221">
        <v>0</v>
      </c>
      <c r="F616" s="221">
        <v>40.4</v>
      </c>
      <c r="G616" s="221">
        <v>24.2</v>
      </c>
      <c r="H616" s="221">
        <v>1</v>
      </c>
    </row>
    <row r="617" spans="1:8" ht="15">
      <c r="A617" s="221">
        <v>615</v>
      </c>
      <c r="B617" s="221">
        <v>25.2</v>
      </c>
      <c r="C617" s="221">
        <v>2.2000000000000002</v>
      </c>
      <c r="D617" s="221">
        <v>3.5</v>
      </c>
      <c r="E617" s="221">
        <v>0</v>
      </c>
      <c r="F617" s="221">
        <v>38</v>
      </c>
      <c r="G617" s="221">
        <v>25.9</v>
      </c>
      <c r="H617" s="221">
        <v>1</v>
      </c>
    </row>
    <row r="618" spans="1:8" ht="15">
      <c r="A618" s="221">
        <v>616</v>
      </c>
      <c r="B618" s="221">
        <v>26.2</v>
      </c>
      <c r="C618" s="221">
        <v>2.9</v>
      </c>
      <c r="D618" s="221">
        <v>6.2</v>
      </c>
      <c r="E618" s="221">
        <v>0</v>
      </c>
      <c r="F618" s="221">
        <v>37</v>
      </c>
      <c r="G618" s="221">
        <v>24.7</v>
      </c>
      <c r="H618" s="221">
        <v>1</v>
      </c>
    </row>
    <row r="619" spans="1:8" ht="15">
      <c r="A619" s="221">
        <v>617</v>
      </c>
      <c r="B619" s="221">
        <v>22.6</v>
      </c>
      <c r="C619" s="221">
        <v>1.9</v>
      </c>
      <c r="D619" s="221">
        <v>5.7</v>
      </c>
      <c r="E619" s="221">
        <v>0</v>
      </c>
      <c r="F619" s="221">
        <v>36.4</v>
      </c>
      <c r="G619" s="221">
        <v>23</v>
      </c>
      <c r="H619" s="221">
        <v>1</v>
      </c>
    </row>
    <row r="620" spans="1:8" ht="15">
      <c r="A620" s="221">
        <v>618</v>
      </c>
      <c r="B620" s="221">
        <v>28.1</v>
      </c>
      <c r="C620" s="221">
        <v>2.9</v>
      </c>
      <c r="D620" s="221">
        <v>6</v>
      </c>
      <c r="E620" s="221">
        <v>0</v>
      </c>
      <c r="F620" s="221">
        <v>35.700000000000003</v>
      </c>
      <c r="G620" s="221">
        <v>24</v>
      </c>
      <c r="H620" s="221">
        <v>1</v>
      </c>
    </row>
    <row r="621" spans="1:8" ht="15">
      <c r="A621" s="221">
        <v>619</v>
      </c>
      <c r="B621" s="221">
        <v>24.8</v>
      </c>
      <c r="C621" s="221">
        <v>1.9</v>
      </c>
      <c r="D621" s="221">
        <v>5.2</v>
      </c>
      <c r="E621" s="221">
        <v>0</v>
      </c>
      <c r="F621" s="221">
        <v>34.799999999999997</v>
      </c>
      <c r="G621" s="221">
        <v>23.6</v>
      </c>
      <c r="H621" s="221">
        <v>1</v>
      </c>
    </row>
    <row r="622" spans="1:8" ht="15">
      <c r="A622" s="221">
        <v>620</v>
      </c>
      <c r="B622" s="221">
        <v>12.7</v>
      </c>
      <c r="C622" s="221">
        <v>1.2</v>
      </c>
      <c r="D622" s="221">
        <v>5.7</v>
      </c>
      <c r="E622" s="221">
        <v>0</v>
      </c>
      <c r="F622" s="221">
        <v>36.9</v>
      </c>
      <c r="G622" s="221">
        <v>18.5</v>
      </c>
      <c r="H622" s="221">
        <v>1</v>
      </c>
    </row>
    <row r="623" spans="1:8" ht="15">
      <c r="A623" s="221">
        <v>621</v>
      </c>
      <c r="B623" s="221">
        <v>8.6999999999999993</v>
      </c>
      <c r="C623" s="221">
        <v>1.2</v>
      </c>
      <c r="D623" s="221">
        <v>5.9</v>
      </c>
      <c r="E623" s="221">
        <v>0</v>
      </c>
      <c r="F623" s="221">
        <v>39.1</v>
      </c>
      <c r="G623" s="221">
        <v>16.100000000000001</v>
      </c>
      <c r="H623" s="221">
        <v>1</v>
      </c>
    </row>
    <row r="624" spans="1:8" ht="15">
      <c r="A624" s="221">
        <v>622</v>
      </c>
      <c r="B624" s="221">
        <v>20.8</v>
      </c>
      <c r="C624" s="221">
        <v>2.4</v>
      </c>
      <c r="D624" s="221">
        <v>5.5</v>
      </c>
      <c r="E624" s="221">
        <v>0.51</v>
      </c>
      <c r="F624" s="221">
        <v>38.799999999999997</v>
      </c>
      <c r="G624" s="221">
        <v>23.1</v>
      </c>
      <c r="H624" s="221">
        <v>1</v>
      </c>
    </row>
    <row r="625" spans="1:8" ht="15">
      <c r="A625" s="221">
        <v>623</v>
      </c>
      <c r="B625" s="221">
        <v>22.7</v>
      </c>
      <c r="C625" s="221">
        <v>2.1</v>
      </c>
      <c r="D625" s="221">
        <v>6.2</v>
      </c>
      <c r="E625" s="221">
        <v>0</v>
      </c>
      <c r="F625" s="221">
        <v>37.1</v>
      </c>
      <c r="G625" s="221">
        <v>22.1</v>
      </c>
      <c r="H625" s="221">
        <v>1</v>
      </c>
    </row>
    <row r="626" spans="1:8" ht="15">
      <c r="A626" s="221">
        <v>624</v>
      </c>
      <c r="B626" s="221">
        <v>29.7</v>
      </c>
      <c r="C626" s="221">
        <v>1.7</v>
      </c>
      <c r="D626" s="221">
        <v>4.0999999999999996</v>
      </c>
      <c r="E626" s="221">
        <v>0.51</v>
      </c>
      <c r="F626" s="221">
        <v>37.200000000000003</v>
      </c>
      <c r="G626" s="221">
        <v>19.899999999999999</v>
      </c>
      <c r="H626" s="221">
        <v>1</v>
      </c>
    </row>
    <row r="627" spans="1:8" ht="15">
      <c r="A627" s="221">
        <v>625</v>
      </c>
      <c r="B627" s="221">
        <v>25</v>
      </c>
      <c r="C627" s="221">
        <v>1.2</v>
      </c>
      <c r="D627" s="221">
        <v>5.6</v>
      </c>
      <c r="E627" s="221">
        <v>0</v>
      </c>
      <c r="F627" s="221">
        <v>35.799999999999997</v>
      </c>
      <c r="G627" s="221">
        <v>17.5</v>
      </c>
      <c r="H627" s="221">
        <v>1</v>
      </c>
    </row>
    <row r="628" spans="1:8" ht="15">
      <c r="A628" s="221">
        <v>626</v>
      </c>
      <c r="B628" s="221">
        <v>16.8</v>
      </c>
      <c r="C628" s="221">
        <v>1.3</v>
      </c>
      <c r="D628" s="221">
        <v>5.7</v>
      </c>
      <c r="E628" s="221">
        <v>0</v>
      </c>
      <c r="F628" s="221">
        <v>38.299999999999997</v>
      </c>
      <c r="G628" s="221">
        <v>19.2</v>
      </c>
      <c r="H628" s="221">
        <v>1</v>
      </c>
    </row>
    <row r="629" spans="1:8" ht="15">
      <c r="A629" s="221">
        <v>627</v>
      </c>
      <c r="B629" s="221">
        <v>16.399999999999999</v>
      </c>
      <c r="C629" s="221">
        <v>2.2999999999999998</v>
      </c>
      <c r="D629" s="221">
        <v>6.8</v>
      </c>
      <c r="E629" s="221">
        <v>0</v>
      </c>
      <c r="F629" s="221">
        <v>37</v>
      </c>
      <c r="G629" s="221">
        <v>18</v>
      </c>
      <c r="H629" s="221">
        <v>1</v>
      </c>
    </row>
    <row r="630" spans="1:8" ht="15">
      <c r="A630" s="221">
        <v>628</v>
      </c>
      <c r="B630" s="221">
        <v>11.8</v>
      </c>
      <c r="C630" s="221">
        <v>1.8</v>
      </c>
      <c r="D630" s="221">
        <v>6.4</v>
      </c>
      <c r="E630" s="221">
        <v>0</v>
      </c>
      <c r="F630" s="221">
        <v>35.200000000000003</v>
      </c>
      <c r="G630" s="221">
        <v>14</v>
      </c>
      <c r="H630" s="221">
        <v>1</v>
      </c>
    </row>
    <row r="631" spans="1:8" ht="15">
      <c r="A631" s="221">
        <v>629</v>
      </c>
      <c r="B631" s="221">
        <v>10.9</v>
      </c>
      <c r="C631" s="221">
        <v>1.2</v>
      </c>
      <c r="D631" s="221">
        <v>5.7</v>
      </c>
      <c r="E631" s="221">
        <v>0</v>
      </c>
      <c r="F631" s="221">
        <v>34.799999999999997</v>
      </c>
      <c r="G631" s="221">
        <v>13.4</v>
      </c>
      <c r="H631" s="221">
        <v>1</v>
      </c>
    </row>
    <row r="632" spans="1:8" ht="15">
      <c r="A632" s="221">
        <v>630</v>
      </c>
      <c r="B632" s="221">
        <v>14</v>
      </c>
      <c r="C632" s="221">
        <v>1.2</v>
      </c>
      <c r="D632" s="221">
        <v>5.4</v>
      </c>
      <c r="E632" s="221">
        <v>0</v>
      </c>
      <c r="F632" s="221">
        <v>36.6</v>
      </c>
      <c r="G632" s="221">
        <v>12.9</v>
      </c>
      <c r="H632" s="221">
        <v>1</v>
      </c>
    </row>
    <row r="633" spans="1:8" ht="15">
      <c r="A633" s="221">
        <v>631</v>
      </c>
      <c r="B633" s="221">
        <v>35.200000000000003</v>
      </c>
      <c r="C633" s="221">
        <v>3.6</v>
      </c>
      <c r="D633" s="221">
        <v>5.0999999999999996</v>
      </c>
      <c r="E633" s="221">
        <v>4.32</v>
      </c>
      <c r="F633" s="221">
        <v>34.4</v>
      </c>
      <c r="G633" s="221">
        <v>21.5</v>
      </c>
      <c r="H633" s="221">
        <v>1</v>
      </c>
    </row>
    <row r="634" spans="1:8" ht="15">
      <c r="A634" s="221">
        <v>632</v>
      </c>
      <c r="B634" s="221">
        <v>44.7</v>
      </c>
      <c r="C634" s="221">
        <v>2.6</v>
      </c>
      <c r="D634" s="221">
        <v>3.6</v>
      </c>
      <c r="E634" s="221">
        <v>1.78</v>
      </c>
      <c r="F634" s="221">
        <v>28.5</v>
      </c>
      <c r="G634" s="221">
        <v>18.5</v>
      </c>
      <c r="H634" s="221">
        <v>1</v>
      </c>
    </row>
    <row r="635" spans="1:8" ht="15">
      <c r="A635" s="221">
        <v>633</v>
      </c>
      <c r="B635" s="221">
        <v>34</v>
      </c>
      <c r="C635" s="221">
        <v>1.4</v>
      </c>
      <c r="D635" s="221">
        <v>3.2</v>
      </c>
      <c r="E635" s="221">
        <v>0</v>
      </c>
      <c r="F635" s="221">
        <v>32.9</v>
      </c>
      <c r="G635" s="221">
        <v>18.3</v>
      </c>
      <c r="H635" s="221">
        <v>1</v>
      </c>
    </row>
    <row r="636" spans="1:8" ht="15">
      <c r="A636" s="221">
        <v>634</v>
      </c>
      <c r="B636" s="221">
        <v>40.200000000000003</v>
      </c>
      <c r="C636" s="221">
        <v>1.4</v>
      </c>
      <c r="D636" s="221">
        <v>3.4</v>
      </c>
      <c r="E636" s="221">
        <v>1.02</v>
      </c>
      <c r="F636" s="221">
        <v>31.2</v>
      </c>
      <c r="G636" s="221">
        <v>18.600000000000001</v>
      </c>
      <c r="H636" s="221">
        <v>1</v>
      </c>
    </row>
    <row r="637" spans="1:8" ht="15">
      <c r="A637" s="221">
        <v>635</v>
      </c>
      <c r="B637" s="221">
        <v>38</v>
      </c>
      <c r="C637" s="221">
        <v>0.9</v>
      </c>
      <c r="D637" s="221">
        <v>4</v>
      </c>
      <c r="E637" s="221">
        <v>0</v>
      </c>
      <c r="F637" s="221">
        <v>30.4</v>
      </c>
      <c r="G637" s="221">
        <v>17.600000000000001</v>
      </c>
      <c r="H637" s="221">
        <v>1</v>
      </c>
    </row>
    <row r="638" spans="1:8" ht="15">
      <c r="A638" s="221">
        <v>636</v>
      </c>
      <c r="B638" s="221">
        <v>28.2</v>
      </c>
      <c r="C638" s="221">
        <v>1.5</v>
      </c>
      <c r="D638" s="221">
        <v>5.3</v>
      </c>
      <c r="E638" s="221">
        <v>0</v>
      </c>
      <c r="F638" s="221">
        <v>33.299999999999997</v>
      </c>
      <c r="G638" s="221">
        <v>16</v>
      </c>
      <c r="H638" s="221">
        <v>1</v>
      </c>
    </row>
    <row r="639" spans="1:8" ht="15">
      <c r="A639" s="221">
        <v>637</v>
      </c>
      <c r="B639" s="221">
        <v>21.3</v>
      </c>
      <c r="C639" s="221">
        <v>2</v>
      </c>
      <c r="D639" s="221">
        <v>5.6</v>
      </c>
      <c r="E639" s="221">
        <v>0</v>
      </c>
      <c r="F639" s="221">
        <v>33.299999999999997</v>
      </c>
      <c r="G639" s="221">
        <v>16.8</v>
      </c>
      <c r="H639" s="221">
        <v>1</v>
      </c>
    </row>
    <row r="640" spans="1:8" ht="15">
      <c r="A640" s="221">
        <v>638</v>
      </c>
      <c r="B640" s="221">
        <v>13.7</v>
      </c>
      <c r="C640" s="221">
        <v>1.2</v>
      </c>
      <c r="D640" s="221">
        <v>5.3</v>
      </c>
      <c r="E640" s="221">
        <v>0</v>
      </c>
      <c r="F640" s="221">
        <v>34.799999999999997</v>
      </c>
      <c r="G640" s="221">
        <v>13</v>
      </c>
      <c r="H640" s="221">
        <v>1</v>
      </c>
    </row>
    <row r="641" spans="1:8" ht="15">
      <c r="A641" s="221">
        <v>639</v>
      </c>
      <c r="B641" s="221">
        <v>10.9</v>
      </c>
      <c r="C641" s="221">
        <v>1.8</v>
      </c>
      <c r="D641" s="221">
        <v>5.7</v>
      </c>
      <c r="E641" s="221">
        <v>0</v>
      </c>
      <c r="F641" s="221">
        <v>32</v>
      </c>
      <c r="G641" s="221">
        <v>9.4</v>
      </c>
      <c r="H641" s="221">
        <v>1</v>
      </c>
    </row>
    <row r="642" spans="1:8" ht="15">
      <c r="A642" s="221">
        <v>640</v>
      </c>
      <c r="B642" s="221">
        <v>26.8</v>
      </c>
      <c r="C642" s="221">
        <v>1.2</v>
      </c>
      <c r="D642" s="221">
        <v>4.9000000000000004</v>
      </c>
      <c r="E642" s="221">
        <v>0</v>
      </c>
      <c r="F642" s="221">
        <v>33</v>
      </c>
      <c r="G642" s="221">
        <v>15.1</v>
      </c>
      <c r="H642" s="221">
        <v>1</v>
      </c>
    </row>
    <row r="643" spans="1:8" ht="15">
      <c r="A643" s="221">
        <v>641</v>
      </c>
      <c r="B643" s="221">
        <v>15.8</v>
      </c>
      <c r="C643" s="221">
        <v>1</v>
      </c>
      <c r="D643" s="221">
        <v>5</v>
      </c>
      <c r="E643" s="221">
        <v>0</v>
      </c>
      <c r="F643" s="221">
        <v>34.799999999999997</v>
      </c>
      <c r="G643" s="221">
        <v>12.1</v>
      </c>
      <c r="H643" s="221">
        <v>1</v>
      </c>
    </row>
    <row r="644" spans="1:8" ht="15">
      <c r="A644" s="221">
        <v>642</v>
      </c>
      <c r="B644" s="221">
        <v>22.2</v>
      </c>
      <c r="C644" s="221">
        <v>1.4</v>
      </c>
      <c r="D644" s="221">
        <v>5.2</v>
      </c>
      <c r="E644" s="221">
        <v>0</v>
      </c>
      <c r="F644" s="221">
        <v>35.700000000000003</v>
      </c>
      <c r="G644" s="221">
        <v>16</v>
      </c>
      <c r="H644" s="221">
        <v>1</v>
      </c>
    </row>
    <row r="645" spans="1:8" ht="15">
      <c r="A645" s="221">
        <v>643</v>
      </c>
      <c r="B645" s="221">
        <v>15.7</v>
      </c>
      <c r="C645" s="221">
        <v>1.2</v>
      </c>
      <c r="D645" s="221">
        <v>5.0999999999999996</v>
      </c>
      <c r="E645" s="221">
        <v>0</v>
      </c>
      <c r="F645" s="221">
        <v>35.700000000000003</v>
      </c>
      <c r="G645" s="221">
        <v>13.1</v>
      </c>
      <c r="H645" s="221">
        <v>1</v>
      </c>
    </row>
    <row r="646" spans="1:8" ht="15">
      <c r="A646" s="221">
        <v>644</v>
      </c>
      <c r="B646" s="221">
        <v>10.5</v>
      </c>
      <c r="C646" s="221">
        <v>1</v>
      </c>
      <c r="D646" s="221">
        <v>5.0999999999999996</v>
      </c>
      <c r="E646" s="221">
        <v>0</v>
      </c>
      <c r="F646" s="221">
        <v>35.299999999999997</v>
      </c>
      <c r="G646" s="221">
        <v>11.8</v>
      </c>
      <c r="H646" s="221">
        <v>1</v>
      </c>
    </row>
    <row r="647" spans="1:8" ht="15">
      <c r="A647" s="221">
        <v>645</v>
      </c>
      <c r="B647" s="221">
        <v>11.7</v>
      </c>
      <c r="C647" s="221">
        <v>1.4</v>
      </c>
      <c r="D647" s="221">
        <v>5.4</v>
      </c>
      <c r="E647" s="221">
        <v>0</v>
      </c>
      <c r="F647" s="221">
        <v>37.299999999999997</v>
      </c>
      <c r="G647" s="221">
        <v>10</v>
      </c>
      <c r="H647" s="221">
        <v>1</v>
      </c>
    </row>
    <row r="648" spans="1:8" ht="15">
      <c r="A648" s="221">
        <v>646</v>
      </c>
      <c r="B648" s="221">
        <v>10.7</v>
      </c>
      <c r="C648" s="221">
        <v>1.3</v>
      </c>
      <c r="D648" s="221">
        <v>5.2</v>
      </c>
      <c r="E648" s="221">
        <v>0</v>
      </c>
      <c r="F648" s="221">
        <v>35.5</v>
      </c>
      <c r="G648" s="221">
        <v>12.5</v>
      </c>
      <c r="H648" s="221">
        <v>1</v>
      </c>
    </row>
    <row r="649" spans="1:8" ht="15">
      <c r="A649" s="221">
        <v>647</v>
      </c>
      <c r="B649" s="221">
        <v>10.8</v>
      </c>
      <c r="C649" s="221">
        <v>1.9</v>
      </c>
      <c r="D649" s="221">
        <v>5.7</v>
      </c>
      <c r="E649" s="221">
        <v>0</v>
      </c>
      <c r="F649" s="221">
        <v>34.4</v>
      </c>
      <c r="G649" s="221">
        <v>11.2</v>
      </c>
      <c r="H649" s="221">
        <v>1</v>
      </c>
    </row>
    <row r="650" spans="1:8" ht="15">
      <c r="A650" s="221">
        <v>648</v>
      </c>
      <c r="B650" s="221">
        <v>9.1</v>
      </c>
      <c r="C650" s="221">
        <v>1.8</v>
      </c>
      <c r="D650" s="221">
        <v>5.4</v>
      </c>
      <c r="E650" s="221">
        <v>0</v>
      </c>
      <c r="F650" s="221">
        <v>30.5</v>
      </c>
      <c r="G650" s="221">
        <v>9.9</v>
      </c>
      <c r="H650" s="221">
        <v>1</v>
      </c>
    </row>
    <row r="651" spans="1:8" ht="15">
      <c r="A651" s="221">
        <v>649</v>
      </c>
      <c r="B651" s="221">
        <v>2.2999999999999998</v>
      </c>
      <c r="C651" s="221">
        <v>1.9</v>
      </c>
      <c r="D651" s="221">
        <v>5.9</v>
      </c>
      <c r="E651" s="221">
        <v>0</v>
      </c>
      <c r="F651" s="221">
        <v>32.299999999999997</v>
      </c>
      <c r="G651" s="221">
        <v>9.4</v>
      </c>
      <c r="H651" s="221">
        <v>1</v>
      </c>
    </row>
    <row r="652" spans="1:8" ht="15">
      <c r="A652" s="221">
        <v>650</v>
      </c>
      <c r="B652" s="221">
        <v>9.6999999999999993</v>
      </c>
      <c r="C652" s="221">
        <v>1.5</v>
      </c>
      <c r="D652" s="221">
        <v>5.2</v>
      </c>
      <c r="E652" s="221">
        <v>0</v>
      </c>
      <c r="F652" s="221">
        <v>32.4</v>
      </c>
      <c r="G652" s="221">
        <v>9.6999999999999993</v>
      </c>
      <c r="H652" s="221">
        <v>1</v>
      </c>
    </row>
    <row r="653" spans="1:8" ht="15">
      <c r="A653" s="221">
        <v>651</v>
      </c>
      <c r="B653" s="221">
        <v>9.3000000000000007</v>
      </c>
      <c r="C653" s="221">
        <v>1.1000000000000001</v>
      </c>
      <c r="D653" s="221">
        <v>4.8</v>
      </c>
      <c r="E653" s="221">
        <v>0</v>
      </c>
      <c r="F653" s="221">
        <v>34.700000000000003</v>
      </c>
      <c r="G653" s="221">
        <v>9.1999999999999993</v>
      </c>
      <c r="H653" s="221">
        <v>1</v>
      </c>
    </row>
    <row r="654" spans="1:8" ht="15">
      <c r="A654" s="221">
        <v>652</v>
      </c>
      <c r="B654" s="221">
        <v>23</v>
      </c>
      <c r="C654" s="221">
        <v>1.3</v>
      </c>
      <c r="D654" s="221">
        <v>4.4000000000000004</v>
      </c>
      <c r="E654" s="221">
        <v>0</v>
      </c>
      <c r="F654" s="221">
        <v>32.4</v>
      </c>
      <c r="G654" s="221">
        <v>12.5</v>
      </c>
      <c r="H654" s="221">
        <v>1</v>
      </c>
    </row>
    <row r="655" spans="1:8" ht="15">
      <c r="A655" s="221">
        <v>653</v>
      </c>
      <c r="B655" s="221">
        <v>14.4</v>
      </c>
      <c r="C655" s="221">
        <v>1.5</v>
      </c>
      <c r="D655" s="221">
        <v>4.8</v>
      </c>
      <c r="E655" s="221">
        <v>0</v>
      </c>
      <c r="F655" s="221">
        <v>33.700000000000003</v>
      </c>
      <c r="G655" s="221">
        <v>12.5</v>
      </c>
      <c r="H655" s="221">
        <v>1</v>
      </c>
    </row>
    <row r="656" spans="1:8" ht="15">
      <c r="A656" s="221">
        <v>654</v>
      </c>
      <c r="B656" s="221">
        <v>5.9</v>
      </c>
      <c r="C656" s="221">
        <v>1.9</v>
      </c>
      <c r="D656" s="221">
        <v>5.9</v>
      </c>
      <c r="E656" s="221">
        <v>0</v>
      </c>
      <c r="F656" s="221">
        <v>35.4</v>
      </c>
      <c r="G656" s="221">
        <v>9.8000000000000007</v>
      </c>
      <c r="H656" s="221">
        <v>1</v>
      </c>
    </row>
    <row r="657" spans="1:8" ht="15">
      <c r="A657" s="221">
        <v>655</v>
      </c>
      <c r="B657" s="221">
        <v>13.9</v>
      </c>
      <c r="C657" s="221">
        <v>2.7</v>
      </c>
      <c r="D657" s="221">
        <v>6.1</v>
      </c>
      <c r="E657" s="221">
        <v>0</v>
      </c>
      <c r="F657" s="221">
        <v>36.299999999999997</v>
      </c>
      <c r="G657" s="221">
        <v>15.6</v>
      </c>
      <c r="H657" s="221">
        <v>1</v>
      </c>
    </row>
    <row r="658" spans="1:8" ht="15">
      <c r="A658" s="221">
        <v>656</v>
      </c>
      <c r="B658" s="221">
        <v>12</v>
      </c>
      <c r="C658" s="221">
        <v>1.9</v>
      </c>
      <c r="D658" s="221">
        <v>5</v>
      </c>
      <c r="E658" s="221">
        <v>0</v>
      </c>
      <c r="F658" s="221">
        <v>29.8</v>
      </c>
      <c r="G658" s="221">
        <v>11.4</v>
      </c>
      <c r="H658" s="221">
        <v>1</v>
      </c>
    </row>
    <row r="659" spans="1:8" ht="15">
      <c r="A659" s="221">
        <v>657</v>
      </c>
      <c r="B659" s="221">
        <v>5.5</v>
      </c>
      <c r="C659" s="221">
        <v>1.4</v>
      </c>
      <c r="D659" s="221">
        <v>4.5999999999999996</v>
      </c>
      <c r="E659" s="221">
        <v>0</v>
      </c>
      <c r="F659" s="221">
        <v>30.6</v>
      </c>
      <c r="G659" s="221">
        <v>7.9</v>
      </c>
      <c r="H659" s="221">
        <v>1</v>
      </c>
    </row>
    <row r="660" spans="1:8" ht="15">
      <c r="A660" s="221">
        <v>658</v>
      </c>
      <c r="B660" s="221">
        <v>6</v>
      </c>
      <c r="C660" s="221">
        <v>1.6</v>
      </c>
      <c r="D660" s="221">
        <v>4.9000000000000004</v>
      </c>
      <c r="E660" s="221">
        <v>0</v>
      </c>
      <c r="F660" s="221">
        <v>30.1</v>
      </c>
      <c r="G660" s="221">
        <v>5.5</v>
      </c>
      <c r="H660" s="221">
        <v>1</v>
      </c>
    </row>
    <row r="661" spans="1:8" ht="15">
      <c r="A661" s="221">
        <v>659</v>
      </c>
      <c r="B661" s="221">
        <v>5.4</v>
      </c>
      <c r="C661" s="221">
        <v>1.2</v>
      </c>
      <c r="D661" s="221">
        <v>4.5</v>
      </c>
      <c r="E661" s="221">
        <v>0</v>
      </c>
      <c r="F661" s="221">
        <v>29.8</v>
      </c>
      <c r="G661" s="221">
        <v>3.7</v>
      </c>
      <c r="H661" s="221">
        <v>1</v>
      </c>
    </row>
    <row r="662" spans="1:8" ht="15">
      <c r="A662" s="221">
        <v>660</v>
      </c>
      <c r="B662" s="221">
        <v>5.6</v>
      </c>
      <c r="C662" s="221">
        <v>1.7</v>
      </c>
      <c r="D662" s="221">
        <v>5</v>
      </c>
      <c r="E662" s="221">
        <v>0</v>
      </c>
      <c r="F662" s="221">
        <v>32.299999999999997</v>
      </c>
      <c r="G662" s="221">
        <v>5.5</v>
      </c>
      <c r="H662" s="221">
        <v>1</v>
      </c>
    </row>
    <row r="663" spans="1:8" ht="15">
      <c r="A663" s="221">
        <v>661</v>
      </c>
      <c r="B663" s="221">
        <v>7.2</v>
      </c>
      <c r="C663" s="221">
        <v>1.1000000000000001</v>
      </c>
      <c r="D663" s="221">
        <v>4.4000000000000004</v>
      </c>
      <c r="E663" s="221">
        <v>0</v>
      </c>
      <c r="F663" s="221">
        <v>33</v>
      </c>
      <c r="G663" s="221">
        <v>7.6</v>
      </c>
      <c r="H663" s="221">
        <v>1</v>
      </c>
    </row>
    <row r="664" spans="1:8" ht="15">
      <c r="A664" s="221">
        <v>662</v>
      </c>
      <c r="B664" s="221">
        <v>4.4000000000000004</v>
      </c>
      <c r="C664" s="221">
        <v>2.1</v>
      </c>
      <c r="D664" s="221">
        <v>5.5</v>
      </c>
      <c r="E664" s="221">
        <v>0</v>
      </c>
      <c r="F664" s="221">
        <v>29.2</v>
      </c>
      <c r="G664" s="221">
        <v>7.7</v>
      </c>
      <c r="H664" s="221">
        <v>1</v>
      </c>
    </row>
    <row r="665" spans="1:8" ht="15">
      <c r="A665" s="221">
        <v>663</v>
      </c>
      <c r="B665" s="221">
        <v>7.7</v>
      </c>
      <c r="C665" s="221">
        <v>4.5999999999999996</v>
      </c>
      <c r="D665" s="221">
        <v>7.1</v>
      </c>
      <c r="E665" s="221">
        <v>0</v>
      </c>
      <c r="F665" s="221">
        <v>26.7</v>
      </c>
      <c r="G665" s="221">
        <v>8.6</v>
      </c>
      <c r="H665" s="221">
        <v>1</v>
      </c>
    </row>
    <row r="666" spans="1:8" ht="15">
      <c r="A666" s="221">
        <v>664</v>
      </c>
      <c r="B666" s="221">
        <v>5.2</v>
      </c>
      <c r="C666" s="221">
        <v>1.8</v>
      </c>
      <c r="D666" s="221">
        <v>4.8</v>
      </c>
      <c r="E666" s="221">
        <v>0</v>
      </c>
      <c r="F666" s="221">
        <v>30</v>
      </c>
      <c r="G666" s="221">
        <v>8.4</v>
      </c>
      <c r="H666" s="221">
        <v>1</v>
      </c>
    </row>
    <row r="667" spans="1:8" ht="15">
      <c r="A667" s="221">
        <v>665</v>
      </c>
      <c r="B667" s="221">
        <v>7.8</v>
      </c>
      <c r="C667" s="221">
        <v>3.1</v>
      </c>
      <c r="D667" s="221">
        <v>6.2</v>
      </c>
      <c r="E667" s="221">
        <v>0</v>
      </c>
      <c r="F667" s="221">
        <v>32.299999999999997</v>
      </c>
      <c r="G667" s="221">
        <v>5.9</v>
      </c>
      <c r="H667" s="221">
        <v>1</v>
      </c>
    </row>
    <row r="668" spans="1:8" ht="15">
      <c r="A668" s="221">
        <v>666</v>
      </c>
      <c r="B668" s="221">
        <v>6.3</v>
      </c>
      <c r="C668" s="221">
        <v>2.2999999999999998</v>
      </c>
      <c r="D668" s="221">
        <v>4.8</v>
      </c>
      <c r="E668" s="221">
        <v>0</v>
      </c>
      <c r="F668" s="221">
        <v>23.1</v>
      </c>
      <c r="G668" s="221">
        <v>2.4</v>
      </c>
      <c r="H668" s="221">
        <v>1</v>
      </c>
    </row>
    <row r="669" spans="1:8" ht="15">
      <c r="A669" s="221">
        <v>667</v>
      </c>
      <c r="B669" s="221">
        <v>3.5</v>
      </c>
      <c r="C669" s="221">
        <v>1.4</v>
      </c>
      <c r="D669" s="221">
        <v>3.9</v>
      </c>
      <c r="E669" s="221">
        <v>0</v>
      </c>
      <c r="F669" s="221">
        <v>25.1</v>
      </c>
      <c r="G669" s="221">
        <v>-0.9</v>
      </c>
      <c r="H669" s="221">
        <v>1</v>
      </c>
    </row>
    <row r="670" spans="1:8" ht="15">
      <c r="A670" s="221">
        <v>668</v>
      </c>
      <c r="B670" s="221">
        <v>2.5</v>
      </c>
      <c r="C670" s="221">
        <v>2.8</v>
      </c>
      <c r="D670" s="221">
        <v>4.9000000000000004</v>
      </c>
      <c r="E670" s="221">
        <v>0</v>
      </c>
      <c r="F670" s="221">
        <v>21.2</v>
      </c>
      <c r="G670" s="221">
        <v>1.6</v>
      </c>
      <c r="H670" s="221">
        <v>1</v>
      </c>
    </row>
    <row r="671" spans="1:8" ht="15">
      <c r="A671" s="221">
        <v>669</v>
      </c>
      <c r="B671" s="221">
        <v>2.2999999999999998</v>
      </c>
      <c r="C671" s="221">
        <v>2.7</v>
      </c>
      <c r="D671" s="221">
        <v>5.3</v>
      </c>
      <c r="E671" s="221">
        <v>0</v>
      </c>
      <c r="F671" s="221">
        <v>24.8</v>
      </c>
      <c r="G671" s="221">
        <v>-4</v>
      </c>
      <c r="H671" s="221">
        <v>1</v>
      </c>
    </row>
    <row r="672" spans="1:8" ht="15">
      <c r="A672" s="221">
        <v>670</v>
      </c>
      <c r="B672" s="221">
        <v>4.2</v>
      </c>
      <c r="C672" s="221">
        <v>1.4</v>
      </c>
      <c r="D672" s="221">
        <v>4.2</v>
      </c>
      <c r="E672" s="221">
        <v>0</v>
      </c>
      <c r="F672" s="221">
        <v>28.2</v>
      </c>
      <c r="G672" s="221">
        <v>0.3</v>
      </c>
      <c r="H672" s="221">
        <v>1</v>
      </c>
    </row>
    <row r="673" spans="1:8" ht="15">
      <c r="A673" s="221">
        <v>671</v>
      </c>
      <c r="B673" s="221">
        <v>6.8</v>
      </c>
      <c r="C673" s="221">
        <v>1.8</v>
      </c>
      <c r="D673" s="221">
        <v>4.5999999999999996</v>
      </c>
      <c r="E673" s="221">
        <v>0</v>
      </c>
      <c r="F673" s="221">
        <v>30</v>
      </c>
      <c r="G673" s="221">
        <v>2.4</v>
      </c>
      <c r="H673" s="221">
        <v>1</v>
      </c>
    </row>
    <row r="674" spans="1:8" ht="15">
      <c r="A674" s="221">
        <v>672</v>
      </c>
      <c r="B674" s="221">
        <v>7.3</v>
      </c>
      <c r="C674" s="221">
        <v>0.9</v>
      </c>
      <c r="D674" s="221">
        <v>3.9</v>
      </c>
      <c r="E674" s="221">
        <v>0</v>
      </c>
      <c r="F674" s="221">
        <v>31.1</v>
      </c>
      <c r="G674" s="221">
        <v>7.4</v>
      </c>
      <c r="H674" s="221">
        <v>1</v>
      </c>
    </row>
    <row r="675" spans="1:8" ht="15">
      <c r="A675" s="221">
        <v>673</v>
      </c>
      <c r="B675" s="221">
        <v>8.5</v>
      </c>
      <c r="C675" s="221">
        <v>1.4</v>
      </c>
      <c r="D675" s="221">
        <v>4</v>
      </c>
      <c r="E675" s="221">
        <v>0</v>
      </c>
      <c r="F675" s="221">
        <v>31.2</v>
      </c>
      <c r="G675" s="221">
        <v>4.8</v>
      </c>
      <c r="H675" s="221">
        <v>1</v>
      </c>
    </row>
    <row r="676" spans="1:8" ht="15">
      <c r="A676" s="221">
        <v>674</v>
      </c>
      <c r="B676" s="221">
        <v>13.6</v>
      </c>
      <c r="C676" s="221">
        <v>1.3</v>
      </c>
      <c r="D676" s="221">
        <v>4</v>
      </c>
      <c r="E676" s="221">
        <v>0</v>
      </c>
      <c r="F676" s="221">
        <v>32.299999999999997</v>
      </c>
      <c r="G676" s="221">
        <v>7.4</v>
      </c>
      <c r="H676" s="221">
        <v>1</v>
      </c>
    </row>
    <row r="677" spans="1:8" ht="15">
      <c r="A677" s="221">
        <v>675</v>
      </c>
      <c r="B677" s="221">
        <v>15.2</v>
      </c>
      <c r="C677" s="221">
        <v>1.6</v>
      </c>
      <c r="D677" s="221">
        <v>4.0999999999999996</v>
      </c>
      <c r="E677" s="221">
        <v>0</v>
      </c>
      <c r="F677" s="221">
        <v>30.8</v>
      </c>
      <c r="G677" s="221">
        <v>11.7</v>
      </c>
      <c r="H677" s="221">
        <v>1</v>
      </c>
    </row>
    <row r="678" spans="1:8" ht="15">
      <c r="A678" s="221">
        <v>676</v>
      </c>
      <c r="B678" s="221">
        <v>21.6</v>
      </c>
      <c r="C678" s="221">
        <v>1.1000000000000001</v>
      </c>
      <c r="D678" s="221">
        <v>3.3</v>
      </c>
      <c r="E678" s="221">
        <v>0</v>
      </c>
      <c r="F678" s="221">
        <v>30.5</v>
      </c>
      <c r="G678" s="221">
        <v>6.9</v>
      </c>
      <c r="H678" s="221">
        <v>1</v>
      </c>
    </row>
    <row r="679" spans="1:8" ht="15">
      <c r="A679" s="221">
        <v>677</v>
      </c>
      <c r="B679" s="221">
        <v>25.2</v>
      </c>
      <c r="C679" s="221">
        <v>2.6</v>
      </c>
      <c r="D679" s="221">
        <v>3.8</v>
      </c>
      <c r="E679" s="221">
        <v>0</v>
      </c>
      <c r="F679" s="221">
        <v>28.4</v>
      </c>
      <c r="G679" s="221">
        <v>12.9</v>
      </c>
      <c r="H679" s="221">
        <v>1</v>
      </c>
    </row>
    <row r="680" spans="1:8" ht="15">
      <c r="A680" s="221">
        <v>678</v>
      </c>
      <c r="B680" s="221">
        <v>25.4</v>
      </c>
      <c r="C680" s="221">
        <v>2.1</v>
      </c>
      <c r="D680" s="221">
        <v>3.8</v>
      </c>
      <c r="E680" s="221">
        <v>0</v>
      </c>
      <c r="F680" s="221">
        <v>29</v>
      </c>
      <c r="G680" s="221">
        <v>12.3</v>
      </c>
      <c r="H680" s="221">
        <v>1</v>
      </c>
    </row>
    <row r="681" spans="1:8" ht="15">
      <c r="A681" s="221">
        <v>679</v>
      </c>
      <c r="B681" s="221">
        <v>21.5</v>
      </c>
      <c r="C681" s="221">
        <v>1</v>
      </c>
      <c r="D681" s="221">
        <v>3.2</v>
      </c>
      <c r="E681" s="221">
        <v>0</v>
      </c>
      <c r="F681" s="221">
        <v>31.9</v>
      </c>
      <c r="G681" s="221">
        <v>10.5</v>
      </c>
      <c r="H681" s="221">
        <v>1</v>
      </c>
    </row>
    <row r="682" spans="1:8" ht="15">
      <c r="A682" s="221">
        <v>680</v>
      </c>
      <c r="B682" s="221">
        <v>16</v>
      </c>
      <c r="C682" s="221">
        <v>1.3</v>
      </c>
      <c r="D682" s="221">
        <v>3.4</v>
      </c>
      <c r="E682" s="221">
        <v>0</v>
      </c>
      <c r="F682" s="221">
        <v>30.8</v>
      </c>
      <c r="G682" s="221">
        <v>9.9</v>
      </c>
      <c r="H682" s="221">
        <v>1</v>
      </c>
    </row>
    <row r="683" spans="1:8" ht="15">
      <c r="A683" s="221">
        <v>681</v>
      </c>
      <c r="B683" s="221">
        <v>23.5</v>
      </c>
      <c r="C683" s="221">
        <v>4.7</v>
      </c>
      <c r="D683" s="221">
        <v>5.2</v>
      </c>
      <c r="E683" s="221">
        <v>0</v>
      </c>
      <c r="F683" s="221">
        <v>24.9</v>
      </c>
      <c r="G683" s="221">
        <v>9.1</v>
      </c>
      <c r="H683" s="221">
        <v>1</v>
      </c>
    </row>
    <row r="684" spans="1:8" ht="15">
      <c r="A684" s="221">
        <v>682</v>
      </c>
      <c r="B684" s="221">
        <v>17.399999999999999</v>
      </c>
      <c r="C684" s="221">
        <v>1.7</v>
      </c>
      <c r="D684" s="221">
        <v>3.6</v>
      </c>
      <c r="E684" s="221">
        <v>0</v>
      </c>
      <c r="F684" s="221">
        <v>26.9</v>
      </c>
      <c r="G684" s="221">
        <v>8.1999999999999993</v>
      </c>
      <c r="H684" s="221">
        <v>1</v>
      </c>
    </row>
    <row r="685" spans="1:8" ht="15">
      <c r="A685" s="221">
        <v>683</v>
      </c>
      <c r="B685" s="221">
        <v>16</v>
      </c>
      <c r="C685" s="221">
        <v>0.8</v>
      </c>
      <c r="D685" s="221">
        <v>3.1</v>
      </c>
      <c r="E685" s="221">
        <v>0</v>
      </c>
      <c r="F685" s="221">
        <v>28.2</v>
      </c>
      <c r="G685" s="221">
        <v>4.5</v>
      </c>
      <c r="H685" s="221">
        <v>1</v>
      </c>
    </row>
    <row r="686" spans="1:8" ht="15">
      <c r="A686" s="221">
        <v>684</v>
      </c>
      <c r="B686" s="221">
        <v>15</v>
      </c>
      <c r="C686" s="221">
        <v>1.8</v>
      </c>
      <c r="D686" s="221">
        <v>3.2</v>
      </c>
      <c r="E686" s="221">
        <v>0</v>
      </c>
      <c r="F686" s="221">
        <v>26.9</v>
      </c>
      <c r="G686" s="221">
        <v>5</v>
      </c>
      <c r="H686" s="221">
        <v>1</v>
      </c>
    </row>
    <row r="687" spans="1:8" ht="15">
      <c r="A687" s="221">
        <v>685</v>
      </c>
      <c r="B687" s="221">
        <v>12.3</v>
      </c>
      <c r="C687" s="221">
        <v>1.4</v>
      </c>
      <c r="D687" s="221">
        <v>3</v>
      </c>
      <c r="E687" s="221">
        <v>0</v>
      </c>
      <c r="F687" s="221">
        <v>29.2</v>
      </c>
      <c r="G687" s="221">
        <v>7.3</v>
      </c>
      <c r="H687" s="221">
        <v>1</v>
      </c>
    </row>
    <row r="688" spans="1:8" ht="15">
      <c r="A688" s="221">
        <v>686</v>
      </c>
      <c r="B688" s="221">
        <v>9.1</v>
      </c>
      <c r="C688" s="221">
        <v>1.2</v>
      </c>
      <c r="D688" s="221">
        <v>3.4</v>
      </c>
      <c r="E688" s="221">
        <v>0</v>
      </c>
      <c r="F688" s="221">
        <v>29.8</v>
      </c>
      <c r="G688" s="221">
        <v>3.1</v>
      </c>
      <c r="H688" s="221">
        <v>1</v>
      </c>
    </row>
    <row r="689" spans="1:8" ht="15">
      <c r="A689" s="221">
        <v>687</v>
      </c>
      <c r="B689" s="221">
        <v>9.5</v>
      </c>
      <c r="C689" s="221">
        <v>0.9</v>
      </c>
      <c r="D689" s="221">
        <v>3</v>
      </c>
      <c r="E689" s="221">
        <v>0</v>
      </c>
      <c r="F689" s="221">
        <v>30</v>
      </c>
      <c r="G689" s="221">
        <v>3.1</v>
      </c>
      <c r="H689" s="221">
        <v>1</v>
      </c>
    </row>
    <row r="690" spans="1:8" ht="15">
      <c r="A690" s="221">
        <v>688</v>
      </c>
      <c r="B690" s="221">
        <v>17</v>
      </c>
      <c r="C690" s="221">
        <v>1.7</v>
      </c>
      <c r="D690" s="221">
        <v>0.7</v>
      </c>
      <c r="E690" s="221">
        <v>17.02</v>
      </c>
      <c r="F690" s="221">
        <v>23.3</v>
      </c>
      <c r="G690" s="221">
        <v>7.6</v>
      </c>
      <c r="H690" s="221">
        <v>1</v>
      </c>
    </row>
    <row r="691" spans="1:8" ht="15">
      <c r="A691" s="221">
        <v>689</v>
      </c>
      <c r="B691" s="221">
        <v>60.7</v>
      </c>
      <c r="C691" s="221">
        <v>3.9</v>
      </c>
      <c r="D691" s="221">
        <v>1.1000000000000001</v>
      </c>
      <c r="E691" s="221">
        <v>9.4</v>
      </c>
      <c r="F691" s="221">
        <v>20.3</v>
      </c>
      <c r="G691" s="221">
        <v>11.8</v>
      </c>
      <c r="H691" s="221">
        <v>1</v>
      </c>
    </row>
    <row r="692" spans="1:8" ht="15">
      <c r="A692" s="221">
        <v>690</v>
      </c>
      <c r="B692" s="221">
        <v>48</v>
      </c>
      <c r="C692" s="221">
        <v>1.6</v>
      </c>
      <c r="D692" s="221">
        <v>1.6</v>
      </c>
      <c r="E692" s="221">
        <v>8.1300000000000008</v>
      </c>
      <c r="F692" s="221">
        <v>18.5</v>
      </c>
      <c r="G692" s="221">
        <v>8.8000000000000007</v>
      </c>
      <c r="H692" s="221">
        <v>1</v>
      </c>
    </row>
    <row r="693" spans="1:8" ht="15">
      <c r="A693" s="221">
        <v>691</v>
      </c>
      <c r="B693" s="221">
        <v>42.2</v>
      </c>
      <c r="C693" s="221">
        <v>1.2</v>
      </c>
      <c r="D693" s="221">
        <v>2.1</v>
      </c>
      <c r="E693" s="221">
        <v>5.33</v>
      </c>
      <c r="F693" s="221">
        <v>19.5</v>
      </c>
      <c r="G693" s="221">
        <v>7</v>
      </c>
      <c r="H693" s="221">
        <v>1</v>
      </c>
    </row>
    <row r="694" spans="1:8" ht="15">
      <c r="A694" s="221">
        <v>692</v>
      </c>
      <c r="B694" s="221">
        <v>36.200000000000003</v>
      </c>
      <c r="C694" s="221">
        <v>1.6</v>
      </c>
      <c r="D694" s="221">
        <v>2.5</v>
      </c>
      <c r="E694" s="221">
        <v>0</v>
      </c>
      <c r="F694" s="221">
        <v>21.8</v>
      </c>
      <c r="G694" s="221">
        <v>3.5</v>
      </c>
      <c r="H694" s="221">
        <v>1</v>
      </c>
    </row>
    <row r="695" spans="1:8" ht="15">
      <c r="A695" s="221">
        <v>693</v>
      </c>
      <c r="B695" s="221">
        <v>33</v>
      </c>
      <c r="C695" s="221">
        <v>1.2</v>
      </c>
      <c r="D695" s="221">
        <v>2.2999999999999998</v>
      </c>
      <c r="E695" s="221">
        <v>0</v>
      </c>
      <c r="F695" s="221">
        <v>22.5</v>
      </c>
      <c r="G695" s="221">
        <v>5.7</v>
      </c>
      <c r="H695" s="221">
        <v>1</v>
      </c>
    </row>
    <row r="696" spans="1:8" ht="15">
      <c r="A696" s="221">
        <v>694</v>
      </c>
      <c r="B696" s="221">
        <v>42</v>
      </c>
      <c r="C696" s="221">
        <v>2.2000000000000002</v>
      </c>
      <c r="D696" s="221">
        <v>1.6</v>
      </c>
      <c r="E696" s="221">
        <v>0</v>
      </c>
      <c r="F696" s="221">
        <v>20.8</v>
      </c>
      <c r="G696" s="221">
        <v>4.7</v>
      </c>
      <c r="H696" s="221">
        <v>1</v>
      </c>
    </row>
    <row r="697" spans="1:8" ht="15">
      <c r="A697" s="221">
        <v>695</v>
      </c>
      <c r="B697" s="221">
        <v>11.5</v>
      </c>
      <c r="C697" s="221">
        <v>1.6</v>
      </c>
      <c r="D697" s="221">
        <v>2.8</v>
      </c>
      <c r="E697" s="221">
        <v>0</v>
      </c>
      <c r="F697" s="221">
        <v>16.899999999999999</v>
      </c>
      <c r="G697" s="221">
        <v>0.5</v>
      </c>
      <c r="H697" s="221">
        <v>1</v>
      </c>
    </row>
    <row r="698" spans="1:8" ht="15">
      <c r="A698" s="221">
        <v>696</v>
      </c>
      <c r="B698" s="221">
        <v>46.7</v>
      </c>
      <c r="C698" s="221">
        <v>0.9</v>
      </c>
      <c r="D698" s="221">
        <v>1.2</v>
      </c>
      <c r="E698" s="221">
        <v>0</v>
      </c>
      <c r="F698" s="221">
        <v>21.2</v>
      </c>
      <c r="G698" s="221">
        <v>0</v>
      </c>
      <c r="H698" s="221">
        <v>1</v>
      </c>
    </row>
    <row r="699" spans="1:8" ht="15">
      <c r="A699" s="221">
        <v>697</v>
      </c>
      <c r="B699" s="221">
        <v>42.2</v>
      </c>
      <c r="C699" s="221">
        <v>3.9</v>
      </c>
      <c r="D699" s="221">
        <v>2.2000000000000002</v>
      </c>
      <c r="E699" s="221">
        <v>0</v>
      </c>
      <c r="F699" s="221">
        <v>20.8</v>
      </c>
      <c r="G699" s="221">
        <v>9.9</v>
      </c>
      <c r="H699" s="221">
        <v>1</v>
      </c>
    </row>
    <row r="700" spans="1:8" ht="15">
      <c r="A700" s="221">
        <v>698</v>
      </c>
      <c r="B700" s="221">
        <v>44.9</v>
      </c>
      <c r="C700" s="221">
        <v>3.4</v>
      </c>
      <c r="D700" s="221">
        <v>1.5</v>
      </c>
      <c r="E700" s="221">
        <v>22.86</v>
      </c>
      <c r="F700" s="221">
        <v>16.3</v>
      </c>
      <c r="G700" s="221">
        <v>4</v>
      </c>
      <c r="H700" s="221">
        <v>1</v>
      </c>
    </row>
    <row r="701" spans="1:8" ht="15">
      <c r="A701" s="221">
        <v>699</v>
      </c>
      <c r="B701" s="221">
        <v>32.5</v>
      </c>
      <c r="C701" s="221">
        <v>1</v>
      </c>
      <c r="D701" s="221">
        <v>1.8</v>
      </c>
      <c r="E701" s="221">
        <v>0</v>
      </c>
      <c r="F701" s="221">
        <v>16</v>
      </c>
      <c r="G701" s="221">
        <v>1.3</v>
      </c>
      <c r="H701" s="221">
        <v>1</v>
      </c>
    </row>
    <row r="702" spans="1:8" ht="15">
      <c r="A702" s="221">
        <v>700</v>
      </c>
      <c r="B702" s="221">
        <v>33.700000000000003</v>
      </c>
      <c r="C702" s="221">
        <v>1.1000000000000001</v>
      </c>
      <c r="D702" s="221">
        <v>2.1</v>
      </c>
      <c r="E702" s="221">
        <v>0</v>
      </c>
      <c r="F702" s="221">
        <v>19.2</v>
      </c>
      <c r="G702" s="221">
        <v>-0.4</v>
      </c>
      <c r="H702" s="221">
        <v>1</v>
      </c>
    </row>
    <row r="703" spans="1:8" ht="15">
      <c r="A703" s="221">
        <v>701</v>
      </c>
      <c r="B703" s="221">
        <v>42.2</v>
      </c>
      <c r="C703" s="221">
        <v>1.2</v>
      </c>
      <c r="D703" s="221">
        <v>1.6</v>
      </c>
      <c r="E703" s="221">
        <v>0</v>
      </c>
      <c r="F703" s="221">
        <v>19.899999999999999</v>
      </c>
      <c r="G703" s="221">
        <v>1.6</v>
      </c>
      <c r="H703" s="221">
        <v>1</v>
      </c>
    </row>
    <row r="704" spans="1:8" ht="15">
      <c r="A704" s="221">
        <v>702</v>
      </c>
      <c r="B704" s="221">
        <v>41.8</v>
      </c>
      <c r="C704" s="221">
        <v>1.2</v>
      </c>
      <c r="D704" s="221">
        <v>1.5</v>
      </c>
      <c r="E704" s="221">
        <v>0</v>
      </c>
      <c r="F704" s="221">
        <v>20.6</v>
      </c>
      <c r="G704" s="221">
        <v>2.2000000000000002</v>
      </c>
      <c r="H704" s="221">
        <v>1</v>
      </c>
    </row>
    <row r="705" spans="1:8" ht="15">
      <c r="A705" s="221">
        <v>703</v>
      </c>
      <c r="B705" s="221">
        <v>34.200000000000003</v>
      </c>
      <c r="C705" s="221">
        <v>1</v>
      </c>
      <c r="D705" s="221">
        <v>1.5</v>
      </c>
      <c r="E705" s="221">
        <v>0</v>
      </c>
      <c r="F705" s="221">
        <v>25.6</v>
      </c>
      <c r="G705" s="221">
        <v>10.4</v>
      </c>
      <c r="H705" s="221">
        <v>1</v>
      </c>
    </row>
    <row r="706" spans="1:8" ht="15">
      <c r="A706" s="221">
        <v>704</v>
      </c>
      <c r="B706" s="221">
        <v>44.3</v>
      </c>
      <c r="C706" s="221">
        <v>0.8</v>
      </c>
      <c r="D706" s="221">
        <v>1.5</v>
      </c>
      <c r="E706" s="221">
        <v>0</v>
      </c>
      <c r="F706" s="221">
        <v>22.5</v>
      </c>
      <c r="G706" s="221">
        <v>8.8000000000000007</v>
      </c>
      <c r="H706" s="221">
        <v>1</v>
      </c>
    </row>
    <row r="707" spans="1:8" ht="15">
      <c r="A707" s="221">
        <v>705</v>
      </c>
      <c r="B707" s="221">
        <v>39.6</v>
      </c>
      <c r="C707" s="221">
        <v>1</v>
      </c>
      <c r="D707" s="221">
        <v>1.4</v>
      </c>
      <c r="E707" s="221">
        <v>0</v>
      </c>
      <c r="F707" s="221">
        <v>23.6</v>
      </c>
      <c r="G707" s="221">
        <v>5.8</v>
      </c>
      <c r="H707" s="221">
        <v>1</v>
      </c>
    </row>
    <row r="708" spans="1:8" ht="15">
      <c r="A708" s="221">
        <v>706</v>
      </c>
      <c r="B708" s="221">
        <v>47.4</v>
      </c>
      <c r="C708" s="221">
        <v>0.9</v>
      </c>
      <c r="D708" s="221">
        <v>1.4</v>
      </c>
      <c r="E708" s="221">
        <v>0.51</v>
      </c>
      <c r="F708" s="221">
        <v>22.7</v>
      </c>
      <c r="G708" s="221">
        <v>4.7</v>
      </c>
      <c r="H708" s="221">
        <v>1</v>
      </c>
    </row>
    <row r="709" spans="1:8" ht="15">
      <c r="A709" s="221">
        <v>707</v>
      </c>
      <c r="B709" s="221">
        <v>75</v>
      </c>
      <c r="C709" s="221">
        <v>0.5</v>
      </c>
      <c r="D709" s="221">
        <v>0</v>
      </c>
      <c r="E709" s="221">
        <v>0</v>
      </c>
      <c r="F709" s="221">
        <v>16.7</v>
      </c>
      <c r="G709" s="221">
        <v>11.6</v>
      </c>
      <c r="H709" s="221">
        <v>1</v>
      </c>
    </row>
    <row r="710" spans="1:8" ht="15">
      <c r="A710" s="221">
        <v>708</v>
      </c>
      <c r="B710" s="221">
        <v>59.9</v>
      </c>
      <c r="C710" s="221">
        <v>0.9</v>
      </c>
      <c r="D710" s="221">
        <v>0.6</v>
      </c>
      <c r="E710" s="221">
        <v>8.1300000000000008</v>
      </c>
      <c r="F710" s="221">
        <v>18.399999999999999</v>
      </c>
      <c r="G710" s="221">
        <v>7</v>
      </c>
      <c r="H710" s="221">
        <v>1</v>
      </c>
    </row>
    <row r="711" spans="1:8" ht="15">
      <c r="A711" s="221">
        <v>709</v>
      </c>
      <c r="B711" s="221">
        <v>38.299999999999997</v>
      </c>
      <c r="C711" s="221">
        <v>0.9</v>
      </c>
      <c r="D711" s="221">
        <v>1.9</v>
      </c>
      <c r="E711" s="221">
        <v>0.25</v>
      </c>
      <c r="F711" s="221">
        <v>19.899999999999999</v>
      </c>
      <c r="G711" s="221">
        <v>2.8</v>
      </c>
      <c r="H711" s="221">
        <v>1</v>
      </c>
    </row>
    <row r="712" spans="1:8" ht="15">
      <c r="A712" s="221">
        <v>710</v>
      </c>
      <c r="B712" s="221">
        <v>38.299999999999997</v>
      </c>
      <c r="C712" s="221">
        <v>1</v>
      </c>
      <c r="D712" s="221">
        <v>1.5</v>
      </c>
      <c r="E712" s="221">
        <v>0</v>
      </c>
      <c r="F712" s="221">
        <v>20.6</v>
      </c>
      <c r="G712" s="221">
        <v>4.4000000000000004</v>
      </c>
      <c r="H712" s="221">
        <v>1</v>
      </c>
    </row>
    <row r="713" spans="1:8" ht="15">
      <c r="A713" s="221">
        <v>711</v>
      </c>
      <c r="B713" s="221">
        <v>43.5</v>
      </c>
      <c r="C713" s="221">
        <v>0.8</v>
      </c>
      <c r="D713" s="221">
        <v>1.6</v>
      </c>
      <c r="E713" s="221">
        <v>0</v>
      </c>
      <c r="F713" s="221">
        <v>20.100000000000001</v>
      </c>
      <c r="G713" s="221">
        <v>2.1</v>
      </c>
      <c r="H713" s="221">
        <v>1</v>
      </c>
    </row>
    <row r="714" spans="1:8" ht="15">
      <c r="A714" s="221">
        <v>712</v>
      </c>
      <c r="B714" s="221">
        <v>36.200000000000003</v>
      </c>
      <c r="C714" s="221">
        <v>0.8</v>
      </c>
      <c r="D714" s="221">
        <v>1.9</v>
      </c>
      <c r="E714" s="221">
        <v>0</v>
      </c>
      <c r="F714" s="221">
        <v>22.4</v>
      </c>
      <c r="G714" s="221">
        <v>1.9</v>
      </c>
      <c r="H714" s="221">
        <v>1</v>
      </c>
    </row>
    <row r="715" spans="1:8" ht="15">
      <c r="A715" s="221">
        <v>713</v>
      </c>
      <c r="B715" s="221">
        <v>31.1</v>
      </c>
      <c r="C715" s="221">
        <v>0.7</v>
      </c>
      <c r="D715" s="221">
        <v>1.8</v>
      </c>
      <c r="E715" s="221">
        <v>0</v>
      </c>
      <c r="F715" s="221">
        <v>24.6</v>
      </c>
      <c r="G715" s="221">
        <v>2.9</v>
      </c>
      <c r="H715" s="221">
        <v>1</v>
      </c>
    </row>
    <row r="716" spans="1:8" ht="15">
      <c r="A716" s="221">
        <v>714</v>
      </c>
      <c r="B716" s="221">
        <v>19.899999999999999</v>
      </c>
      <c r="C716" s="221">
        <v>2</v>
      </c>
      <c r="D716" s="221">
        <v>2</v>
      </c>
      <c r="E716" s="221">
        <v>0</v>
      </c>
      <c r="F716" s="221">
        <v>19.5</v>
      </c>
      <c r="G716" s="221">
        <v>2.9</v>
      </c>
      <c r="H716" s="221">
        <v>1</v>
      </c>
    </row>
    <row r="717" spans="1:8" ht="15">
      <c r="A717" s="221">
        <v>715</v>
      </c>
      <c r="B717" s="221">
        <v>22.8</v>
      </c>
      <c r="C717" s="221">
        <v>1.5</v>
      </c>
      <c r="D717" s="221">
        <v>2</v>
      </c>
      <c r="E717" s="221">
        <v>0</v>
      </c>
      <c r="F717" s="221">
        <v>16.5</v>
      </c>
      <c r="G717" s="221">
        <v>-1.6</v>
      </c>
      <c r="H717" s="221">
        <v>1</v>
      </c>
    </row>
    <row r="718" spans="1:8" ht="15">
      <c r="A718" s="221">
        <v>716</v>
      </c>
      <c r="B718" s="221">
        <v>6.4</v>
      </c>
      <c r="C718" s="221">
        <v>3.4</v>
      </c>
      <c r="D718" s="221">
        <v>3.7</v>
      </c>
      <c r="E718" s="221">
        <v>0</v>
      </c>
      <c r="F718" s="221">
        <v>17.399999999999999</v>
      </c>
      <c r="G718" s="221">
        <v>0.2</v>
      </c>
      <c r="H718" s="221">
        <v>1</v>
      </c>
    </row>
    <row r="719" spans="1:8" ht="15">
      <c r="A719" s="221">
        <v>717</v>
      </c>
      <c r="B719" s="221">
        <v>12.3</v>
      </c>
      <c r="C719" s="221">
        <v>5.3</v>
      </c>
      <c r="D719" s="221">
        <v>4.7</v>
      </c>
      <c r="E719" s="221">
        <v>0</v>
      </c>
      <c r="F719" s="221">
        <v>19.100000000000001</v>
      </c>
      <c r="G719" s="221">
        <v>3.8</v>
      </c>
      <c r="H719" s="221">
        <v>1</v>
      </c>
    </row>
    <row r="720" spans="1:8" ht="15">
      <c r="A720" s="221">
        <v>718</v>
      </c>
      <c r="B720" s="221">
        <v>19.2</v>
      </c>
      <c r="C720" s="221">
        <v>1.2</v>
      </c>
      <c r="D720" s="221">
        <v>2.2000000000000002</v>
      </c>
      <c r="E720" s="221">
        <v>0</v>
      </c>
      <c r="F720" s="221">
        <v>18.7</v>
      </c>
      <c r="G720" s="221">
        <v>-1.2</v>
      </c>
      <c r="H720" s="221">
        <v>1</v>
      </c>
    </row>
    <row r="721" spans="1:20" ht="15">
      <c r="A721" s="221">
        <v>719</v>
      </c>
      <c r="B721" s="221">
        <v>10.3</v>
      </c>
      <c r="C721" s="221">
        <v>1.3</v>
      </c>
      <c r="D721" s="221">
        <v>2.2999999999999998</v>
      </c>
      <c r="E721" s="221">
        <v>0</v>
      </c>
      <c r="F721" s="221">
        <v>21.6</v>
      </c>
      <c r="G721" s="221">
        <v>-3.9</v>
      </c>
      <c r="H721" s="221">
        <v>1</v>
      </c>
    </row>
    <row r="722" spans="1:20" ht="15">
      <c r="A722" s="221">
        <v>720</v>
      </c>
      <c r="B722" s="221">
        <v>9.4</v>
      </c>
      <c r="C722" s="221">
        <v>1.4</v>
      </c>
      <c r="D722" s="221">
        <v>2.4</v>
      </c>
      <c r="E722" s="221">
        <v>0</v>
      </c>
      <c r="F722" s="221">
        <v>23.6</v>
      </c>
      <c r="G722" s="221">
        <v>-1.8</v>
      </c>
      <c r="H722" s="221">
        <v>1</v>
      </c>
    </row>
    <row r="723" spans="1:20" ht="15">
      <c r="A723" s="221">
        <v>721</v>
      </c>
      <c r="B723" s="221">
        <v>9.9</v>
      </c>
      <c r="C723" s="221">
        <v>1.4</v>
      </c>
      <c r="D723" s="221">
        <v>2.1</v>
      </c>
      <c r="E723" s="221">
        <v>0</v>
      </c>
      <c r="F723" s="221">
        <v>24.1</v>
      </c>
      <c r="G723" s="221">
        <v>3.4</v>
      </c>
      <c r="H723" s="221">
        <v>1</v>
      </c>
    </row>
    <row r="724" spans="1:20" ht="15">
      <c r="A724" s="221">
        <v>722</v>
      </c>
      <c r="B724" s="221">
        <v>23.8</v>
      </c>
      <c r="C724" s="221">
        <v>2.1</v>
      </c>
      <c r="D724" s="221">
        <v>1.2</v>
      </c>
      <c r="E724" s="221">
        <v>0.25</v>
      </c>
      <c r="F724" s="221">
        <v>17.8</v>
      </c>
      <c r="G724" s="221">
        <v>6</v>
      </c>
      <c r="H724" s="221">
        <v>1</v>
      </c>
    </row>
    <row r="725" spans="1:20" ht="15">
      <c r="A725" s="221">
        <v>723</v>
      </c>
      <c r="B725" s="221">
        <v>67.099999999999994</v>
      </c>
      <c r="C725" s="221">
        <v>2.6</v>
      </c>
      <c r="D725" s="221">
        <v>0</v>
      </c>
      <c r="E725" s="221">
        <v>15.24</v>
      </c>
      <c r="F725" s="221">
        <v>13.4</v>
      </c>
      <c r="G725" s="221">
        <v>7.8</v>
      </c>
      <c r="H725" s="221">
        <v>1</v>
      </c>
    </row>
    <row r="726" spans="1:20" ht="15">
      <c r="A726" s="221">
        <v>724</v>
      </c>
      <c r="B726" s="221">
        <v>58.2</v>
      </c>
      <c r="C726" s="221">
        <v>1.2</v>
      </c>
      <c r="D726" s="221">
        <v>0.8</v>
      </c>
      <c r="E726" s="221">
        <v>3.05</v>
      </c>
      <c r="F726" s="221">
        <v>16.600000000000001</v>
      </c>
      <c r="G726" s="221">
        <v>5.0999999999999996</v>
      </c>
      <c r="H726" s="221">
        <v>1</v>
      </c>
    </row>
    <row r="727" spans="1:20" ht="15">
      <c r="A727" s="221">
        <v>725</v>
      </c>
      <c r="B727" s="221">
        <v>43.4</v>
      </c>
      <c r="C727" s="221">
        <v>1.5</v>
      </c>
      <c r="D727" s="221">
        <v>1.7</v>
      </c>
      <c r="E727" s="221">
        <v>9.91</v>
      </c>
      <c r="F727" s="221">
        <v>19.2</v>
      </c>
      <c r="G727" s="221">
        <v>1.1000000000000001</v>
      </c>
      <c r="H727" s="221">
        <v>1</v>
      </c>
    </row>
    <row r="728" spans="1:20" ht="15">
      <c r="A728" s="221">
        <v>726</v>
      </c>
      <c r="B728" s="221">
        <v>79</v>
      </c>
      <c r="C728" s="221">
        <v>2.1</v>
      </c>
      <c r="D728" s="221">
        <v>0.2</v>
      </c>
      <c r="E728" s="221">
        <v>4.0599999999999996</v>
      </c>
      <c r="F728" s="221">
        <v>11</v>
      </c>
      <c r="G728" s="221">
        <v>5.6</v>
      </c>
      <c r="H728" s="221">
        <v>1</v>
      </c>
    </row>
    <row r="729" spans="1:20" ht="15">
      <c r="A729" s="221">
        <v>727</v>
      </c>
      <c r="B729" s="221">
        <v>31.9</v>
      </c>
      <c r="C729" s="221">
        <v>3</v>
      </c>
      <c r="D729" s="221">
        <v>1.9</v>
      </c>
      <c r="E729" s="221">
        <v>0</v>
      </c>
      <c r="F729" s="221">
        <v>13.5</v>
      </c>
      <c r="G729" s="221">
        <v>0.8</v>
      </c>
      <c r="H729" s="221">
        <v>1</v>
      </c>
    </row>
    <row r="730" spans="1:20" ht="15">
      <c r="A730" s="221">
        <v>728</v>
      </c>
      <c r="B730" s="221">
        <v>29.4</v>
      </c>
      <c r="C730" s="221">
        <v>1.3</v>
      </c>
      <c r="D730" s="221">
        <v>1.6</v>
      </c>
      <c r="E730" s="221">
        <v>0</v>
      </c>
      <c r="F730" s="221">
        <v>12.2</v>
      </c>
      <c r="G730" s="221">
        <v>-3.1</v>
      </c>
      <c r="H730" s="221">
        <v>1</v>
      </c>
    </row>
    <row r="731" spans="1:20" ht="15">
      <c r="A731" s="221">
        <v>729</v>
      </c>
      <c r="B731" s="221">
        <v>40.1</v>
      </c>
      <c r="C731" s="221">
        <v>1.7</v>
      </c>
      <c r="D731" s="221">
        <v>0.7</v>
      </c>
      <c r="E731" s="221">
        <v>0</v>
      </c>
      <c r="F731" s="221">
        <v>11.9</v>
      </c>
      <c r="G731" s="221">
        <v>-1.3</v>
      </c>
      <c r="H731" s="221">
        <v>1</v>
      </c>
    </row>
    <row r="732" spans="1:20" ht="15">
      <c r="A732" s="221">
        <v>730</v>
      </c>
      <c r="B732" s="221">
        <v>33.5</v>
      </c>
      <c r="C732" s="221">
        <v>2.2000000000000002</v>
      </c>
      <c r="D732" s="221">
        <v>1.3</v>
      </c>
      <c r="E732" s="221">
        <v>0</v>
      </c>
      <c r="F732" s="221">
        <v>17.399999999999999</v>
      </c>
      <c r="G732" s="221">
        <v>2.2999999999999998</v>
      </c>
      <c r="H732" s="221">
        <v>1</v>
      </c>
    </row>
    <row r="733" spans="1:20" ht="15">
      <c r="A733" s="221">
        <v>731</v>
      </c>
      <c r="B733" s="221">
        <v>39.5</v>
      </c>
      <c r="C733" s="221">
        <v>0.9</v>
      </c>
      <c r="D733" s="221">
        <v>1.5</v>
      </c>
      <c r="E733" s="221">
        <v>0</v>
      </c>
      <c r="F733" s="221">
        <v>17.2</v>
      </c>
      <c r="G733" s="221">
        <v>-0.9</v>
      </c>
      <c r="H733" s="221">
        <v>1</v>
      </c>
      <c r="O733" s="221"/>
      <c r="P733" s="221"/>
      <c r="Q733" s="221"/>
      <c r="R733" s="221"/>
      <c r="S733" s="221"/>
      <c r="T733" s="221"/>
    </row>
    <row r="734" spans="1:20" ht="15">
      <c r="A734" s="221">
        <v>732</v>
      </c>
      <c r="B734" s="221">
        <v>35.9</v>
      </c>
      <c r="C734" s="221">
        <v>1.3</v>
      </c>
      <c r="D734" s="221">
        <v>1.9</v>
      </c>
      <c r="E734" s="221">
        <v>0</v>
      </c>
      <c r="F734" s="221">
        <v>16.8</v>
      </c>
      <c r="G734" s="221">
        <v>0.6</v>
      </c>
      <c r="H734" s="221">
        <v>1</v>
      </c>
      <c r="O734" s="221"/>
      <c r="P734" s="221"/>
      <c r="Q734" s="221"/>
      <c r="R734" s="221"/>
      <c r="S734" s="221"/>
      <c r="T734" s="221"/>
    </row>
    <row r="735" spans="1:20" ht="15">
      <c r="A735" s="221">
        <v>733</v>
      </c>
      <c r="B735" s="221">
        <v>20.9</v>
      </c>
      <c r="C735" s="221">
        <v>1</v>
      </c>
      <c r="D735" s="221">
        <v>1.9</v>
      </c>
      <c r="E735" s="221">
        <v>0</v>
      </c>
      <c r="F735" s="221">
        <v>18.600000000000001</v>
      </c>
      <c r="G735" s="221">
        <v>-0.9</v>
      </c>
      <c r="H735" s="221">
        <v>1</v>
      </c>
      <c r="O735" s="221"/>
      <c r="P735" s="221"/>
      <c r="Q735" s="221"/>
      <c r="R735" s="221"/>
      <c r="S735" s="221"/>
      <c r="T735" s="221"/>
    </row>
    <row r="736" spans="1:20" ht="15">
      <c r="A736" s="221">
        <v>734</v>
      </c>
      <c r="B736" s="221">
        <v>26.9</v>
      </c>
      <c r="C736" s="221">
        <v>1.3</v>
      </c>
      <c r="D736" s="221">
        <v>2</v>
      </c>
      <c r="E736" s="221">
        <v>0</v>
      </c>
      <c r="F736" s="221">
        <v>20.100000000000001</v>
      </c>
      <c r="G736" s="221">
        <v>-0.4</v>
      </c>
      <c r="H736" s="221">
        <v>1</v>
      </c>
      <c r="O736" s="221"/>
      <c r="P736" s="221"/>
      <c r="Q736" s="221"/>
      <c r="R736" s="221"/>
      <c r="S736" s="221"/>
      <c r="T736" s="221"/>
    </row>
    <row r="737" spans="1:20" ht="15">
      <c r="A737" s="221">
        <v>735</v>
      </c>
      <c r="B737" s="221">
        <v>28.3</v>
      </c>
      <c r="C737" s="221">
        <v>1.2</v>
      </c>
      <c r="D737" s="221">
        <v>2.1</v>
      </c>
      <c r="E737" s="221">
        <v>0</v>
      </c>
      <c r="F737" s="221">
        <v>20.6</v>
      </c>
      <c r="G737" s="221">
        <v>-0.8</v>
      </c>
      <c r="H737" s="221">
        <v>1</v>
      </c>
      <c r="O737" s="221"/>
      <c r="P737" s="221"/>
      <c r="Q737" s="221"/>
      <c r="R737" s="221"/>
      <c r="S737" s="221"/>
      <c r="T737" s="221"/>
    </row>
    <row r="738" spans="1:20" ht="15">
      <c r="A738" s="221">
        <v>736</v>
      </c>
      <c r="B738" s="221">
        <v>11.9</v>
      </c>
      <c r="C738" s="221">
        <v>2.2000000000000002</v>
      </c>
      <c r="D738" s="221">
        <v>2.9</v>
      </c>
      <c r="E738" s="221">
        <v>0</v>
      </c>
      <c r="F738" s="221">
        <v>22.6</v>
      </c>
      <c r="G738" s="221">
        <v>-1.1000000000000001</v>
      </c>
      <c r="H738" s="221">
        <v>1</v>
      </c>
      <c r="O738" s="221"/>
      <c r="P738" s="221"/>
      <c r="Q738" s="221"/>
      <c r="R738" s="221"/>
      <c r="S738" s="221"/>
      <c r="T738" s="221"/>
    </row>
    <row r="739" spans="1:20" ht="15">
      <c r="A739" s="221">
        <v>737</v>
      </c>
      <c r="B739" s="221">
        <v>9.5</v>
      </c>
      <c r="C739" s="221">
        <v>2.2999999999999998</v>
      </c>
      <c r="D739" s="221">
        <v>3.2</v>
      </c>
      <c r="E739" s="221">
        <v>0</v>
      </c>
      <c r="F739" s="221">
        <v>23.5</v>
      </c>
      <c r="G739" s="221">
        <v>-1.6</v>
      </c>
      <c r="H739" s="221">
        <v>1</v>
      </c>
      <c r="O739" s="221"/>
      <c r="P739" s="221"/>
      <c r="Q739" s="221"/>
      <c r="R739" s="221"/>
      <c r="S739" s="221"/>
      <c r="T739" s="221"/>
    </row>
    <row r="740" spans="1:20" ht="15">
      <c r="A740" s="221">
        <v>738</v>
      </c>
      <c r="B740" s="221">
        <v>20</v>
      </c>
      <c r="C740" s="221">
        <v>1.4</v>
      </c>
      <c r="D740" s="221">
        <v>2.6</v>
      </c>
      <c r="E740" s="221">
        <v>0</v>
      </c>
      <c r="F740" s="221">
        <v>22</v>
      </c>
      <c r="G740" s="221">
        <v>0</v>
      </c>
      <c r="H740" s="221">
        <v>1</v>
      </c>
      <c r="O740" s="221"/>
      <c r="P740" s="221"/>
      <c r="Q740" s="221"/>
      <c r="R740" s="221"/>
      <c r="S740" s="221"/>
      <c r="T740" s="221"/>
    </row>
    <row r="741" spans="1:20" ht="15">
      <c r="A741" s="221">
        <v>739</v>
      </c>
      <c r="B741" s="221">
        <v>33</v>
      </c>
      <c r="C741" s="221">
        <v>2.2000000000000002</v>
      </c>
      <c r="D741" s="221">
        <v>1.5</v>
      </c>
      <c r="E741" s="221">
        <v>0</v>
      </c>
      <c r="F741" s="221">
        <v>18.399999999999999</v>
      </c>
      <c r="G741" s="221">
        <v>0.5</v>
      </c>
      <c r="H741" s="221">
        <v>1</v>
      </c>
      <c r="O741" s="221"/>
      <c r="P741" s="221"/>
      <c r="Q741" s="221"/>
      <c r="R741" s="221"/>
      <c r="S741" s="221"/>
      <c r="T741" s="221"/>
    </row>
    <row r="742" spans="1:20" ht="15">
      <c r="A742" s="221">
        <v>740</v>
      </c>
      <c r="B742" s="221">
        <v>27.2</v>
      </c>
      <c r="C742" s="221">
        <v>1.5</v>
      </c>
      <c r="D742" s="221">
        <v>2.1</v>
      </c>
      <c r="E742" s="221">
        <v>0</v>
      </c>
      <c r="F742" s="221">
        <v>17.3</v>
      </c>
      <c r="G742" s="221">
        <v>0.4</v>
      </c>
      <c r="H742" s="221">
        <v>1</v>
      </c>
      <c r="O742" s="221"/>
      <c r="P742" s="221"/>
      <c r="Q742" s="221"/>
      <c r="R742" s="221"/>
      <c r="S742" s="221"/>
      <c r="T742" s="221"/>
    </row>
    <row r="743" spans="1:20" ht="15">
      <c r="A743" s="221">
        <v>741</v>
      </c>
      <c r="B743" s="221">
        <v>21.8</v>
      </c>
      <c r="C743" s="221">
        <v>1.1000000000000001</v>
      </c>
      <c r="D743" s="221">
        <v>2.1</v>
      </c>
      <c r="E743" s="221">
        <v>0</v>
      </c>
      <c r="F743" s="221">
        <v>18.100000000000001</v>
      </c>
      <c r="G743" s="221">
        <v>-1.6</v>
      </c>
      <c r="H743" s="221">
        <v>1</v>
      </c>
      <c r="O743" s="221"/>
      <c r="P743" s="221"/>
      <c r="Q743" s="221"/>
      <c r="R743" s="221"/>
      <c r="S743" s="221"/>
      <c r="T743" s="221"/>
    </row>
    <row r="744" spans="1:20" ht="15">
      <c r="A744" s="221">
        <v>742</v>
      </c>
      <c r="B744" s="221">
        <v>20.2</v>
      </c>
      <c r="C744" s="221">
        <v>1.1000000000000001</v>
      </c>
      <c r="D744" s="221">
        <v>2.1</v>
      </c>
      <c r="E744" s="221">
        <v>0</v>
      </c>
      <c r="F744" s="221">
        <v>20.8</v>
      </c>
      <c r="G744" s="221">
        <v>-3.2</v>
      </c>
      <c r="H744" s="221">
        <v>1</v>
      </c>
      <c r="O744" s="221"/>
      <c r="P744" s="221"/>
      <c r="Q744" s="221"/>
      <c r="R744" s="221"/>
      <c r="S744" s="221"/>
      <c r="T744" s="221"/>
    </row>
    <row r="745" spans="1:20" ht="15">
      <c r="A745" s="221">
        <v>743</v>
      </c>
      <c r="B745" s="221">
        <v>15.7</v>
      </c>
      <c r="C745" s="221">
        <v>0.9</v>
      </c>
      <c r="D745" s="221">
        <v>2.2999999999999998</v>
      </c>
      <c r="E745" s="221">
        <v>0</v>
      </c>
      <c r="F745" s="221">
        <v>22.1</v>
      </c>
      <c r="G745" s="221">
        <v>-2.2999999999999998</v>
      </c>
      <c r="H745" s="221">
        <v>1</v>
      </c>
      <c r="O745" s="221"/>
      <c r="P745" s="221"/>
      <c r="Q745" s="221"/>
      <c r="R745" s="221"/>
      <c r="S745" s="221"/>
      <c r="T745" s="221"/>
    </row>
    <row r="746" spans="1:20" ht="15">
      <c r="A746" s="221">
        <v>744</v>
      </c>
      <c r="B746" s="221">
        <v>19.8</v>
      </c>
      <c r="C746" s="221">
        <v>1.1000000000000001</v>
      </c>
      <c r="D746" s="221">
        <v>2</v>
      </c>
      <c r="E746" s="221">
        <v>0</v>
      </c>
      <c r="F746" s="221">
        <v>23.3</v>
      </c>
      <c r="G746" s="221">
        <v>-1.9</v>
      </c>
      <c r="H746" s="221">
        <v>1</v>
      </c>
      <c r="O746" s="221"/>
      <c r="P746" s="221"/>
      <c r="Q746" s="221"/>
      <c r="R746" s="221"/>
      <c r="S746" s="221"/>
      <c r="T746" s="221"/>
    </row>
    <row r="747" spans="1:20" ht="15">
      <c r="A747" s="221">
        <v>745</v>
      </c>
      <c r="B747" s="221">
        <v>25.5</v>
      </c>
      <c r="C747" s="221">
        <v>1</v>
      </c>
      <c r="D747" s="221">
        <v>1.7</v>
      </c>
      <c r="E747" s="221">
        <v>0</v>
      </c>
      <c r="F747" s="221">
        <v>21.7</v>
      </c>
      <c r="G747" s="221">
        <v>0.9</v>
      </c>
      <c r="H747" s="221">
        <v>1</v>
      </c>
      <c r="O747" s="221"/>
      <c r="P747" s="221"/>
      <c r="Q747" s="221"/>
      <c r="R747" s="221"/>
      <c r="S747" s="221"/>
      <c r="T747" s="221"/>
    </row>
    <row r="748" spans="1:20" ht="15">
      <c r="A748" s="221">
        <v>746</v>
      </c>
      <c r="B748" s="221">
        <v>44</v>
      </c>
      <c r="C748" s="221">
        <v>1.9</v>
      </c>
      <c r="D748" s="221">
        <v>0.5</v>
      </c>
      <c r="E748" s="221">
        <v>0</v>
      </c>
      <c r="F748" s="221">
        <v>18.100000000000001</v>
      </c>
      <c r="G748" s="221">
        <v>4.3</v>
      </c>
      <c r="H748" s="221">
        <v>1</v>
      </c>
      <c r="O748" s="221"/>
      <c r="P748" s="221"/>
      <c r="Q748" s="221"/>
      <c r="R748" s="221"/>
      <c r="S748" s="221"/>
      <c r="T748" s="221"/>
    </row>
    <row r="749" spans="1:20" ht="15">
      <c r="A749" s="221">
        <v>747</v>
      </c>
      <c r="B749" s="221">
        <v>26.6</v>
      </c>
      <c r="C749" s="221">
        <v>1.2</v>
      </c>
      <c r="D749" s="221">
        <v>2.2999999999999998</v>
      </c>
      <c r="E749" s="221">
        <v>0</v>
      </c>
      <c r="F749" s="221">
        <v>20.2</v>
      </c>
      <c r="G749" s="221">
        <v>0.6</v>
      </c>
      <c r="H749" s="221">
        <v>1</v>
      </c>
      <c r="O749" s="221"/>
      <c r="P749" s="221"/>
      <c r="Q749" s="221"/>
      <c r="R749" s="221"/>
      <c r="S749" s="221"/>
      <c r="T749" s="221"/>
    </row>
    <row r="750" spans="1:20" ht="15">
      <c r="A750" s="221">
        <v>748</v>
      </c>
      <c r="B750" s="221">
        <v>21.1</v>
      </c>
      <c r="C750" s="221">
        <v>1.6</v>
      </c>
      <c r="D750" s="221">
        <v>2.7</v>
      </c>
      <c r="E750" s="221">
        <v>0</v>
      </c>
      <c r="F750" s="221">
        <v>22.1</v>
      </c>
      <c r="G750" s="221">
        <v>-1.3</v>
      </c>
      <c r="H750" s="221">
        <v>1</v>
      </c>
      <c r="O750" s="221"/>
      <c r="P750" s="221"/>
      <c r="Q750" s="221"/>
      <c r="R750" s="221"/>
      <c r="S750" s="221"/>
      <c r="T750" s="221"/>
    </row>
    <row r="751" spans="1:20" ht="15">
      <c r="A751" s="221">
        <v>749</v>
      </c>
      <c r="B751" s="221">
        <v>17.5</v>
      </c>
      <c r="C751" s="221">
        <v>2.1</v>
      </c>
      <c r="D751" s="221">
        <v>3.4</v>
      </c>
      <c r="E751" s="221">
        <v>0</v>
      </c>
      <c r="F751" s="221">
        <v>24.9</v>
      </c>
      <c r="G751" s="221">
        <v>0</v>
      </c>
      <c r="H751" s="221">
        <v>1</v>
      </c>
      <c r="O751" s="221"/>
      <c r="P751" s="221"/>
      <c r="Q751" s="221"/>
      <c r="R751" s="221"/>
      <c r="S751" s="221"/>
      <c r="T751" s="221"/>
    </row>
    <row r="752" spans="1:20" ht="15">
      <c r="A752" s="221">
        <v>750</v>
      </c>
      <c r="B752" s="221">
        <v>26.6</v>
      </c>
      <c r="C752" s="221">
        <v>2.5</v>
      </c>
      <c r="D752" s="221">
        <v>2.5</v>
      </c>
      <c r="E752" s="221">
        <v>0</v>
      </c>
      <c r="F752" s="221">
        <v>23.3</v>
      </c>
      <c r="G752" s="221">
        <v>7.2</v>
      </c>
      <c r="H752" s="221">
        <v>1</v>
      </c>
      <c r="O752" s="221"/>
      <c r="P752" s="221"/>
      <c r="Q752" s="221"/>
      <c r="R752" s="221"/>
      <c r="S752" s="221"/>
      <c r="T752" s="221"/>
    </row>
    <row r="753" spans="1:20" ht="15">
      <c r="A753" s="221">
        <v>751</v>
      </c>
      <c r="B753" s="221">
        <v>42.8</v>
      </c>
      <c r="C753" s="221">
        <v>1.9</v>
      </c>
      <c r="D753" s="221">
        <v>0.6</v>
      </c>
      <c r="E753" s="221">
        <v>3.56</v>
      </c>
      <c r="F753" s="221">
        <v>16</v>
      </c>
      <c r="G753" s="221">
        <v>9.9</v>
      </c>
      <c r="H753" s="221">
        <v>1</v>
      </c>
      <c r="O753" s="221"/>
      <c r="P753" s="221"/>
      <c r="Q753" s="221"/>
      <c r="R753" s="221"/>
      <c r="S753" s="221"/>
      <c r="T753" s="221"/>
    </row>
    <row r="754" spans="1:20" ht="15">
      <c r="A754" s="221">
        <v>752</v>
      </c>
      <c r="B754" s="221">
        <v>46.1</v>
      </c>
      <c r="C754" s="221">
        <v>0.8</v>
      </c>
      <c r="D754" s="221">
        <v>1.3</v>
      </c>
      <c r="E754" s="221">
        <v>0.25</v>
      </c>
      <c r="F754" s="221">
        <v>18.5</v>
      </c>
      <c r="G754" s="221">
        <v>6.7</v>
      </c>
      <c r="H754" s="221">
        <v>1</v>
      </c>
      <c r="O754" s="221"/>
      <c r="P754" s="221"/>
      <c r="Q754" s="221"/>
      <c r="R754" s="221"/>
      <c r="S754" s="221"/>
      <c r="T754" s="221"/>
    </row>
    <row r="755" spans="1:20" ht="15">
      <c r="A755" s="221">
        <v>753</v>
      </c>
      <c r="B755" s="221">
        <v>40.6</v>
      </c>
      <c r="C755" s="221">
        <v>1.3</v>
      </c>
      <c r="D755" s="221">
        <v>2.4</v>
      </c>
      <c r="E755" s="221">
        <v>0</v>
      </c>
      <c r="F755" s="221">
        <v>20.7</v>
      </c>
      <c r="G755" s="221">
        <v>1.4</v>
      </c>
      <c r="H755" s="221">
        <v>1</v>
      </c>
      <c r="O755" s="221"/>
      <c r="P755" s="221"/>
      <c r="Q755" s="221"/>
      <c r="R755" s="221"/>
      <c r="S755" s="221"/>
      <c r="T755" s="221"/>
    </row>
    <row r="756" spans="1:20" ht="15">
      <c r="A756" s="221">
        <v>754</v>
      </c>
      <c r="B756" s="221">
        <v>31.5</v>
      </c>
      <c r="C756" s="221">
        <v>1.2</v>
      </c>
      <c r="D756" s="221">
        <v>2.1</v>
      </c>
      <c r="E756" s="221">
        <v>0</v>
      </c>
      <c r="F756" s="221">
        <v>21.6</v>
      </c>
      <c r="G756" s="221">
        <v>1.9</v>
      </c>
      <c r="H756" s="221">
        <v>1</v>
      </c>
      <c r="O756" s="221"/>
      <c r="P756" s="221"/>
      <c r="Q756" s="221"/>
      <c r="R756" s="221"/>
      <c r="S756" s="221"/>
      <c r="T756" s="221"/>
    </row>
    <row r="757" spans="1:20" ht="15">
      <c r="A757" s="221">
        <v>755</v>
      </c>
      <c r="B757" s="221">
        <v>35.1</v>
      </c>
      <c r="C757" s="221">
        <v>1</v>
      </c>
      <c r="D757" s="221">
        <v>2.2999999999999998</v>
      </c>
      <c r="E757" s="221">
        <v>0</v>
      </c>
      <c r="F757" s="221">
        <v>22.8</v>
      </c>
      <c r="G757" s="221">
        <v>2.2000000000000002</v>
      </c>
      <c r="H757" s="221">
        <v>1</v>
      </c>
      <c r="O757" s="221"/>
      <c r="P757" s="221"/>
      <c r="Q757" s="221"/>
      <c r="R757" s="221"/>
      <c r="S757" s="221"/>
      <c r="T757" s="221"/>
    </row>
    <row r="758" spans="1:20" ht="15">
      <c r="A758" s="221">
        <v>756</v>
      </c>
      <c r="B758" s="221">
        <v>26</v>
      </c>
      <c r="C758" s="221">
        <v>0.8</v>
      </c>
      <c r="D758" s="221">
        <v>2.5</v>
      </c>
      <c r="E758" s="221">
        <v>0</v>
      </c>
      <c r="F758" s="221">
        <v>23.8</v>
      </c>
      <c r="G758" s="221">
        <v>1.9</v>
      </c>
      <c r="H758" s="221">
        <v>1</v>
      </c>
      <c r="O758" s="221"/>
      <c r="P758" s="221"/>
      <c r="Q758" s="221"/>
      <c r="R758" s="221"/>
      <c r="S758" s="221"/>
      <c r="T758" s="221"/>
    </row>
    <row r="759" spans="1:20" ht="15">
      <c r="A759" s="221">
        <v>757</v>
      </c>
      <c r="B759" s="221">
        <v>19.899999999999999</v>
      </c>
      <c r="C759" s="221">
        <v>2.2999999999999998</v>
      </c>
      <c r="D759" s="221">
        <v>3.3</v>
      </c>
      <c r="E759" s="221">
        <v>0</v>
      </c>
      <c r="F759" s="221">
        <v>22.7</v>
      </c>
      <c r="G759" s="221">
        <v>4.0999999999999996</v>
      </c>
      <c r="H759" s="221">
        <v>1</v>
      </c>
      <c r="O759" s="221"/>
      <c r="P759" s="221"/>
      <c r="Q759" s="221"/>
      <c r="R759" s="221"/>
      <c r="S759" s="221"/>
      <c r="T759" s="221"/>
    </row>
    <row r="760" spans="1:20" ht="15">
      <c r="A760" s="221">
        <v>758</v>
      </c>
      <c r="B760" s="221">
        <v>14.9</v>
      </c>
      <c r="C760" s="221">
        <v>1.4</v>
      </c>
      <c r="D760" s="221">
        <v>2.8</v>
      </c>
      <c r="E760" s="221">
        <v>0</v>
      </c>
      <c r="F760" s="221">
        <v>21.2</v>
      </c>
      <c r="G760" s="221">
        <v>-0.6</v>
      </c>
      <c r="H760" s="221">
        <v>1</v>
      </c>
      <c r="O760" s="221"/>
      <c r="P760" s="221"/>
      <c r="Q760" s="221"/>
      <c r="R760" s="221"/>
      <c r="S760" s="221"/>
      <c r="T760" s="221"/>
    </row>
    <row r="761" spans="1:20" ht="15">
      <c r="A761" s="221">
        <v>759</v>
      </c>
      <c r="B761" s="221">
        <v>26</v>
      </c>
      <c r="C761" s="221">
        <v>1.7</v>
      </c>
      <c r="D761" s="221">
        <v>1.7</v>
      </c>
      <c r="E761" s="221">
        <v>0</v>
      </c>
      <c r="F761" s="221">
        <v>19.2</v>
      </c>
      <c r="G761" s="221">
        <v>-0.8</v>
      </c>
      <c r="H761" s="221">
        <v>1</v>
      </c>
      <c r="O761" s="221"/>
      <c r="P761" s="221"/>
      <c r="Q761" s="221"/>
      <c r="R761" s="221"/>
      <c r="S761" s="221"/>
      <c r="T761" s="221"/>
    </row>
    <row r="762" spans="1:20" ht="15">
      <c r="A762" s="221">
        <v>760</v>
      </c>
      <c r="B762" s="221">
        <v>16</v>
      </c>
      <c r="C762" s="221">
        <v>1.5</v>
      </c>
      <c r="D762" s="221">
        <v>2.4</v>
      </c>
      <c r="E762" s="221">
        <v>0</v>
      </c>
      <c r="F762" s="221">
        <v>20.5</v>
      </c>
      <c r="G762" s="221">
        <v>-1</v>
      </c>
      <c r="H762" s="221">
        <v>1</v>
      </c>
      <c r="O762" s="221"/>
      <c r="P762" s="221"/>
      <c r="Q762" s="221"/>
      <c r="R762" s="221"/>
      <c r="S762" s="221"/>
      <c r="T762" s="221"/>
    </row>
    <row r="763" spans="1:20" ht="15">
      <c r="A763" s="221">
        <v>761</v>
      </c>
      <c r="B763" s="221">
        <v>9.1</v>
      </c>
      <c r="C763" s="221">
        <v>1.6</v>
      </c>
      <c r="D763" s="221">
        <v>3.3</v>
      </c>
      <c r="E763" s="221">
        <v>0</v>
      </c>
      <c r="F763" s="221">
        <v>22.4</v>
      </c>
      <c r="G763" s="221">
        <v>-1.1000000000000001</v>
      </c>
      <c r="H763" s="221">
        <v>1</v>
      </c>
      <c r="O763" s="221"/>
      <c r="P763" s="221"/>
      <c r="Q763" s="221"/>
      <c r="R763" s="221"/>
      <c r="S763" s="221"/>
      <c r="T763" s="221"/>
    </row>
    <row r="764" spans="1:20" ht="15">
      <c r="A764" s="221">
        <v>762</v>
      </c>
      <c r="B764" s="221">
        <v>11.1</v>
      </c>
      <c r="C764" s="221">
        <v>1.8</v>
      </c>
      <c r="D764" s="221">
        <v>3.5</v>
      </c>
      <c r="E764" s="221">
        <v>0</v>
      </c>
      <c r="F764" s="221">
        <v>25.7</v>
      </c>
      <c r="G764" s="221">
        <v>-1.6</v>
      </c>
      <c r="H764" s="221">
        <v>1</v>
      </c>
      <c r="O764" s="221"/>
      <c r="P764" s="221"/>
      <c r="Q764" s="221"/>
      <c r="R764" s="221"/>
      <c r="S764" s="221"/>
      <c r="T764" s="221"/>
    </row>
    <row r="765" spans="1:20" ht="15">
      <c r="A765" s="221">
        <v>763</v>
      </c>
      <c r="B765" s="221">
        <v>11.8</v>
      </c>
      <c r="C765" s="221">
        <v>2</v>
      </c>
      <c r="D765" s="221">
        <v>4</v>
      </c>
      <c r="E765" s="221">
        <v>0</v>
      </c>
      <c r="F765" s="221">
        <v>27.9</v>
      </c>
      <c r="G765" s="221">
        <v>0.1</v>
      </c>
      <c r="H765" s="221">
        <v>1</v>
      </c>
      <c r="O765" s="221"/>
      <c r="P765" s="221"/>
      <c r="Q765" s="221"/>
      <c r="R765" s="221"/>
      <c r="S765" s="221"/>
      <c r="T765" s="221"/>
    </row>
    <row r="766" spans="1:20" ht="15">
      <c r="A766" s="221">
        <v>764</v>
      </c>
      <c r="B766" s="221">
        <v>9.8000000000000007</v>
      </c>
      <c r="C766" s="221">
        <v>4.0999999999999996</v>
      </c>
      <c r="D766" s="221">
        <v>3.5</v>
      </c>
      <c r="E766" s="221">
        <v>0</v>
      </c>
      <c r="F766" s="221">
        <v>18.8</v>
      </c>
      <c r="G766" s="221">
        <v>6.4</v>
      </c>
      <c r="H766" s="221">
        <v>1</v>
      </c>
      <c r="O766" s="221"/>
      <c r="P766" s="221"/>
      <c r="Q766" s="221"/>
      <c r="R766" s="221"/>
      <c r="S766" s="221"/>
      <c r="T766" s="221"/>
    </row>
    <row r="767" spans="1:20" ht="15">
      <c r="A767" s="221">
        <v>765</v>
      </c>
      <c r="B767" s="221">
        <v>11.3</v>
      </c>
      <c r="C767" s="221">
        <v>2.2999999999999998</v>
      </c>
      <c r="D767" s="221">
        <v>3.2</v>
      </c>
      <c r="E767" s="221">
        <v>0</v>
      </c>
      <c r="F767" s="221">
        <v>12.4</v>
      </c>
      <c r="G767" s="221">
        <v>-4.2</v>
      </c>
      <c r="H767" s="221">
        <v>1</v>
      </c>
      <c r="O767" s="221"/>
      <c r="P767" s="221"/>
      <c r="Q767" s="221"/>
      <c r="R767" s="221"/>
      <c r="S767" s="221"/>
      <c r="T767" s="221"/>
    </row>
    <row r="768" spans="1:20" ht="15">
      <c r="A768" s="221">
        <v>766</v>
      </c>
      <c r="B768" s="221">
        <v>9.1</v>
      </c>
      <c r="C768" s="221">
        <v>1.5</v>
      </c>
      <c r="D768" s="221">
        <v>2.2000000000000002</v>
      </c>
      <c r="E768" s="221">
        <v>0</v>
      </c>
      <c r="F768" s="221">
        <v>11.8</v>
      </c>
      <c r="G768" s="221">
        <v>-8.1999999999999993</v>
      </c>
      <c r="H768" s="221">
        <v>1</v>
      </c>
      <c r="O768" s="221"/>
      <c r="P768" s="221"/>
      <c r="Q768" s="221"/>
      <c r="R768" s="221"/>
      <c r="S768" s="221"/>
      <c r="T768" s="221"/>
    </row>
    <row r="769" spans="1:20" ht="15">
      <c r="A769" s="221">
        <v>767</v>
      </c>
      <c r="B769" s="221">
        <v>11.7</v>
      </c>
      <c r="C769" s="221">
        <v>1.3</v>
      </c>
      <c r="D769" s="221">
        <v>3</v>
      </c>
      <c r="E769" s="221">
        <v>0</v>
      </c>
      <c r="F769" s="221">
        <v>17</v>
      </c>
      <c r="G769" s="221">
        <v>-5.8</v>
      </c>
      <c r="H769" s="221">
        <v>1</v>
      </c>
      <c r="O769" s="221"/>
      <c r="P769" s="221"/>
      <c r="Q769" s="221"/>
      <c r="R769" s="221"/>
      <c r="S769" s="221"/>
      <c r="T769" s="221"/>
    </row>
    <row r="770" spans="1:20" ht="15">
      <c r="A770" s="221">
        <v>768</v>
      </c>
      <c r="B770" s="221">
        <v>16.100000000000001</v>
      </c>
      <c r="C770" s="221">
        <v>0.9</v>
      </c>
      <c r="D770" s="221">
        <v>3</v>
      </c>
      <c r="E770" s="221">
        <v>0</v>
      </c>
      <c r="F770" s="221">
        <v>20.8</v>
      </c>
      <c r="G770" s="221">
        <v>-3.5</v>
      </c>
      <c r="H770" s="221">
        <v>1</v>
      </c>
      <c r="O770" s="221"/>
      <c r="P770" s="221"/>
      <c r="Q770" s="221"/>
      <c r="R770" s="221"/>
      <c r="S770" s="221"/>
      <c r="T770" s="221"/>
    </row>
    <row r="771" spans="1:20" ht="15">
      <c r="A771" s="221">
        <v>769</v>
      </c>
      <c r="B771" s="221">
        <v>15.4</v>
      </c>
      <c r="C771" s="221">
        <v>1.1000000000000001</v>
      </c>
      <c r="D771" s="221">
        <v>3.3</v>
      </c>
      <c r="E771" s="221">
        <v>0</v>
      </c>
      <c r="F771" s="221">
        <v>24.3</v>
      </c>
      <c r="G771" s="221">
        <v>-2.2000000000000002</v>
      </c>
      <c r="H771" s="221">
        <v>1</v>
      </c>
      <c r="O771" s="221"/>
      <c r="P771" s="221"/>
      <c r="Q771" s="221"/>
      <c r="R771" s="221"/>
      <c r="S771" s="221"/>
      <c r="T771" s="221"/>
    </row>
    <row r="772" spans="1:20" ht="15">
      <c r="A772" s="221">
        <v>770</v>
      </c>
      <c r="B772" s="221">
        <v>18.8</v>
      </c>
      <c r="C772" s="221">
        <v>2.2000000000000002</v>
      </c>
      <c r="D772" s="221">
        <v>3.7</v>
      </c>
      <c r="E772" s="221">
        <v>0</v>
      </c>
      <c r="F772" s="221">
        <v>24.4</v>
      </c>
      <c r="G772" s="221">
        <v>0.9</v>
      </c>
      <c r="H772" s="221">
        <v>1</v>
      </c>
      <c r="O772" s="221"/>
      <c r="P772" s="221"/>
      <c r="Q772" s="221"/>
      <c r="R772" s="221"/>
      <c r="S772" s="221"/>
      <c r="T772" s="221"/>
    </row>
    <row r="773" spans="1:20" ht="15">
      <c r="A773" s="221">
        <v>771</v>
      </c>
      <c r="B773" s="221">
        <v>32.299999999999997</v>
      </c>
      <c r="C773" s="221">
        <v>1.7</v>
      </c>
      <c r="D773" s="221">
        <v>2.2000000000000002</v>
      </c>
      <c r="E773" s="221">
        <v>4.0599999999999996</v>
      </c>
      <c r="F773" s="221">
        <v>21.7</v>
      </c>
      <c r="G773" s="221">
        <v>5.4</v>
      </c>
      <c r="H773" s="221">
        <v>1</v>
      </c>
      <c r="O773" s="221"/>
      <c r="P773" s="221"/>
      <c r="Q773" s="221"/>
      <c r="R773" s="221"/>
      <c r="S773" s="221"/>
      <c r="T773" s="221"/>
    </row>
    <row r="774" spans="1:20" ht="15">
      <c r="A774" s="221">
        <v>772</v>
      </c>
      <c r="B774" s="221">
        <v>38.700000000000003</v>
      </c>
      <c r="C774" s="221">
        <v>1.8</v>
      </c>
      <c r="D774" s="221">
        <v>2.2999999999999998</v>
      </c>
      <c r="E774" s="221">
        <v>0</v>
      </c>
      <c r="F774" s="221">
        <v>17.100000000000001</v>
      </c>
      <c r="G774" s="221">
        <v>3.8</v>
      </c>
      <c r="H774" s="221">
        <v>1</v>
      </c>
      <c r="O774" s="221"/>
      <c r="P774" s="221"/>
      <c r="Q774" s="221"/>
      <c r="R774" s="221"/>
      <c r="S774" s="221"/>
      <c r="T774" s="221"/>
    </row>
    <row r="775" spans="1:20" ht="15">
      <c r="A775" s="221">
        <v>773</v>
      </c>
      <c r="B775" s="221">
        <v>26.4</v>
      </c>
      <c r="C775" s="221">
        <v>1.5</v>
      </c>
      <c r="D775" s="221">
        <v>2.9</v>
      </c>
      <c r="E775" s="221">
        <v>0</v>
      </c>
      <c r="F775" s="221">
        <v>18.7</v>
      </c>
      <c r="G775" s="221">
        <v>0.6</v>
      </c>
      <c r="H775" s="221">
        <v>1</v>
      </c>
      <c r="O775" s="221"/>
      <c r="P775" s="221"/>
      <c r="Q775" s="221"/>
      <c r="R775" s="221"/>
      <c r="S775" s="221"/>
      <c r="T775" s="221"/>
    </row>
    <row r="776" spans="1:20" ht="15">
      <c r="A776" s="221">
        <v>774</v>
      </c>
      <c r="B776" s="221">
        <v>23.1</v>
      </c>
      <c r="C776" s="221">
        <v>1.4</v>
      </c>
      <c r="D776" s="221">
        <v>3.3</v>
      </c>
      <c r="E776" s="221">
        <v>0</v>
      </c>
      <c r="F776" s="221">
        <v>20.6</v>
      </c>
      <c r="G776" s="221">
        <v>-2.6</v>
      </c>
      <c r="H776" s="221">
        <v>1</v>
      </c>
      <c r="O776" s="221"/>
      <c r="P776" s="221"/>
      <c r="Q776" s="221"/>
      <c r="R776" s="221"/>
      <c r="S776" s="221"/>
      <c r="T776" s="221"/>
    </row>
    <row r="777" spans="1:20" ht="15">
      <c r="A777" s="221">
        <v>775</v>
      </c>
      <c r="B777" s="221">
        <v>15.4</v>
      </c>
      <c r="C777" s="221">
        <v>1.4</v>
      </c>
      <c r="D777" s="221">
        <v>3.2</v>
      </c>
      <c r="E777" s="221">
        <v>0</v>
      </c>
      <c r="F777" s="221">
        <v>23</v>
      </c>
      <c r="G777" s="221">
        <v>1.9</v>
      </c>
      <c r="H777" s="221">
        <v>1</v>
      </c>
      <c r="O777" s="221"/>
      <c r="P777" s="221"/>
      <c r="Q777" s="221"/>
      <c r="R777" s="221"/>
      <c r="S777" s="221"/>
      <c r="T777" s="221"/>
    </row>
    <row r="778" spans="1:20" ht="15">
      <c r="A778" s="221">
        <v>776</v>
      </c>
      <c r="B778" s="221">
        <v>19</v>
      </c>
      <c r="C778" s="221">
        <v>1.1000000000000001</v>
      </c>
      <c r="D778" s="221">
        <v>3.3</v>
      </c>
      <c r="E778" s="221">
        <v>0</v>
      </c>
      <c r="F778" s="221">
        <v>22.8</v>
      </c>
      <c r="G778" s="221">
        <v>-0.4</v>
      </c>
      <c r="H778" s="221">
        <v>1</v>
      </c>
      <c r="O778" s="221"/>
      <c r="P778" s="221"/>
      <c r="Q778" s="221"/>
      <c r="R778" s="221"/>
      <c r="S778" s="221"/>
      <c r="T778" s="221"/>
    </row>
    <row r="779" spans="1:20" ht="15">
      <c r="A779" s="221">
        <v>777</v>
      </c>
      <c r="B779" s="221">
        <v>16.399999999999999</v>
      </c>
      <c r="C779" s="221">
        <v>0.9</v>
      </c>
      <c r="D779" s="221">
        <v>3.4</v>
      </c>
      <c r="E779" s="221">
        <v>0</v>
      </c>
      <c r="F779" s="221">
        <v>23.9</v>
      </c>
      <c r="G779" s="221">
        <v>-0.2</v>
      </c>
      <c r="H779" s="221">
        <v>1</v>
      </c>
      <c r="O779" s="221"/>
      <c r="P779" s="221"/>
      <c r="Q779" s="221"/>
      <c r="R779" s="221"/>
      <c r="S779" s="221"/>
      <c r="T779" s="221"/>
    </row>
    <row r="780" spans="1:20" ht="15">
      <c r="A780" s="221">
        <v>778</v>
      </c>
      <c r="B780" s="221">
        <v>13.6</v>
      </c>
      <c r="C780" s="221">
        <v>1.1000000000000001</v>
      </c>
      <c r="D780" s="221">
        <v>3.6</v>
      </c>
      <c r="E780" s="221">
        <v>0</v>
      </c>
      <c r="F780" s="221">
        <v>25.3</v>
      </c>
      <c r="G780" s="221">
        <v>1.6</v>
      </c>
      <c r="H780" s="221">
        <v>1</v>
      </c>
      <c r="O780" s="221"/>
      <c r="P780" s="221"/>
      <c r="Q780" s="221"/>
      <c r="R780" s="221"/>
      <c r="S780" s="221"/>
      <c r="T780" s="221"/>
    </row>
    <row r="781" spans="1:20" ht="15">
      <c r="A781" s="221">
        <v>779</v>
      </c>
      <c r="B781" s="221">
        <v>16.7</v>
      </c>
      <c r="C781" s="221">
        <v>1</v>
      </c>
      <c r="D781" s="221">
        <v>3.6</v>
      </c>
      <c r="E781" s="221">
        <v>0</v>
      </c>
      <c r="F781" s="221">
        <v>26.3</v>
      </c>
      <c r="G781" s="221">
        <v>1.4</v>
      </c>
      <c r="H781" s="221">
        <v>1</v>
      </c>
      <c r="O781" s="221"/>
      <c r="P781" s="221"/>
      <c r="Q781" s="221"/>
      <c r="R781" s="221"/>
      <c r="S781" s="221"/>
      <c r="T781" s="221"/>
    </row>
    <row r="782" spans="1:20" ht="15">
      <c r="A782" s="221">
        <v>780</v>
      </c>
      <c r="B782" s="221">
        <v>18.7</v>
      </c>
      <c r="C782" s="221">
        <v>0.9</v>
      </c>
      <c r="D782" s="221">
        <v>3.4</v>
      </c>
      <c r="E782" s="221">
        <v>0</v>
      </c>
      <c r="F782" s="221">
        <v>26.5</v>
      </c>
      <c r="G782" s="221">
        <v>5.0999999999999996</v>
      </c>
      <c r="H782" s="221">
        <v>1</v>
      </c>
      <c r="O782" s="221"/>
      <c r="P782" s="221"/>
      <c r="Q782" s="221"/>
      <c r="R782" s="221"/>
      <c r="S782" s="221"/>
      <c r="T782" s="221"/>
    </row>
    <row r="783" spans="1:20" ht="15">
      <c r="A783" s="221">
        <v>781</v>
      </c>
      <c r="B783" s="221">
        <v>14</v>
      </c>
      <c r="C783" s="221">
        <v>1.5</v>
      </c>
      <c r="D783" s="221">
        <v>3.8</v>
      </c>
      <c r="E783" s="221">
        <v>0</v>
      </c>
      <c r="F783" s="221">
        <v>27.1</v>
      </c>
      <c r="G783" s="221">
        <v>1.8</v>
      </c>
      <c r="H783" s="221">
        <v>1</v>
      </c>
      <c r="O783" s="221"/>
      <c r="P783" s="221"/>
      <c r="Q783" s="221"/>
      <c r="R783" s="221"/>
      <c r="S783" s="221"/>
      <c r="T783" s="221"/>
    </row>
    <row r="784" spans="1:20" ht="15">
      <c r="A784" s="221">
        <v>782</v>
      </c>
      <c r="B784" s="221">
        <v>32.6</v>
      </c>
      <c r="C784" s="221">
        <v>5.5</v>
      </c>
      <c r="D784" s="221">
        <v>4.5</v>
      </c>
      <c r="E784" s="221">
        <v>0</v>
      </c>
      <c r="F784" s="221">
        <v>21.5</v>
      </c>
      <c r="G784" s="221">
        <v>12.4</v>
      </c>
      <c r="H784" s="221">
        <v>1</v>
      </c>
      <c r="O784" s="221"/>
      <c r="P784" s="221"/>
      <c r="Q784" s="221"/>
      <c r="R784" s="221"/>
      <c r="S784" s="221"/>
      <c r="T784" s="221"/>
    </row>
    <row r="785" spans="1:20" ht="15">
      <c r="A785" s="221">
        <v>783</v>
      </c>
      <c r="B785" s="221">
        <v>44.9</v>
      </c>
      <c r="C785" s="221">
        <v>3.3</v>
      </c>
      <c r="D785" s="221">
        <v>0.5</v>
      </c>
      <c r="E785" s="221">
        <v>10.16</v>
      </c>
      <c r="F785" s="221">
        <v>19.100000000000001</v>
      </c>
      <c r="G785" s="221">
        <v>9.9</v>
      </c>
      <c r="H785" s="221">
        <v>1</v>
      </c>
      <c r="O785" s="221"/>
      <c r="P785" s="221"/>
      <c r="Q785" s="221"/>
      <c r="R785" s="221"/>
      <c r="S785" s="221"/>
      <c r="T785" s="221"/>
    </row>
    <row r="786" spans="1:20" ht="15">
      <c r="A786" s="221">
        <v>784</v>
      </c>
      <c r="B786" s="221">
        <v>42.6</v>
      </c>
      <c r="C786" s="221">
        <v>2.1</v>
      </c>
      <c r="D786" s="221">
        <v>2.4</v>
      </c>
      <c r="E786" s="221">
        <v>1.27</v>
      </c>
      <c r="F786" s="221">
        <v>18.5</v>
      </c>
      <c r="G786" s="221">
        <v>6.7</v>
      </c>
      <c r="H786" s="221">
        <v>1</v>
      </c>
      <c r="O786" s="221"/>
      <c r="P786" s="221"/>
      <c r="Q786" s="221"/>
      <c r="R786" s="221"/>
      <c r="S786" s="221"/>
      <c r="T786" s="221"/>
    </row>
    <row r="787" spans="1:20" ht="15">
      <c r="A787" s="221">
        <v>785</v>
      </c>
      <c r="B787" s="221">
        <v>35.4</v>
      </c>
      <c r="C787" s="221">
        <v>1.1000000000000001</v>
      </c>
      <c r="D787" s="221">
        <v>3.3</v>
      </c>
      <c r="E787" s="221">
        <v>0</v>
      </c>
      <c r="F787" s="221">
        <v>21.6</v>
      </c>
      <c r="G787" s="221">
        <v>2.7</v>
      </c>
      <c r="H787" s="221">
        <v>1</v>
      </c>
      <c r="O787" s="221"/>
      <c r="P787" s="221"/>
      <c r="Q787" s="221"/>
      <c r="R787" s="221"/>
      <c r="S787" s="221"/>
      <c r="T787" s="221"/>
    </row>
    <row r="788" spans="1:20" ht="15">
      <c r="A788" s="221">
        <v>786</v>
      </c>
      <c r="B788" s="221">
        <v>10.1</v>
      </c>
      <c r="C788" s="221">
        <v>3</v>
      </c>
      <c r="D788" s="221">
        <v>4.8</v>
      </c>
      <c r="E788" s="221">
        <v>0</v>
      </c>
      <c r="F788" s="221">
        <v>20</v>
      </c>
      <c r="G788" s="221">
        <v>0.9</v>
      </c>
      <c r="H788" s="221">
        <v>1</v>
      </c>
      <c r="O788" s="221"/>
      <c r="P788" s="221"/>
      <c r="Q788" s="221"/>
      <c r="R788" s="221"/>
      <c r="S788" s="221"/>
      <c r="T788" s="221"/>
    </row>
    <row r="789" spans="1:20" ht="15">
      <c r="A789" s="221">
        <v>787</v>
      </c>
      <c r="B789" s="221">
        <v>11.8</v>
      </c>
      <c r="C789" s="221">
        <v>3.1</v>
      </c>
      <c r="D789" s="221">
        <v>5</v>
      </c>
      <c r="E789" s="221">
        <v>0</v>
      </c>
      <c r="F789" s="221">
        <v>19</v>
      </c>
      <c r="G789" s="221">
        <v>-0.2</v>
      </c>
      <c r="H789" s="221">
        <v>1</v>
      </c>
      <c r="O789" s="221"/>
      <c r="P789" s="221"/>
      <c r="Q789" s="221"/>
      <c r="R789" s="221"/>
      <c r="S789" s="221"/>
      <c r="T789" s="221"/>
    </row>
    <row r="790" spans="1:20" ht="15">
      <c r="A790" s="221">
        <v>788</v>
      </c>
      <c r="B790" s="221">
        <v>13.4</v>
      </c>
      <c r="C790" s="221">
        <v>2.5</v>
      </c>
      <c r="D790" s="221">
        <v>4.4000000000000004</v>
      </c>
      <c r="E790" s="221">
        <v>0</v>
      </c>
      <c r="F790" s="221">
        <v>23.5</v>
      </c>
      <c r="G790" s="221">
        <v>2</v>
      </c>
      <c r="H790" s="221">
        <v>1</v>
      </c>
      <c r="O790" s="221"/>
      <c r="P790" s="221"/>
      <c r="Q790" s="221"/>
      <c r="R790" s="221"/>
      <c r="S790" s="221"/>
      <c r="T790" s="221"/>
    </row>
    <row r="791" spans="1:20" ht="15">
      <c r="A791" s="221">
        <v>789</v>
      </c>
      <c r="B791" s="221">
        <v>10.8</v>
      </c>
      <c r="C791" s="221">
        <v>1.4</v>
      </c>
      <c r="D791" s="221">
        <v>2.9</v>
      </c>
      <c r="E791" s="221">
        <v>0</v>
      </c>
      <c r="F791" s="221">
        <v>25.3</v>
      </c>
      <c r="G791" s="221">
        <v>4.9000000000000004</v>
      </c>
      <c r="H791" s="221">
        <v>1</v>
      </c>
      <c r="O791" s="221"/>
      <c r="P791" s="221"/>
      <c r="Q791" s="221"/>
      <c r="R791" s="221"/>
      <c r="S791" s="221"/>
      <c r="T791" s="221"/>
    </row>
    <row r="792" spans="1:20" ht="15">
      <c r="A792" s="221">
        <v>790</v>
      </c>
      <c r="B792" s="221">
        <v>11</v>
      </c>
      <c r="C792" s="221">
        <v>1.3</v>
      </c>
      <c r="D792" s="221">
        <v>4.2</v>
      </c>
      <c r="E792" s="221">
        <v>0</v>
      </c>
      <c r="F792" s="221">
        <v>27</v>
      </c>
      <c r="G792" s="221">
        <v>3.1</v>
      </c>
      <c r="H792" s="221">
        <v>1</v>
      </c>
      <c r="O792" s="221"/>
      <c r="P792" s="221"/>
      <c r="Q792" s="221"/>
      <c r="R792" s="221"/>
      <c r="S792" s="221"/>
      <c r="T792" s="221"/>
    </row>
    <row r="793" spans="1:20" ht="15">
      <c r="A793" s="221">
        <v>791</v>
      </c>
      <c r="B793" s="221">
        <v>13.2</v>
      </c>
      <c r="C793" s="221">
        <v>2.7</v>
      </c>
      <c r="D793" s="221">
        <v>4.7</v>
      </c>
      <c r="E793" s="221">
        <v>0</v>
      </c>
      <c r="F793" s="221">
        <v>24.9</v>
      </c>
      <c r="G793" s="221">
        <v>6.9</v>
      </c>
      <c r="H793" s="221">
        <v>1</v>
      </c>
      <c r="O793" s="221"/>
      <c r="P793" s="221"/>
      <c r="Q793" s="221"/>
      <c r="R793" s="221"/>
      <c r="S793" s="221"/>
      <c r="T793" s="221"/>
    </row>
    <row r="794" spans="1:20" ht="15">
      <c r="A794" s="221">
        <v>792</v>
      </c>
      <c r="B794" s="221">
        <v>21.6</v>
      </c>
      <c r="C794" s="221">
        <v>2.2999999999999998</v>
      </c>
      <c r="D794" s="221">
        <v>4</v>
      </c>
      <c r="E794" s="221">
        <v>0</v>
      </c>
      <c r="F794" s="221">
        <v>21.8</v>
      </c>
      <c r="G794" s="221">
        <v>2.5</v>
      </c>
      <c r="H794" s="221">
        <v>1</v>
      </c>
      <c r="O794" s="221"/>
      <c r="P794" s="221"/>
      <c r="Q794" s="221"/>
      <c r="R794" s="221"/>
      <c r="S794" s="221"/>
      <c r="T794" s="221"/>
    </row>
    <row r="795" spans="1:20" ht="15">
      <c r="A795" s="221">
        <v>793</v>
      </c>
      <c r="B795" s="221">
        <v>22.8</v>
      </c>
      <c r="C795" s="221">
        <v>2.5</v>
      </c>
      <c r="D795" s="221">
        <v>4.5999999999999996</v>
      </c>
      <c r="E795" s="221">
        <v>0</v>
      </c>
      <c r="F795" s="221">
        <v>23.8</v>
      </c>
      <c r="G795" s="221">
        <v>5.9</v>
      </c>
      <c r="H795" s="221">
        <v>1</v>
      </c>
      <c r="O795" s="221"/>
      <c r="P795" s="221"/>
      <c r="Q795" s="221"/>
      <c r="R795" s="221"/>
      <c r="S795" s="221"/>
      <c r="T795" s="221"/>
    </row>
    <row r="796" spans="1:20" ht="15">
      <c r="A796" s="221">
        <v>794</v>
      </c>
      <c r="B796" s="221">
        <v>24.8</v>
      </c>
      <c r="C796" s="221">
        <v>1.3</v>
      </c>
      <c r="D796" s="221">
        <v>4</v>
      </c>
      <c r="E796" s="221">
        <v>0</v>
      </c>
      <c r="F796" s="221">
        <v>24.3</v>
      </c>
      <c r="G796" s="221">
        <v>2.8</v>
      </c>
      <c r="H796" s="221">
        <v>1</v>
      </c>
      <c r="O796" s="221"/>
      <c r="P796" s="221"/>
      <c r="Q796" s="221"/>
      <c r="R796" s="221"/>
      <c r="S796" s="221"/>
      <c r="T796" s="221"/>
    </row>
    <row r="797" spans="1:20" ht="15">
      <c r="A797" s="221">
        <v>795</v>
      </c>
      <c r="B797" s="221">
        <v>16.2</v>
      </c>
      <c r="C797" s="221">
        <v>2.6</v>
      </c>
      <c r="D797" s="221">
        <v>5.5</v>
      </c>
      <c r="E797" s="221">
        <v>0</v>
      </c>
      <c r="F797" s="221">
        <v>27.8</v>
      </c>
      <c r="G797" s="221">
        <v>2.6</v>
      </c>
      <c r="H797" s="221">
        <v>1</v>
      </c>
      <c r="O797" s="221"/>
      <c r="P797" s="221"/>
      <c r="Q797" s="221"/>
      <c r="R797" s="221"/>
      <c r="S797" s="221"/>
      <c r="T797" s="221"/>
    </row>
    <row r="798" spans="1:20" ht="15">
      <c r="A798" s="221">
        <v>796</v>
      </c>
      <c r="B798" s="221">
        <v>12.8</v>
      </c>
      <c r="C798" s="221">
        <v>3.5</v>
      </c>
      <c r="D798" s="221">
        <v>6.2</v>
      </c>
      <c r="E798" s="221">
        <v>0</v>
      </c>
      <c r="F798" s="221">
        <v>30.3</v>
      </c>
      <c r="G798" s="221">
        <v>10.1</v>
      </c>
      <c r="H798" s="221">
        <v>1</v>
      </c>
      <c r="O798" s="221"/>
      <c r="P798" s="221"/>
      <c r="Q798" s="221"/>
      <c r="R798" s="221"/>
      <c r="S798" s="221"/>
      <c r="T798" s="221"/>
    </row>
    <row r="799" spans="1:20" ht="15">
      <c r="A799" s="221">
        <v>797</v>
      </c>
      <c r="B799" s="221">
        <v>13.9</v>
      </c>
      <c r="C799" s="221">
        <v>3.1</v>
      </c>
      <c r="D799" s="221">
        <v>6.4</v>
      </c>
      <c r="E799" s="221">
        <v>0</v>
      </c>
      <c r="F799" s="221">
        <v>29.9</v>
      </c>
      <c r="G799" s="221">
        <v>7.2</v>
      </c>
      <c r="H799" s="221">
        <v>1</v>
      </c>
      <c r="O799" s="221"/>
      <c r="P799" s="221"/>
      <c r="Q799" s="221"/>
      <c r="R799" s="221"/>
      <c r="S799" s="221"/>
      <c r="T799" s="221"/>
    </row>
    <row r="800" spans="1:20" ht="15">
      <c r="A800" s="221">
        <v>798</v>
      </c>
      <c r="B800" s="221">
        <v>27.4</v>
      </c>
      <c r="C800" s="221">
        <v>2.1</v>
      </c>
      <c r="D800" s="221">
        <v>4</v>
      </c>
      <c r="E800" s="221">
        <v>0</v>
      </c>
      <c r="F800" s="221">
        <v>24.2</v>
      </c>
      <c r="G800" s="221">
        <v>9.9</v>
      </c>
      <c r="H800" s="221">
        <v>1</v>
      </c>
      <c r="O800" s="221"/>
      <c r="P800" s="221"/>
      <c r="Q800" s="221"/>
      <c r="R800" s="221"/>
      <c r="S800" s="221"/>
      <c r="T800" s="221"/>
    </row>
    <row r="801" spans="1:20" ht="15">
      <c r="A801" s="221">
        <v>799</v>
      </c>
      <c r="B801" s="221">
        <v>20</v>
      </c>
      <c r="C801" s="221">
        <v>1.3</v>
      </c>
      <c r="D801" s="221">
        <v>4.4000000000000004</v>
      </c>
      <c r="E801" s="221">
        <v>0</v>
      </c>
      <c r="F801" s="221">
        <v>26.1</v>
      </c>
      <c r="G801" s="221">
        <v>5.3</v>
      </c>
      <c r="H801" s="221">
        <v>1</v>
      </c>
      <c r="O801" s="221"/>
      <c r="P801" s="221"/>
      <c r="Q801" s="221"/>
      <c r="R801" s="221"/>
      <c r="S801" s="221"/>
      <c r="T801" s="221"/>
    </row>
    <row r="802" spans="1:20" ht="15">
      <c r="A802" s="221">
        <v>800</v>
      </c>
      <c r="B802" s="221">
        <v>39.1</v>
      </c>
      <c r="C802" s="221">
        <v>1.9</v>
      </c>
      <c r="D802" s="221">
        <v>1.6</v>
      </c>
      <c r="E802" s="221">
        <v>5.59</v>
      </c>
      <c r="F802" s="221">
        <v>23</v>
      </c>
      <c r="G802" s="221">
        <v>10.7</v>
      </c>
      <c r="H802" s="221">
        <v>1</v>
      </c>
      <c r="O802" s="221"/>
      <c r="P802" s="221"/>
      <c r="Q802" s="221"/>
      <c r="R802" s="221"/>
      <c r="S802" s="221"/>
      <c r="T802" s="221"/>
    </row>
    <row r="803" spans="1:20" ht="15">
      <c r="A803" s="221">
        <v>801</v>
      </c>
      <c r="B803" s="221">
        <v>72.099999999999994</v>
      </c>
      <c r="C803" s="221">
        <v>1.8</v>
      </c>
      <c r="D803" s="221">
        <v>1.7</v>
      </c>
      <c r="E803" s="221">
        <v>1.27</v>
      </c>
      <c r="F803" s="221">
        <v>22</v>
      </c>
      <c r="G803" s="221">
        <v>14.5</v>
      </c>
      <c r="H803" s="221">
        <v>1</v>
      </c>
      <c r="O803" s="221"/>
      <c r="P803" s="221"/>
      <c r="Q803" s="221"/>
      <c r="R803" s="221"/>
      <c r="S803" s="221"/>
      <c r="T803" s="221"/>
    </row>
    <row r="804" spans="1:20" ht="15">
      <c r="A804" s="221">
        <v>802</v>
      </c>
      <c r="B804" s="221">
        <v>57.5</v>
      </c>
      <c r="C804" s="221">
        <v>1.9</v>
      </c>
      <c r="D804" s="221">
        <v>1.2</v>
      </c>
      <c r="E804" s="221">
        <v>0.76</v>
      </c>
      <c r="F804" s="221">
        <v>22.4</v>
      </c>
      <c r="G804" s="221">
        <v>14.3</v>
      </c>
      <c r="H804" s="221">
        <v>1</v>
      </c>
      <c r="O804" s="221"/>
      <c r="P804" s="221"/>
      <c r="Q804" s="221"/>
      <c r="R804" s="221"/>
      <c r="S804" s="221"/>
      <c r="T804" s="221"/>
    </row>
    <row r="805" spans="1:20" ht="15">
      <c r="A805" s="221">
        <v>803</v>
      </c>
      <c r="B805" s="221">
        <v>43.1</v>
      </c>
      <c r="C805" s="221">
        <v>3</v>
      </c>
      <c r="D805" s="221">
        <v>2.9</v>
      </c>
      <c r="E805" s="221">
        <v>6.6</v>
      </c>
      <c r="F805" s="221">
        <v>21.3</v>
      </c>
      <c r="G805" s="221">
        <v>8.6</v>
      </c>
      <c r="H805" s="221">
        <v>1</v>
      </c>
      <c r="O805" s="221"/>
      <c r="P805" s="221"/>
      <c r="Q805" s="221"/>
      <c r="R805" s="221"/>
      <c r="S805" s="221"/>
      <c r="T805" s="221"/>
    </row>
    <row r="806" spans="1:20" ht="15">
      <c r="A806" s="221">
        <v>804</v>
      </c>
      <c r="B806" s="221">
        <v>33.5</v>
      </c>
      <c r="C806" s="221">
        <v>0.9</v>
      </c>
      <c r="D806" s="221">
        <v>4.0999999999999996</v>
      </c>
      <c r="E806" s="221">
        <v>0</v>
      </c>
      <c r="F806" s="221">
        <v>23.9</v>
      </c>
      <c r="G806" s="221">
        <v>5.0999999999999996</v>
      </c>
      <c r="H806" s="221">
        <v>1</v>
      </c>
      <c r="O806" s="221"/>
      <c r="P806" s="221"/>
      <c r="Q806" s="221"/>
      <c r="R806" s="221"/>
      <c r="S806" s="221"/>
      <c r="T806" s="221"/>
    </row>
    <row r="807" spans="1:20" ht="15">
      <c r="A807" s="221">
        <v>805</v>
      </c>
      <c r="B807" s="221">
        <v>19.8</v>
      </c>
      <c r="C807" s="221">
        <v>1.2</v>
      </c>
      <c r="D807" s="221">
        <v>4.0999999999999996</v>
      </c>
      <c r="E807" s="221">
        <v>0</v>
      </c>
      <c r="F807" s="221">
        <v>25.8</v>
      </c>
      <c r="G807" s="221">
        <v>7</v>
      </c>
      <c r="H807" s="221">
        <v>1</v>
      </c>
      <c r="O807" s="221"/>
      <c r="P807" s="221"/>
      <c r="Q807" s="221"/>
      <c r="R807" s="221"/>
      <c r="S807" s="221"/>
      <c r="T807" s="221"/>
    </row>
    <row r="808" spans="1:20" ht="15">
      <c r="A808" s="221">
        <v>806</v>
      </c>
      <c r="B808" s="221">
        <v>19.5</v>
      </c>
      <c r="C808" s="221">
        <v>1.7</v>
      </c>
      <c r="D808" s="221">
        <v>4.7</v>
      </c>
      <c r="E808" s="221">
        <v>0</v>
      </c>
      <c r="F808" s="221">
        <v>26.9</v>
      </c>
      <c r="G808" s="221">
        <v>7.1</v>
      </c>
      <c r="H808" s="221">
        <v>1</v>
      </c>
      <c r="O808" s="221"/>
      <c r="P808" s="221"/>
      <c r="Q808" s="221"/>
      <c r="R808" s="221"/>
      <c r="S808" s="221"/>
      <c r="T808" s="221"/>
    </row>
    <row r="809" spans="1:20" ht="15">
      <c r="A809" s="221">
        <v>807</v>
      </c>
      <c r="B809" s="221">
        <v>22.8</v>
      </c>
      <c r="C809" s="221">
        <v>2.1</v>
      </c>
      <c r="D809" s="221">
        <v>5.3</v>
      </c>
      <c r="E809" s="221">
        <v>0</v>
      </c>
      <c r="F809" s="221">
        <v>25.3</v>
      </c>
      <c r="G809" s="221">
        <v>9</v>
      </c>
      <c r="H809" s="221">
        <v>1</v>
      </c>
      <c r="O809" s="221"/>
      <c r="P809" s="221"/>
      <c r="Q809" s="221"/>
      <c r="R809" s="221"/>
      <c r="S809" s="221"/>
      <c r="T809" s="221"/>
    </row>
    <row r="810" spans="1:20" ht="15">
      <c r="A810" s="221">
        <v>808</v>
      </c>
      <c r="B810" s="221">
        <v>39.4</v>
      </c>
      <c r="C810" s="221">
        <v>2.8</v>
      </c>
      <c r="D810" s="221">
        <v>1.5</v>
      </c>
      <c r="E810" s="221">
        <v>14.22</v>
      </c>
      <c r="F810" s="221">
        <v>20.100000000000001</v>
      </c>
      <c r="G810" s="221">
        <v>8</v>
      </c>
      <c r="H810" s="221">
        <v>1</v>
      </c>
      <c r="O810" s="221"/>
      <c r="P810" s="221"/>
      <c r="Q810" s="221"/>
      <c r="R810" s="221"/>
      <c r="S810" s="221"/>
      <c r="T810" s="221"/>
    </row>
    <row r="811" spans="1:20" ht="15">
      <c r="A811" s="221">
        <v>809</v>
      </c>
      <c r="B811" s="221">
        <v>32.1</v>
      </c>
      <c r="C811" s="221">
        <v>2</v>
      </c>
      <c r="D811" s="221">
        <v>2.9</v>
      </c>
      <c r="E811" s="221">
        <v>2.79</v>
      </c>
      <c r="F811" s="221">
        <v>18.7</v>
      </c>
      <c r="G811" s="221">
        <v>7</v>
      </c>
      <c r="H811" s="221">
        <v>1</v>
      </c>
      <c r="O811" s="221"/>
      <c r="P811" s="221"/>
      <c r="Q811" s="221"/>
      <c r="R811" s="221"/>
      <c r="S811" s="221"/>
      <c r="T811" s="221"/>
    </row>
    <row r="812" spans="1:20" ht="15">
      <c r="A812" s="221">
        <v>810</v>
      </c>
      <c r="B812" s="221">
        <v>24.9</v>
      </c>
      <c r="C812" s="221">
        <v>1.1000000000000001</v>
      </c>
      <c r="D812" s="221">
        <v>3.8</v>
      </c>
      <c r="E812" s="221">
        <v>0</v>
      </c>
      <c r="F812" s="221">
        <v>21.7</v>
      </c>
      <c r="G812" s="221">
        <v>3.9</v>
      </c>
      <c r="H812" s="221">
        <v>1</v>
      </c>
      <c r="O812" s="221"/>
      <c r="P812" s="221"/>
      <c r="Q812" s="221"/>
      <c r="R812" s="221"/>
      <c r="S812" s="221"/>
      <c r="T812" s="221"/>
    </row>
    <row r="813" spans="1:20" ht="15">
      <c r="A813" s="221">
        <v>811</v>
      </c>
      <c r="B813" s="221">
        <v>16.5</v>
      </c>
      <c r="C813" s="221">
        <v>1.7</v>
      </c>
      <c r="D813" s="221">
        <v>5.0999999999999996</v>
      </c>
      <c r="E813" s="221">
        <v>0</v>
      </c>
      <c r="F813" s="221">
        <v>24.4</v>
      </c>
      <c r="G813" s="221">
        <v>6.3</v>
      </c>
      <c r="H813" s="221">
        <v>1</v>
      </c>
      <c r="O813" s="221"/>
      <c r="P813" s="221"/>
      <c r="Q813" s="221"/>
      <c r="R813" s="221"/>
      <c r="S813" s="221"/>
      <c r="T813" s="221"/>
    </row>
    <row r="814" spans="1:20" ht="15">
      <c r="A814" s="221">
        <v>812</v>
      </c>
      <c r="B814" s="221">
        <v>21.6</v>
      </c>
      <c r="C814" s="221">
        <v>0.8</v>
      </c>
      <c r="D814" s="221">
        <v>3.5</v>
      </c>
      <c r="E814" s="221">
        <v>0</v>
      </c>
      <c r="F814" s="221">
        <v>24.1</v>
      </c>
      <c r="G814" s="221">
        <v>6.9</v>
      </c>
      <c r="H814" s="221">
        <v>1</v>
      </c>
      <c r="O814" s="221"/>
      <c r="P814" s="221"/>
      <c r="Q814" s="221"/>
      <c r="R814" s="221"/>
      <c r="S814" s="221"/>
      <c r="T814" s="221"/>
    </row>
    <row r="815" spans="1:20" ht="15">
      <c r="A815" s="221">
        <v>813</v>
      </c>
      <c r="B815" s="221">
        <v>16.100000000000001</v>
      </c>
      <c r="C815" s="221">
        <v>2.5</v>
      </c>
      <c r="D815" s="221">
        <v>6.1</v>
      </c>
      <c r="E815" s="221">
        <v>0</v>
      </c>
      <c r="F815" s="221">
        <v>26.5</v>
      </c>
      <c r="G815" s="221">
        <v>10</v>
      </c>
      <c r="H815" s="221">
        <v>1</v>
      </c>
      <c r="O815" s="221"/>
      <c r="P815" s="221"/>
      <c r="Q815" s="221"/>
      <c r="R815" s="221"/>
      <c r="S815" s="221"/>
      <c r="T815" s="221"/>
    </row>
    <row r="816" spans="1:20" ht="15">
      <c r="A816" s="221">
        <v>814</v>
      </c>
      <c r="B816" s="221">
        <v>17.8</v>
      </c>
      <c r="C816" s="221">
        <v>1.2</v>
      </c>
      <c r="D816" s="221">
        <v>5.2</v>
      </c>
      <c r="E816" s="221">
        <v>0</v>
      </c>
      <c r="F816" s="221">
        <v>26.4</v>
      </c>
      <c r="G816" s="221">
        <v>5.7</v>
      </c>
      <c r="H816" s="221">
        <v>1</v>
      </c>
      <c r="O816" s="221"/>
      <c r="P816" s="221"/>
      <c r="Q816" s="221"/>
      <c r="R816" s="221"/>
      <c r="S816" s="221"/>
      <c r="T816" s="221"/>
    </row>
    <row r="817" spans="1:20" ht="15">
      <c r="A817" s="221">
        <v>815</v>
      </c>
      <c r="B817" s="221">
        <v>14.8</v>
      </c>
      <c r="C817" s="221">
        <v>1.3</v>
      </c>
      <c r="D817" s="221">
        <v>4.8</v>
      </c>
      <c r="E817" s="221">
        <v>0</v>
      </c>
      <c r="F817" s="221">
        <v>27.6</v>
      </c>
      <c r="G817" s="221">
        <v>6.3</v>
      </c>
      <c r="H817" s="221">
        <v>1</v>
      </c>
      <c r="O817" s="221"/>
      <c r="P817" s="221"/>
      <c r="Q817" s="221"/>
      <c r="R817" s="221"/>
      <c r="S817" s="221"/>
      <c r="T817" s="221"/>
    </row>
    <row r="818" spans="1:20" ht="15">
      <c r="A818" s="221">
        <v>816</v>
      </c>
      <c r="B818" s="221">
        <v>25.9</v>
      </c>
      <c r="C818" s="221">
        <v>3.1</v>
      </c>
      <c r="D818" s="221">
        <v>4.8</v>
      </c>
      <c r="E818" s="221">
        <v>0</v>
      </c>
      <c r="F818" s="221">
        <v>21.8</v>
      </c>
      <c r="G818" s="221">
        <v>13</v>
      </c>
      <c r="H818" s="221">
        <v>1</v>
      </c>
      <c r="O818" s="221"/>
      <c r="P818" s="221"/>
      <c r="Q818" s="221"/>
      <c r="R818" s="221"/>
      <c r="S818" s="221"/>
      <c r="T818" s="221"/>
    </row>
    <row r="819" spans="1:20" ht="15">
      <c r="A819" s="221">
        <v>817</v>
      </c>
      <c r="B819" s="221">
        <v>15.9</v>
      </c>
      <c r="C819" s="221">
        <v>3.7</v>
      </c>
      <c r="D819" s="221">
        <v>5.8</v>
      </c>
      <c r="E819" s="221">
        <v>0</v>
      </c>
      <c r="F819" s="221">
        <v>19</v>
      </c>
      <c r="G819" s="221">
        <v>6.1</v>
      </c>
      <c r="H819" s="221">
        <v>1</v>
      </c>
      <c r="O819" s="221"/>
      <c r="P819" s="221"/>
      <c r="Q819" s="221"/>
      <c r="R819" s="221"/>
      <c r="S819" s="221"/>
      <c r="T819" s="221"/>
    </row>
    <row r="820" spans="1:20" ht="15">
      <c r="A820" s="221">
        <v>818</v>
      </c>
      <c r="B820" s="221">
        <v>11.3</v>
      </c>
      <c r="C820" s="221">
        <v>1.3</v>
      </c>
      <c r="D820" s="221">
        <v>5.2</v>
      </c>
      <c r="E820" s="221">
        <v>0</v>
      </c>
      <c r="F820" s="221">
        <v>22.2</v>
      </c>
      <c r="G820" s="221">
        <v>1.4</v>
      </c>
      <c r="H820" s="221">
        <v>1</v>
      </c>
      <c r="O820" s="221"/>
      <c r="P820" s="221"/>
      <c r="Q820" s="221"/>
      <c r="R820" s="221"/>
      <c r="S820" s="221"/>
      <c r="T820" s="221"/>
    </row>
    <row r="821" spans="1:20" ht="15">
      <c r="A821" s="221">
        <v>819</v>
      </c>
      <c r="B821" s="221">
        <v>6.1</v>
      </c>
      <c r="C821" s="221">
        <v>1.4</v>
      </c>
      <c r="D821" s="221">
        <v>5.5</v>
      </c>
      <c r="E821" s="221">
        <v>0</v>
      </c>
      <c r="F821" s="221">
        <v>26</v>
      </c>
      <c r="G821" s="221">
        <v>4.0999999999999996</v>
      </c>
      <c r="H821" s="221">
        <v>1</v>
      </c>
      <c r="O821" s="221"/>
      <c r="P821" s="221"/>
      <c r="Q821" s="221"/>
      <c r="R821" s="221"/>
      <c r="S821" s="221"/>
      <c r="T821" s="221"/>
    </row>
    <row r="822" spans="1:20" ht="15">
      <c r="A822" s="221">
        <v>820</v>
      </c>
      <c r="B822" s="221">
        <v>11.4</v>
      </c>
      <c r="C822" s="221">
        <v>1.7</v>
      </c>
      <c r="D822" s="221">
        <v>6</v>
      </c>
      <c r="E822" s="221">
        <v>0</v>
      </c>
      <c r="F822" s="221">
        <v>25.8</v>
      </c>
      <c r="G822" s="221">
        <v>3.6</v>
      </c>
      <c r="H822" s="221">
        <v>1</v>
      </c>
      <c r="O822" s="221"/>
      <c r="P822" s="221"/>
      <c r="Q822" s="221"/>
      <c r="R822" s="221"/>
      <c r="S822" s="221"/>
      <c r="T822" s="221"/>
    </row>
    <row r="823" spans="1:20" ht="15">
      <c r="A823" s="221">
        <v>821</v>
      </c>
      <c r="B823" s="221">
        <v>15</v>
      </c>
      <c r="C823" s="221">
        <v>1.3</v>
      </c>
      <c r="D823" s="221">
        <v>4.0999999999999996</v>
      </c>
      <c r="E823" s="221">
        <v>0</v>
      </c>
      <c r="F823" s="221">
        <v>27.2</v>
      </c>
      <c r="G823" s="221">
        <v>5</v>
      </c>
      <c r="H823" s="221">
        <v>1</v>
      </c>
      <c r="O823" s="221"/>
      <c r="P823" s="221"/>
      <c r="Q823" s="221"/>
      <c r="R823" s="221"/>
      <c r="S823" s="221"/>
      <c r="T823" s="221"/>
    </row>
    <row r="824" spans="1:20" ht="15">
      <c r="A824" s="221">
        <v>822</v>
      </c>
      <c r="B824" s="221">
        <v>8.1</v>
      </c>
      <c r="C824" s="221">
        <v>1.6</v>
      </c>
      <c r="D824" s="221">
        <v>5.9</v>
      </c>
      <c r="E824" s="221">
        <v>0</v>
      </c>
      <c r="F824" s="221">
        <v>31.4</v>
      </c>
      <c r="G824" s="221">
        <v>10.8</v>
      </c>
      <c r="H824" s="221">
        <v>1</v>
      </c>
      <c r="O824" s="221"/>
      <c r="P824" s="221"/>
      <c r="Q824" s="221"/>
      <c r="R824" s="221"/>
      <c r="S824" s="221"/>
      <c r="T824" s="221"/>
    </row>
    <row r="825" spans="1:20" ht="15">
      <c r="A825" s="221">
        <v>823</v>
      </c>
      <c r="B825" s="221">
        <v>8.1</v>
      </c>
      <c r="C825" s="221">
        <v>3.3</v>
      </c>
      <c r="D825" s="221">
        <v>7.9</v>
      </c>
      <c r="E825" s="221">
        <v>0</v>
      </c>
      <c r="F825" s="221">
        <v>30.8</v>
      </c>
      <c r="G825" s="221">
        <v>6.8</v>
      </c>
      <c r="H825" s="221">
        <v>1</v>
      </c>
      <c r="O825" s="221"/>
      <c r="P825" s="221"/>
      <c r="Q825" s="221"/>
      <c r="R825" s="221"/>
      <c r="S825" s="221"/>
      <c r="T825" s="221"/>
    </row>
    <row r="826" spans="1:20" ht="15">
      <c r="A826" s="221">
        <v>824</v>
      </c>
      <c r="B826" s="221">
        <v>10.1</v>
      </c>
      <c r="C826" s="221">
        <v>1.9</v>
      </c>
      <c r="D826" s="221">
        <v>6.5</v>
      </c>
      <c r="E826" s="221">
        <v>0</v>
      </c>
      <c r="F826" s="221">
        <v>30.5</v>
      </c>
      <c r="G826" s="221">
        <v>6.8</v>
      </c>
      <c r="H826" s="221">
        <v>1</v>
      </c>
      <c r="O826" s="221"/>
      <c r="P826" s="221"/>
      <c r="Q826" s="221"/>
      <c r="R826" s="221"/>
      <c r="S826" s="221"/>
      <c r="T826" s="221"/>
    </row>
    <row r="827" spans="1:20" ht="15">
      <c r="A827" s="221">
        <v>825</v>
      </c>
      <c r="B827" s="221">
        <v>7.2</v>
      </c>
      <c r="C827" s="221">
        <v>2.1</v>
      </c>
      <c r="D827" s="221">
        <v>6.8</v>
      </c>
      <c r="E827" s="221">
        <v>0</v>
      </c>
      <c r="F827" s="221">
        <v>30.2</v>
      </c>
      <c r="G827" s="221">
        <v>7.6</v>
      </c>
      <c r="H827" s="221">
        <v>1</v>
      </c>
      <c r="O827" s="221"/>
      <c r="P827" s="221"/>
      <c r="Q827" s="221"/>
      <c r="R827" s="221"/>
      <c r="S827" s="221"/>
      <c r="T827" s="221"/>
    </row>
    <row r="828" spans="1:20" ht="15">
      <c r="A828" s="221">
        <v>826</v>
      </c>
      <c r="B828" s="221">
        <v>8.3000000000000007</v>
      </c>
      <c r="C828" s="221">
        <v>3</v>
      </c>
      <c r="D828" s="221">
        <v>7.7</v>
      </c>
      <c r="E828" s="221">
        <v>0</v>
      </c>
      <c r="F828" s="221">
        <v>30.2</v>
      </c>
      <c r="G828" s="221">
        <v>6</v>
      </c>
      <c r="H828" s="221">
        <v>1</v>
      </c>
      <c r="O828" s="221"/>
      <c r="P828" s="221"/>
      <c r="Q828" s="221"/>
      <c r="R828" s="221"/>
      <c r="S828" s="221"/>
      <c r="T828" s="221"/>
    </row>
    <row r="829" spans="1:20" ht="15">
      <c r="A829" s="221">
        <v>827</v>
      </c>
      <c r="B829" s="221">
        <v>5.7</v>
      </c>
      <c r="C829" s="221">
        <v>2.9</v>
      </c>
      <c r="D829" s="221">
        <v>7.6</v>
      </c>
      <c r="E829" s="221">
        <v>0</v>
      </c>
      <c r="F829" s="221">
        <v>30.2</v>
      </c>
      <c r="G829" s="221">
        <v>5.7</v>
      </c>
      <c r="H829" s="221">
        <v>1</v>
      </c>
      <c r="O829" s="221"/>
      <c r="P829" s="221"/>
      <c r="Q829" s="221"/>
      <c r="R829" s="221"/>
      <c r="S829" s="221"/>
      <c r="T829" s="221"/>
    </row>
    <row r="830" spans="1:20" ht="15">
      <c r="A830" s="221">
        <v>828</v>
      </c>
      <c r="B830" s="221">
        <v>16.600000000000001</v>
      </c>
      <c r="C830" s="221">
        <v>1.8</v>
      </c>
      <c r="D830" s="221">
        <v>6.3</v>
      </c>
      <c r="E830" s="221">
        <v>0</v>
      </c>
      <c r="F830" s="221">
        <v>29.5</v>
      </c>
      <c r="G830" s="221">
        <v>5.4</v>
      </c>
      <c r="H830" s="221">
        <v>1</v>
      </c>
      <c r="O830" s="221"/>
      <c r="P830" s="221"/>
      <c r="Q830" s="221"/>
      <c r="R830" s="221"/>
      <c r="S830" s="221"/>
      <c r="T830" s="221"/>
    </row>
    <row r="831" spans="1:20" ht="15">
      <c r="A831" s="221">
        <v>829</v>
      </c>
      <c r="B831" s="221">
        <v>17</v>
      </c>
      <c r="C831" s="221">
        <v>3.8</v>
      </c>
      <c r="D831" s="221">
        <v>7.5</v>
      </c>
      <c r="E831" s="221">
        <v>0</v>
      </c>
      <c r="F831" s="221">
        <v>30</v>
      </c>
      <c r="G831" s="221">
        <v>8.3000000000000007</v>
      </c>
      <c r="H831" s="221">
        <v>1</v>
      </c>
      <c r="O831" s="221"/>
      <c r="P831" s="221"/>
      <c r="Q831" s="221"/>
      <c r="R831" s="221"/>
      <c r="S831" s="221"/>
      <c r="T831" s="221"/>
    </row>
    <row r="832" spans="1:20" ht="15">
      <c r="A832" s="221">
        <v>830</v>
      </c>
      <c r="B832" s="221">
        <v>14.3</v>
      </c>
      <c r="C832" s="221">
        <v>1.5</v>
      </c>
      <c r="D832" s="221">
        <v>5.7</v>
      </c>
      <c r="E832" s="221">
        <v>0</v>
      </c>
      <c r="F832" s="221">
        <v>23.5</v>
      </c>
      <c r="G832" s="221">
        <v>6.2</v>
      </c>
      <c r="H832" s="221">
        <v>1</v>
      </c>
      <c r="O832" s="221"/>
      <c r="P832" s="221"/>
      <c r="Q832" s="221"/>
      <c r="R832" s="221"/>
      <c r="S832" s="221"/>
      <c r="T832" s="221"/>
    </row>
    <row r="833" spans="1:20" ht="15">
      <c r="A833" s="221">
        <v>831</v>
      </c>
      <c r="B833" s="221">
        <v>11.1</v>
      </c>
      <c r="C833" s="221">
        <v>1.9</v>
      </c>
      <c r="D833" s="221">
        <v>6.3</v>
      </c>
      <c r="E833" s="221">
        <v>0</v>
      </c>
      <c r="F833" s="221">
        <v>26.1</v>
      </c>
      <c r="G833" s="221">
        <v>5.3</v>
      </c>
      <c r="H833" s="221">
        <v>1</v>
      </c>
      <c r="O833" s="221"/>
      <c r="P833" s="221"/>
      <c r="Q833" s="221"/>
      <c r="R833" s="221"/>
      <c r="S833" s="221"/>
      <c r="T833" s="221"/>
    </row>
    <row r="834" spans="1:20" ht="15">
      <c r="A834" s="221">
        <v>832</v>
      </c>
      <c r="B834" s="221">
        <v>32.799999999999997</v>
      </c>
      <c r="C834" s="221">
        <v>2.7</v>
      </c>
      <c r="D834" s="221">
        <v>4.0999999999999996</v>
      </c>
      <c r="E834" s="221">
        <v>0</v>
      </c>
      <c r="F834" s="221">
        <v>21</v>
      </c>
      <c r="G834" s="221">
        <v>8</v>
      </c>
      <c r="H834" s="221">
        <v>1</v>
      </c>
      <c r="O834" s="221"/>
      <c r="P834" s="221"/>
      <c r="Q834" s="221"/>
      <c r="R834" s="221"/>
      <c r="S834" s="221"/>
      <c r="T834" s="221"/>
    </row>
    <row r="835" spans="1:20" ht="15">
      <c r="A835" s="221">
        <v>833</v>
      </c>
      <c r="B835" s="221">
        <v>25.2</v>
      </c>
      <c r="C835" s="221">
        <v>2.2000000000000002</v>
      </c>
      <c r="D835" s="221">
        <v>5.9</v>
      </c>
      <c r="E835" s="221">
        <v>0</v>
      </c>
      <c r="F835" s="221">
        <v>25.7</v>
      </c>
      <c r="G835" s="221">
        <v>5.8</v>
      </c>
      <c r="H835" s="221">
        <v>1</v>
      </c>
      <c r="O835" s="221"/>
      <c r="P835" s="221"/>
      <c r="Q835" s="221"/>
      <c r="R835" s="221"/>
      <c r="S835" s="221"/>
      <c r="T835" s="221"/>
    </row>
    <row r="836" spans="1:20" ht="15">
      <c r="A836" s="221">
        <v>834</v>
      </c>
      <c r="B836" s="221">
        <v>27.9</v>
      </c>
      <c r="C836" s="221">
        <v>3.4</v>
      </c>
      <c r="D836" s="221">
        <v>6.6</v>
      </c>
      <c r="E836" s="221">
        <v>0</v>
      </c>
      <c r="F836" s="221">
        <v>26.6</v>
      </c>
      <c r="G836" s="221">
        <v>8.3000000000000007</v>
      </c>
      <c r="H836" s="221">
        <v>1</v>
      </c>
      <c r="O836" s="221"/>
      <c r="P836" s="221"/>
      <c r="Q836" s="221"/>
      <c r="R836" s="221"/>
      <c r="S836" s="221"/>
      <c r="T836" s="221"/>
    </row>
    <row r="837" spans="1:20" ht="15">
      <c r="A837" s="221">
        <v>835</v>
      </c>
      <c r="B837" s="221">
        <v>7.9</v>
      </c>
      <c r="C837" s="221">
        <v>2.2000000000000002</v>
      </c>
      <c r="D837" s="221">
        <v>6.8</v>
      </c>
      <c r="E837" s="221">
        <v>0</v>
      </c>
      <c r="F837" s="221">
        <v>27.3</v>
      </c>
      <c r="G837" s="221">
        <v>6</v>
      </c>
      <c r="H837" s="221">
        <v>1</v>
      </c>
      <c r="O837" s="221"/>
      <c r="P837" s="221"/>
      <c r="Q837" s="221"/>
      <c r="R837" s="221"/>
      <c r="S837" s="221"/>
      <c r="T837" s="221"/>
    </row>
    <row r="838" spans="1:20" ht="15">
      <c r="A838" s="221">
        <v>836</v>
      </c>
      <c r="B838" s="221">
        <v>3.1</v>
      </c>
      <c r="C838" s="221">
        <v>1.7</v>
      </c>
      <c r="D838" s="221">
        <v>6.9</v>
      </c>
      <c r="E838" s="221">
        <v>0</v>
      </c>
      <c r="F838" s="221">
        <v>28.7</v>
      </c>
      <c r="G838" s="221">
        <v>3.3</v>
      </c>
      <c r="H838" s="221">
        <v>1</v>
      </c>
      <c r="O838" s="221"/>
      <c r="P838" s="221"/>
      <c r="Q838" s="221"/>
      <c r="R838" s="221"/>
      <c r="S838" s="221"/>
      <c r="T838" s="221"/>
    </row>
    <row r="839" spans="1:20" ht="15">
      <c r="A839" s="221">
        <v>837</v>
      </c>
      <c r="B839" s="221">
        <v>3</v>
      </c>
      <c r="C839" s="221">
        <v>1.8</v>
      </c>
      <c r="D839" s="221">
        <v>7.2</v>
      </c>
      <c r="E839" s="221">
        <v>0</v>
      </c>
      <c r="F839" s="221">
        <v>31.1</v>
      </c>
      <c r="G839" s="221">
        <v>5.9</v>
      </c>
      <c r="H839" s="221">
        <v>1</v>
      </c>
      <c r="O839" s="221"/>
      <c r="P839" s="221"/>
      <c r="Q839" s="221"/>
      <c r="R839" s="221"/>
      <c r="S839" s="221"/>
      <c r="T839" s="221"/>
    </row>
    <row r="840" spans="1:20" ht="15">
      <c r="A840" s="221">
        <v>838</v>
      </c>
      <c r="B840" s="221">
        <v>5.6</v>
      </c>
      <c r="C840" s="221">
        <v>3.5</v>
      </c>
      <c r="D840" s="221">
        <v>8.3000000000000007</v>
      </c>
      <c r="E840" s="221">
        <v>0</v>
      </c>
      <c r="F840" s="221">
        <v>31.5</v>
      </c>
      <c r="G840" s="221">
        <v>6.8</v>
      </c>
      <c r="H840" s="221">
        <v>1</v>
      </c>
      <c r="O840" s="221"/>
      <c r="P840" s="221"/>
      <c r="Q840" s="221"/>
      <c r="R840" s="221"/>
      <c r="S840" s="221"/>
      <c r="T840" s="221"/>
    </row>
    <row r="841" spans="1:20" ht="15">
      <c r="A841" s="221">
        <v>839</v>
      </c>
      <c r="B841" s="221">
        <v>16.8</v>
      </c>
      <c r="C841" s="221">
        <v>2.5</v>
      </c>
      <c r="D841" s="221">
        <v>6.4</v>
      </c>
      <c r="E841" s="221">
        <v>0</v>
      </c>
      <c r="F841" s="221">
        <v>27.1</v>
      </c>
      <c r="G841" s="221">
        <v>5.7</v>
      </c>
      <c r="H841" s="221">
        <v>1</v>
      </c>
      <c r="O841" s="221"/>
      <c r="P841" s="221"/>
      <c r="Q841" s="221"/>
      <c r="R841" s="221"/>
      <c r="S841" s="221"/>
      <c r="T841" s="221"/>
    </row>
    <row r="842" spans="1:20" ht="15">
      <c r="A842" s="221">
        <v>840</v>
      </c>
      <c r="B842" s="221">
        <v>13.2</v>
      </c>
      <c r="C842" s="221">
        <v>1.7</v>
      </c>
      <c r="D842" s="221">
        <v>6.5</v>
      </c>
      <c r="E842" s="221">
        <v>0</v>
      </c>
      <c r="F842" s="221">
        <v>29</v>
      </c>
      <c r="G842" s="221">
        <v>7</v>
      </c>
      <c r="H842" s="221">
        <v>1</v>
      </c>
      <c r="O842" s="221"/>
      <c r="P842" s="221"/>
      <c r="Q842" s="221"/>
      <c r="R842" s="221"/>
      <c r="S842" s="221"/>
      <c r="T842" s="221"/>
    </row>
    <row r="843" spans="1:20" ht="15">
      <c r="A843" s="221">
        <v>841</v>
      </c>
      <c r="B843" s="221">
        <v>6.4</v>
      </c>
      <c r="C843" s="221">
        <v>1.9</v>
      </c>
      <c r="D843" s="221">
        <v>7.2</v>
      </c>
      <c r="E843" s="221">
        <v>0</v>
      </c>
      <c r="F843" s="221">
        <v>31.2</v>
      </c>
      <c r="G843" s="221">
        <v>8</v>
      </c>
      <c r="H843" s="221">
        <v>1</v>
      </c>
      <c r="O843" s="221"/>
      <c r="P843" s="221"/>
      <c r="Q843" s="221"/>
      <c r="R843" s="221"/>
      <c r="S843" s="221"/>
      <c r="T843" s="221"/>
    </row>
    <row r="844" spans="1:20" ht="15">
      <c r="A844" s="221">
        <v>842</v>
      </c>
      <c r="B844" s="221">
        <v>12.2</v>
      </c>
      <c r="C844" s="221">
        <v>2.6</v>
      </c>
      <c r="D844" s="221">
        <v>7.7</v>
      </c>
      <c r="E844" s="221">
        <v>0</v>
      </c>
      <c r="F844" s="221">
        <v>29.8</v>
      </c>
      <c r="G844" s="221">
        <v>8.5</v>
      </c>
      <c r="H844" s="221">
        <v>1</v>
      </c>
      <c r="O844" s="221"/>
      <c r="P844" s="221"/>
      <c r="Q844" s="221"/>
      <c r="R844" s="221"/>
      <c r="S844" s="221"/>
      <c r="T844" s="221"/>
    </row>
    <row r="845" spans="1:20" ht="15">
      <c r="A845" s="221">
        <v>843</v>
      </c>
      <c r="B845" s="221">
        <v>13.3</v>
      </c>
      <c r="C845" s="221">
        <v>2</v>
      </c>
      <c r="D845" s="221">
        <v>7.1</v>
      </c>
      <c r="E845" s="221">
        <v>0</v>
      </c>
      <c r="F845" s="221">
        <v>31.7</v>
      </c>
      <c r="G845" s="221">
        <v>8.6</v>
      </c>
      <c r="H845" s="221">
        <v>1</v>
      </c>
      <c r="O845" s="221"/>
      <c r="P845" s="221"/>
      <c r="Q845" s="221"/>
      <c r="R845" s="221"/>
      <c r="S845" s="221"/>
      <c r="T845" s="221"/>
    </row>
    <row r="846" spans="1:20" ht="15">
      <c r="A846" s="221">
        <v>844</v>
      </c>
      <c r="B846" s="221">
        <v>6.9</v>
      </c>
      <c r="C846" s="221">
        <v>2.2000000000000002</v>
      </c>
      <c r="D846" s="221">
        <v>8.1</v>
      </c>
      <c r="E846" s="221">
        <v>0</v>
      </c>
      <c r="F846" s="221">
        <v>35.6</v>
      </c>
      <c r="G846" s="221">
        <v>10.1</v>
      </c>
      <c r="H846" s="221">
        <v>1</v>
      </c>
      <c r="O846" s="221"/>
      <c r="P846" s="221"/>
      <c r="Q846" s="221"/>
      <c r="R846" s="221"/>
      <c r="S846" s="221"/>
      <c r="T846" s="221"/>
    </row>
    <row r="847" spans="1:20" ht="15">
      <c r="A847" s="221">
        <v>845</v>
      </c>
      <c r="B847" s="221">
        <v>6</v>
      </c>
      <c r="C847" s="221">
        <v>2</v>
      </c>
      <c r="D847" s="221">
        <v>8.1</v>
      </c>
      <c r="E847" s="221">
        <v>0</v>
      </c>
      <c r="F847" s="221">
        <v>37</v>
      </c>
      <c r="G847" s="221">
        <v>13.1</v>
      </c>
      <c r="H847" s="221">
        <v>1</v>
      </c>
      <c r="O847" s="221"/>
      <c r="P847" s="221"/>
      <c r="Q847" s="221"/>
      <c r="R847" s="221"/>
      <c r="S847" s="221"/>
      <c r="T847" s="221"/>
    </row>
    <row r="848" spans="1:20" ht="15">
      <c r="A848" s="221">
        <v>846</v>
      </c>
      <c r="B848" s="221">
        <v>3.9</v>
      </c>
      <c r="C848" s="221">
        <v>1.8</v>
      </c>
      <c r="D848" s="221">
        <v>8.1</v>
      </c>
      <c r="E848" s="221">
        <v>0</v>
      </c>
      <c r="F848" s="221">
        <v>37.9</v>
      </c>
      <c r="G848" s="221">
        <v>10.8</v>
      </c>
      <c r="H848" s="221">
        <v>1</v>
      </c>
      <c r="O848" s="221"/>
      <c r="P848" s="221"/>
      <c r="Q848" s="221"/>
      <c r="R848" s="221"/>
      <c r="S848" s="221"/>
      <c r="T848" s="221"/>
    </row>
    <row r="849" spans="1:20" ht="15">
      <c r="A849" s="221">
        <v>847</v>
      </c>
      <c r="B849" s="221">
        <v>4.2</v>
      </c>
      <c r="C849" s="221">
        <v>1.8</v>
      </c>
      <c r="D849" s="221">
        <v>8.6</v>
      </c>
      <c r="E849" s="221">
        <v>0</v>
      </c>
      <c r="F849" s="221">
        <v>39.6</v>
      </c>
      <c r="G849" s="221">
        <v>12.6</v>
      </c>
      <c r="H849" s="221">
        <v>1</v>
      </c>
      <c r="O849" s="221"/>
      <c r="P849" s="221"/>
      <c r="Q849" s="221"/>
      <c r="R849" s="221"/>
      <c r="S849" s="221"/>
      <c r="T849" s="221"/>
    </row>
    <row r="850" spans="1:20" ht="15">
      <c r="A850" s="221">
        <v>848</v>
      </c>
      <c r="B850" s="221">
        <v>3.6</v>
      </c>
      <c r="C850" s="221">
        <v>3</v>
      </c>
      <c r="D850" s="221">
        <v>9.1999999999999993</v>
      </c>
      <c r="E850" s="221">
        <v>0</v>
      </c>
      <c r="F850" s="221">
        <v>39.799999999999997</v>
      </c>
      <c r="G850" s="221">
        <v>16</v>
      </c>
      <c r="H850" s="221">
        <v>1</v>
      </c>
      <c r="O850" s="221"/>
      <c r="P850" s="221"/>
      <c r="Q850" s="221"/>
      <c r="R850" s="221"/>
      <c r="S850" s="221"/>
      <c r="T850" s="221"/>
    </row>
    <row r="851" spans="1:20" ht="15">
      <c r="A851" s="221">
        <v>849</v>
      </c>
      <c r="B851" s="221">
        <v>4.5</v>
      </c>
      <c r="C851" s="221">
        <v>1.8</v>
      </c>
      <c r="D851" s="221">
        <v>8.3000000000000007</v>
      </c>
      <c r="E851" s="221">
        <v>0</v>
      </c>
      <c r="F851" s="221">
        <v>38.4</v>
      </c>
      <c r="G851" s="221">
        <v>13.4</v>
      </c>
      <c r="H851" s="221">
        <v>1</v>
      </c>
      <c r="O851" s="221"/>
      <c r="P851" s="221"/>
      <c r="Q851" s="221"/>
      <c r="R851" s="221"/>
      <c r="S851" s="221"/>
      <c r="T851" s="221"/>
    </row>
    <row r="852" spans="1:20" ht="15">
      <c r="A852" s="221">
        <v>850</v>
      </c>
      <c r="B852" s="221">
        <v>5.8</v>
      </c>
      <c r="C852" s="221">
        <v>1.6</v>
      </c>
      <c r="D852" s="221">
        <v>8.1</v>
      </c>
      <c r="E852" s="221">
        <v>0</v>
      </c>
      <c r="F852" s="221">
        <v>40.6</v>
      </c>
      <c r="G852" s="221">
        <v>15.2</v>
      </c>
      <c r="H852" s="221">
        <v>1</v>
      </c>
      <c r="O852" s="221"/>
      <c r="P852" s="221"/>
      <c r="Q852" s="221"/>
      <c r="R852" s="221"/>
      <c r="S852" s="221"/>
      <c r="T852" s="221"/>
    </row>
    <row r="853" spans="1:20" ht="15">
      <c r="A853" s="221">
        <v>851</v>
      </c>
      <c r="B853" s="221">
        <v>5.8</v>
      </c>
      <c r="C853" s="221">
        <v>1.6</v>
      </c>
      <c r="D853" s="221">
        <v>6.7</v>
      </c>
      <c r="E853" s="221">
        <v>0</v>
      </c>
      <c r="F853" s="221">
        <v>39.799999999999997</v>
      </c>
      <c r="G853" s="221">
        <v>16.2</v>
      </c>
      <c r="H853" s="221">
        <v>1</v>
      </c>
      <c r="O853" s="221"/>
      <c r="P853" s="221"/>
      <c r="Q853" s="221"/>
      <c r="R853" s="221"/>
      <c r="S853" s="221"/>
      <c r="T853" s="221"/>
    </row>
    <row r="854" spans="1:20" ht="15">
      <c r="A854" s="221">
        <v>852</v>
      </c>
      <c r="B854" s="221">
        <v>1.4</v>
      </c>
      <c r="C854" s="221">
        <v>3.1</v>
      </c>
      <c r="D854" s="221">
        <v>10</v>
      </c>
      <c r="E854" s="221">
        <v>0</v>
      </c>
      <c r="F854" s="221">
        <v>39.9</v>
      </c>
      <c r="G854" s="221">
        <v>13.4</v>
      </c>
      <c r="H854" s="221">
        <v>1</v>
      </c>
      <c r="O854" s="221"/>
      <c r="P854" s="221"/>
      <c r="Q854" s="221"/>
      <c r="R854" s="221"/>
      <c r="S854" s="221"/>
      <c r="T854" s="221"/>
    </row>
    <row r="855" spans="1:20" ht="15">
      <c r="A855" s="221">
        <v>853</v>
      </c>
      <c r="B855" s="221">
        <v>4.7</v>
      </c>
      <c r="C855" s="221">
        <v>2.9</v>
      </c>
      <c r="D855" s="221">
        <v>9.6</v>
      </c>
      <c r="E855" s="221">
        <v>0</v>
      </c>
      <c r="F855" s="221">
        <v>38.6</v>
      </c>
      <c r="G855" s="221">
        <v>13.7</v>
      </c>
      <c r="H855" s="221">
        <v>1</v>
      </c>
      <c r="O855" s="221"/>
      <c r="P855" s="221"/>
      <c r="Q855" s="221"/>
      <c r="R855" s="221"/>
      <c r="S855" s="221"/>
      <c r="T855" s="221"/>
    </row>
    <row r="856" spans="1:20" ht="15">
      <c r="A856" s="221">
        <v>854</v>
      </c>
      <c r="B856" s="221">
        <v>6.7</v>
      </c>
      <c r="C856" s="221">
        <v>2.1</v>
      </c>
      <c r="D856" s="221">
        <v>8.6</v>
      </c>
      <c r="E856" s="221">
        <v>0</v>
      </c>
      <c r="F856" s="221">
        <v>36.799999999999997</v>
      </c>
      <c r="G856" s="221">
        <v>13.9</v>
      </c>
      <c r="H856" s="221">
        <v>1</v>
      </c>
      <c r="O856" s="221"/>
      <c r="P856" s="221"/>
      <c r="Q856" s="221"/>
      <c r="R856" s="221"/>
      <c r="S856" s="221"/>
      <c r="T856" s="221"/>
    </row>
    <row r="857" spans="1:20" ht="15">
      <c r="A857" s="221">
        <v>855</v>
      </c>
      <c r="B857" s="221">
        <v>5.4</v>
      </c>
      <c r="C857" s="221">
        <v>1.7</v>
      </c>
      <c r="D857" s="221">
        <v>8.1</v>
      </c>
      <c r="E857" s="221">
        <v>0</v>
      </c>
      <c r="F857" s="221">
        <v>37</v>
      </c>
      <c r="G857" s="221">
        <v>13.4</v>
      </c>
      <c r="H857" s="221">
        <v>1</v>
      </c>
      <c r="O857" s="221"/>
      <c r="P857" s="221"/>
      <c r="Q857" s="221"/>
      <c r="R857" s="221"/>
      <c r="S857" s="221"/>
      <c r="T857" s="221"/>
    </row>
    <row r="858" spans="1:20" ht="15">
      <c r="A858" s="221">
        <v>856</v>
      </c>
      <c r="B858" s="221">
        <v>4</v>
      </c>
      <c r="C858" s="221">
        <v>1.5</v>
      </c>
      <c r="D858" s="221">
        <v>8.1999999999999993</v>
      </c>
      <c r="E858" s="221">
        <v>0</v>
      </c>
      <c r="F858" s="221">
        <v>39.700000000000003</v>
      </c>
      <c r="G858" s="221">
        <v>11.8</v>
      </c>
      <c r="H858" s="221">
        <v>1</v>
      </c>
      <c r="O858" s="221"/>
      <c r="P858" s="221"/>
      <c r="Q858" s="221"/>
      <c r="R858" s="221"/>
      <c r="S858" s="221"/>
      <c r="T858" s="221"/>
    </row>
    <row r="859" spans="1:20" ht="15">
      <c r="A859" s="221">
        <v>857</v>
      </c>
      <c r="B859" s="221">
        <v>2.4</v>
      </c>
      <c r="C859" s="221">
        <v>1.5</v>
      </c>
      <c r="D859" s="221">
        <v>8.6</v>
      </c>
      <c r="E859" s="221">
        <v>0</v>
      </c>
      <c r="F859" s="221">
        <v>42</v>
      </c>
      <c r="G859" s="221">
        <v>14.1</v>
      </c>
      <c r="H859" s="221">
        <v>1</v>
      </c>
      <c r="O859" s="221"/>
      <c r="P859" s="221"/>
      <c r="Q859" s="221"/>
      <c r="R859" s="221"/>
      <c r="S859" s="221"/>
      <c r="T859" s="221"/>
    </row>
    <row r="860" spans="1:20" ht="15">
      <c r="A860" s="221">
        <v>858</v>
      </c>
      <c r="B860" s="221">
        <v>2.2999999999999998</v>
      </c>
      <c r="C860" s="221">
        <v>2.1</v>
      </c>
      <c r="D860" s="221">
        <v>9.1999999999999993</v>
      </c>
      <c r="E860" s="221">
        <v>0</v>
      </c>
      <c r="F860" s="221">
        <v>41.7</v>
      </c>
      <c r="G860" s="221">
        <v>14.1</v>
      </c>
      <c r="H860" s="221">
        <v>1</v>
      </c>
      <c r="O860" s="221"/>
      <c r="P860" s="221"/>
      <c r="Q860" s="221"/>
      <c r="R860" s="221"/>
      <c r="S860" s="221"/>
      <c r="T860" s="221"/>
    </row>
    <row r="861" spans="1:20" ht="15">
      <c r="A861" s="221">
        <v>859</v>
      </c>
      <c r="B861" s="221">
        <v>4.0999999999999996</v>
      </c>
      <c r="C861" s="221">
        <v>2.6</v>
      </c>
      <c r="D861" s="221">
        <v>8.6999999999999993</v>
      </c>
      <c r="E861" s="221">
        <v>0</v>
      </c>
      <c r="F861" s="221">
        <v>40</v>
      </c>
      <c r="G861" s="221">
        <v>15.8</v>
      </c>
      <c r="H861" s="221">
        <v>1</v>
      </c>
      <c r="O861" s="221"/>
      <c r="P861" s="221"/>
      <c r="Q861" s="221"/>
      <c r="R861" s="221"/>
      <c r="S861" s="221"/>
      <c r="T861" s="221"/>
    </row>
    <row r="862" spans="1:20" ht="15">
      <c r="A862" s="221">
        <v>860</v>
      </c>
      <c r="B862" s="221">
        <v>10.9</v>
      </c>
      <c r="C862" s="221">
        <v>1.8</v>
      </c>
      <c r="D862" s="221">
        <v>7.5</v>
      </c>
      <c r="E862" s="221">
        <v>0</v>
      </c>
      <c r="F862" s="221">
        <v>38.6</v>
      </c>
      <c r="G862" s="221">
        <v>16.8</v>
      </c>
      <c r="H862" s="221">
        <v>1</v>
      </c>
      <c r="O862" s="221"/>
      <c r="P862" s="221"/>
      <c r="Q862" s="221"/>
      <c r="R862" s="221"/>
      <c r="S862" s="221"/>
      <c r="T862" s="221"/>
    </row>
    <row r="863" spans="1:20" ht="15">
      <c r="A863" s="221">
        <v>861</v>
      </c>
      <c r="B863" s="221">
        <v>10.6</v>
      </c>
      <c r="C863" s="221">
        <v>1.8</v>
      </c>
      <c r="D863" s="221">
        <v>7.1</v>
      </c>
      <c r="E863" s="221">
        <v>0</v>
      </c>
      <c r="F863" s="221">
        <v>38.4</v>
      </c>
      <c r="G863" s="221">
        <v>21.9</v>
      </c>
      <c r="H863" s="221">
        <v>1</v>
      </c>
      <c r="O863" s="221"/>
      <c r="P863" s="221"/>
      <c r="Q863" s="221"/>
      <c r="R863" s="221"/>
      <c r="S863" s="221"/>
      <c r="T863" s="221"/>
    </row>
    <row r="864" spans="1:20" ht="15">
      <c r="A864" s="221">
        <v>862</v>
      </c>
      <c r="B864" s="221">
        <v>4.7</v>
      </c>
      <c r="C864" s="221">
        <v>2.5</v>
      </c>
      <c r="D864" s="221">
        <v>8.9</v>
      </c>
      <c r="E864" s="221">
        <v>0</v>
      </c>
      <c r="F864" s="221">
        <v>37.700000000000003</v>
      </c>
      <c r="G864" s="221">
        <v>16.3</v>
      </c>
      <c r="H864" s="221">
        <v>1</v>
      </c>
      <c r="O864" s="221"/>
      <c r="P864" s="221"/>
      <c r="Q864" s="221"/>
      <c r="R864" s="221"/>
      <c r="S864" s="221"/>
      <c r="T864" s="221"/>
    </row>
    <row r="865" spans="1:20" ht="15">
      <c r="A865" s="221">
        <v>863</v>
      </c>
      <c r="B865" s="221">
        <v>8.5</v>
      </c>
      <c r="C865" s="221">
        <v>2.5</v>
      </c>
      <c r="D865" s="221">
        <v>8.9</v>
      </c>
      <c r="E865" s="221">
        <v>0</v>
      </c>
      <c r="F865" s="221">
        <v>35.6</v>
      </c>
      <c r="G865" s="221">
        <v>15.1</v>
      </c>
      <c r="H865" s="221">
        <v>1</v>
      </c>
      <c r="O865" s="221"/>
      <c r="P865" s="221"/>
      <c r="Q865" s="221"/>
      <c r="R865" s="221"/>
      <c r="S865" s="221"/>
      <c r="T865" s="221"/>
    </row>
    <row r="866" spans="1:20" ht="15">
      <c r="A866" s="221">
        <v>864</v>
      </c>
      <c r="B866" s="221">
        <v>9.3000000000000007</v>
      </c>
      <c r="C866" s="221">
        <v>2.4</v>
      </c>
      <c r="D866" s="221">
        <v>8.5</v>
      </c>
      <c r="E866" s="221">
        <v>0</v>
      </c>
      <c r="F866" s="221">
        <v>34.200000000000003</v>
      </c>
      <c r="G866" s="221">
        <v>14.3</v>
      </c>
      <c r="H866" s="221">
        <v>1</v>
      </c>
      <c r="O866" s="221"/>
      <c r="P866" s="221"/>
      <c r="Q866" s="221"/>
      <c r="R866" s="221"/>
      <c r="S866" s="221"/>
      <c r="T866" s="221"/>
    </row>
    <row r="867" spans="1:20" ht="15">
      <c r="A867" s="221">
        <v>865</v>
      </c>
      <c r="B867" s="221">
        <v>11.5</v>
      </c>
      <c r="C867" s="221">
        <v>1.7</v>
      </c>
      <c r="D867" s="221">
        <v>6.6</v>
      </c>
      <c r="E867" s="221">
        <v>0</v>
      </c>
      <c r="F867" s="221">
        <v>32.5</v>
      </c>
      <c r="G867" s="221">
        <v>12.5</v>
      </c>
      <c r="H867" s="221">
        <v>1</v>
      </c>
      <c r="O867" s="221"/>
      <c r="P867" s="221"/>
      <c r="Q867" s="221"/>
      <c r="R867" s="221"/>
      <c r="S867" s="221"/>
      <c r="T867" s="221"/>
    </row>
    <row r="868" spans="1:20" ht="15">
      <c r="A868" s="221">
        <v>866</v>
      </c>
      <c r="B868" s="221">
        <v>10.5</v>
      </c>
      <c r="C868" s="221">
        <v>1.8</v>
      </c>
      <c r="D868" s="221">
        <v>8.1</v>
      </c>
      <c r="E868" s="221">
        <v>0</v>
      </c>
      <c r="F868" s="221">
        <v>34.700000000000003</v>
      </c>
      <c r="G868" s="221">
        <v>13.1</v>
      </c>
      <c r="H868" s="221">
        <v>1</v>
      </c>
      <c r="O868" s="221"/>
      <c r="P868" s="221"/>
      <c r="Q868" s="221"/>
      <c r="R868" s="221"/>
      <c r="S868" s="221"/>
      <c r="T868" s="221"/>
    </row>
    <row r="869" spans="1:20" ht="15">
      <c r="A869" s="221">
        <v>867</v>
      </c>
      <c r="B869" s="221">
        <v>6.6</v>
      </c>
      <c r="C869" s="221">
        <v>1.7</v>
      </c>
      <c r="D869" s="221">
        <v>8.3000000000000007</v>
      </c>
      <c r="E869" s="221">
        <v>0</v>
      </c>
      <c r="F869" s="221">
        <v>37.5</v>
      </c>
      <c r="G869" s="221">
        <v>14.7</v>
      </c>
      <c r="H869" s="221">
        <v>1</v>
      </c>
      <c r="O869" s="221"/>
      <c r="P869" s="221"/>
      <c r="Q869" s="221"/>
      <c r="R869" s="221"/>
      <c r="S869" s="221"/>
      <c r="T869" s="221"/>
    </row>
    <row r="870" spans="1:20" ht="15">
      <c r="A870" s="221">
        <v>868</v>
      </c>
      <c r="B870" s="221">
        <v>5</v>
      </c>
      <c r="C870" s="221">
        <v>2</v>
      </c>
      <c r="D870" s="221">
        <v>8.6</v>
      </c>
      <c r="E870" s="221">
        <v>0</v>
      </c>
      <c r="F870" s="221">
        <v>38.299999999999997</v>
      </c>
      <c r="G870" s="221">
        <v>14.1</v>
      </c>
      <c r="H870" s="221">
        <v>1</v>
      </c>
      <c r="O870" s="221"/>
      <c r="P870" s="221"/>
      <c r="Q870" s="221"/>
      <c r="R870" s="221"/>
      <c r="S870" s="221"/>
      <c r="T870" s="221"/>
    </row>
    <row r="871" spans="1:20" ht="15">
      <c r="A871" s="221">
        <v>869</v>
      </c>
      <c r="B871" s="221">
        <v>4.3</v>
      </c>
      <c r="C871" s="221">
        <v>2.8</v>
      </c>
      <c r="D871" s="221">
        <v>9.6</v>
      </c>
      <c r="E871" s="221">
        <v>0</v>
      </c>
      <c r="F871" s="221">
        <v>37.6</v>
      </c>
      <c r="G871" s="221">
        <v>12.9</v>
      </c>
      <c r="H871" s="221">
        <v>1</v>
      </c>
      <c r="O871" s="221"/>
      <c r="P871" s="221"/>
      <c r="Q871" s="221"/>
      <c r="R871" s="221"/>
      <c r="S871" s="221"/>
      <c r="T871" s="221"/>
    </row>
    <row r="872" spans="1:20" ht="15">
      <c r="A872" s="221">
        <v>870</v>
      </c>
      <c r="B872" s="221">
        <v>8.3000000000000007</v>
      </c>
      <c r="C872" s="221">
        <v>4.2</v>
      </c>
      <c r="D872" s="221">
        <v>10.5</v>
      </c>
      <c r="E872" s="221">
        <v>0</v>
      </c>
      <c r="F872" s="221">
        <v>34.4</v>
      </c>
      <c r="G872" s="221">
        <v>13.1</v>
      </c>
      <c r="H872" s="221">
        <v>1</v>
      </c>
      <c r="O872" s="221"/>
      <c r="P872" s="221"/>
      <c r="Q872" s="221"/>
      <c r="R872" s="221"/>
      <c r="S872" s="221"/>
      <c r="T872" s="221"/>
    </row>
    <row r="873" spans="1:20" ht="15">
      <c r="A873" s="221">
        <v>871</v>
      </c>
      <c r="B873" s="221">
        <v>2.7</v>
      </c>
      <c r="C873" s="221">
        <v>1.8</v>
      </c>
      <c r="D873" s="221">
        <v>8.1999999999999993</v>
      </c>
      <c r="E873" s="221">
        <v>0</v>
      </c>
      <c r="F873" s="221">
        <v>30.7</v>
      </c>
      <c r="G873" s="221">
        <v>7.4</v>
      </c>
      <c r="H873" s="221">
        <v>1</v>
      </c>
      <c r="O873" s="221"/>
      <c r="P873" s="221"/>
      <c r="Q873" s="221"/>
      <c r="R873" s="221"/>
      <c r="S873" s="221"/>
      <c r="T873" s="221"/>
    </row>
    <row r="874" spans="1:20" ht="15">
      <c r="A874" s="221">
        <v>872</v>
      </c>
      <c r="B874" s="221">
        <v>3.3</v>
      </c>
      <c r="C874" s="221">
        <v>1.9</v>
      </c>
      <c r="D874" s="221">
        <v>8.5</v>
      </c>
      <c r="E874" s="221">
        <v>0</v>
      </c>
      <c r="F874" s="221">
        <v>33.299999999999997</v>
      </c>
      <c r="G874" s="221">
        <v>8.8000000000000007</v>
      </c>
      <c r="H874" s="221">
        <v>1</v>
      </c>
      <c r="O874" s="221"/>
      <c r="P874" s="221"/>
      <c r="Q874" s="221"/>
      <c r="R874" s="221"/>
      <c r="S874" s="221"/>
      <c r="T874" s="221"/>
    </row>
    <row r="875" spans="1:20" ht="15">
      <c r="A875" s="221">
        <v>873</v>
      </c>
      <c r="B875" s="221">
        <v>3</v>
      </c>
      <c r="C875" s="221">
        <v>2.7</v>
      </c>
      <c r="D875" s="221">
        <v>9.4</v>
      </c>
      <c r="E875" s="221">
        <v>0</v>
      </c>
      <c r="F875" s="221">
        <v>36</v>
      </c>
      <c r="G875" s="221">
        <v>11</v>
      </c>
      <c r="H875" s="221">
        <v>1</v>
      </c>
      <c r="O875" s="221"/>
      <c r="P875" s="221"/>
      <c r="Q875" s="221"/>
      <c r="R875" s="221"/>
      <c r="S875" s="221"/>
      <c r="T875" s="221"/>
    </row>
    <row r="876" spans="1:20" ht="15">
      <c r="A876" s="221">
        <v>874</v>
      </c>
      <c r="B876" s="221">
        <v>4.5</v>
      </c>
      <c r="C876" s="221">
        <v>2.9</v>
      </c>
      <c r="D876" s="221">
        <v>9.6</v>
      </c>
      <c r="E876" s="221">
        <v>0</v>
      </c>
      <c r="F876" s="221">
        <v>35</v>
      </c>
      <c r="G876" s="221">
        <v>12.5</v>
      </c>
      <c r="H876" s="221">
        <v>1</v>
      </c>
      <c r="O876" s="221"/>
      <c r="P876" s="221"/>
      <c r="Q876" s="221"/>
      <c r="R876" s="221"/>
      <c r="S876" s="221"/>
      <c r="T876" s="221"/>
    </row>
    <row r="877" spans="1:20" ht="15">
      <c r="A877" s="221">
        <v>875</v>
      </c>
      <c r="B877" s="221">
        <v>4.2</v>
      </c>
      <c r="C877" s="221">
        <v>2.8</v>
      </c>
      <c r="D877" s="221">
        <v>9.4</v>
      </c>
      <c r="E877" s="221">
        <v>0</v>
      </c>
      <c r="F877" s="221">
        <v>34.6</v>
      </c>
      <c r="G877" s="221">
        <v>13.7</v>
      </c>
      <c r="H877" s="221">
        <v>1</v>
      </c>
      <c r="O877" s="221"/>
      <c r="P877" s="221"/>
      <c r="Q877" s="221"/>
      <c r="R877" s="221"/>
      <c r="S877" s="221"/>
      <c r="T877" s="221"/>
    </row>
    <row r="878" spans="1:20" ht="15">
      <c r="A878" s="221">
        <v>876</v>
      </c>
      <c r="B878" s="221">
        <v>3.5</v>
      </c>
      <c r="C878" s="221">
        <v>2.1</v>
      </c>
      <c r="D878" s="221">
        <v>9</v>
      </c>
      <c r="E878" s="221">
        <v>0</v>
      </c>
      <c r="F878" s="221">
        <v>36.200000000000003</v>
      </c>
      <c r="G878" s="221">
        <v>12.5</v>
      </c>
      <c r="H878" s="221">
        <v>1</v>
      </c>
      <c r="O878" s="221"/>
      <c r="P878" s="221"/>
      <c r="Q878" s="221"/>
      <c r="R878" s="221"/>
      <c r="S878" s="221"/>
      <c r="T878" s="221"/>
    </row>
    <row r="879" spans="1:20" ht="15">
      <c r="A879" s="221">
        <v>877</v>
      </c>
      <c r="B879" s="221">
        <v>2.7</v>
      </c>
      <c r="C879" s="221">
        <v>1.6</v>
      </c>
      <c r="D879" s="221">
        <v>8.9</v>
      </c>
      <c r="E879" s="221">
        <v>0</v>
      </c>
      <c r="F879" s="221">
        <v>39.5</v>
      </c>
      <c r="G879" s="221">
        <v>13.1</v>
      </c>
      <c r="H879" s="221">
        <v>1</v>
      </c>
      <c r="O879" s="221"/>
      <c r="P879" s="221"/>
      <c r="Q879" s="221"/>
      <c r="R879" s="221"/>
      <c r="S879" s="221"/>
      <c r="T879" s="221"/>
    </row>
    <row r="880" spans="1:20" ht="15">
      <c r="A880" s="221">
        <v>878</v>
      </c>
      <c r="B880" s="221">
        <v>4</v>
      </c>
      <c r="C880" s="221">
        <v>3</v>
      </c>
      <c r="D880" s="221">
        <v>10.3</v>
      </c>
      <c r="E880" s="221">
        <v>0</v>
      </c>
      <c r="F880" s="221">
        <v>41.6</v>
      </c>
      <c r="G880" s="221">
        <v>15.9</v>
      </c>
      <c r="H880" s="221">
        <v>1</v>
      </c>
      <c r="O880" s="221"/>
      <c r="P880" s="221"/>
      <c r="Q880" s="221"/>
      <c r="R880" s="221"/>
      <c r="S880" s="221"/>
      <c r="T880" s="221"/>
    </row>
    <row r="881" spans="1:20" ht="15">
      <c r="A881" s="221">
        <v>879</v>
      </c>
      <c r="B881" s="221">
        <v>3.6</v>
      </c>
      <c r="C881" s="221">
        <v>2.8</v>
      </c>
      <c r="D881" s="221">
        <v>10.3</v>
      </c>
      <c r="E881" s="221">
        <v>0</v>
      </c>
      <c r="F881" s="221">
        <v>43.4</v>
      </c>
      <c r="G881" s="221">
        <v>18.7</v>
      </c>
      <c r="H881" s="221">
        <v>1</v>
      </c>
      <c r="O881" s="221"/>
      <c r="P881" s="221"/>
      <c r="Q881" s="221"/>
      <c r="R881" s="221"/>
      <c r="S881" s="221"/>
      <c r="T881" s="221"/>
    </row>
    <row r="882" spans="1:20" ht="15">
      <c r="A882" s="221">
        <v>880</v>
      </c>
      <c r="B882" s="221">
        <v>5.7</v>
      </c>
      <c r="C882" s="221">
        <v>1.8</v>
      </c>
      <c r="D882" s="221">
        <v>9.1</v>
      </c>
      <c r="E882" s="221">
        <v>0</v>
      </c>
      <c r="F882" s="221">
        <v>44.5</v>
      </c>
      <c r="G882" s="221">
        <v>18.5</v>
      </c>
      <c r="H882" s="221">
        <v>1</v>
      </c>
      <c r="O882" s="221"/>
      <c r="P882" s="221"/>
      <c r="Q882" s="221"/>
      <c r="R882" s="221"/>
      <c r="S882" s="221"/>
      <c r="T882" s="221"/>
    </row>
    <row r="883" spans="1:20" ht="15">
      <c r="A883" s="221">
        <v>881</v>
      </c>
      <c r="B883" s="221">
        <v>8</v>
      </c>
      <c r="C883" s="221">
        <v>2.2000000000000002</v>
      </c>
      <c r="D883" s="221">
        <v>8.6</v>
      </c>
      <c r="E883" s="221">
        <v>0.25</v>
      </c>
      <c r="F883" s="221">
        <v>43.5</v>
      </c>
      <c r="G883" s="221">
        <v>21</v>
      </c>
      <c r="H883" s="221">
        <v>1</v>
      </c>
      <c r="O883" s="221"/>
      <c r="P883" s="221"/>
      <c r="Q883" s="221"/>
      <c r="R883" s="221"/>
      <c r="S883" s="221"/>
      <c r="T883" s="221"/>
    </row>
    <row r="884" spans="1:20" ht="15">
      <c r="A884" s="221">
        <v>882</v>
      </c>
      <c r="B884" s="221">
        <v>7.5</v>
      </c>
      <c r="C884" s="221">
        <v>1.8</v>
      </c>
      <c r="D884" s="221">
        <v>9.1</v>
      </c>
      <c r="E884" s="221">
        <v>0</v>
      </c>
      <c r="F884" s="221">
        <v>42.5</v>
      </c>
      <c r="G884" s="221">
        <v>20.100000000000001</v>
      </c>
      <c r="H884" s="221">
        <v>1</v>
      </c>
      <c r="O884" s="221"/>
      <c r="P884" s="221"/>
      <c r="Q884" s="221"/>
      <c r="R884" s="221"/>
      <c r="S884" s="221"/>
      <c r="T884" s="221"/>
    </row>
    <row r="885" spans="1:20" ht="15">
      <c r="A885" s="221">
        <v>883</v>
      </c>
      <c r="B885" s="221">
        <v>8.3000000000000007</v>
      </c>
      <c r="C885" s="221">
        <v>2.4</v>
      </c>
      <c r="D885" s="221">
        <v>9.4</v>
      </c>
      <c r="E885" s="221">
        <v>0</v>
      </c>
      <c r="F885" s="221">
        <v>41.1</v>
      </c>
      <c r="G885" s="221">
        <v>20.8</v>
      </c>
      <c r="H885" s="221">
        <v>1</v>
      </c>
      <c r="O885" s="221"/>
      <c r="P885" s="221"/>
      <c r="Q885" s="221"/>
      <c r="R885" s="221"/>
      <c r="S885" s="221"/>
      <c r="T885" s="221"/>
    </row>
    <row r="886" spans="1:20" ht="15">
      <c r="A886" s="221">
        <v>884</v>
      </c>
      <c r="B886" s="221">
        <v>8.8000000000000007</v>
      </c>
      <c r="C886" s="221">
        <v>1.9</v>
      </c>
      <c r="D886" s="221">
        <v>8.6</v>
      </c>
      <c r="E886" s="221">
        <v>0</v>
      </c>
      <c r="F886" s="221">
        <v>41.8</v>
      </c>
      <c r="G886" s="221">
        <v>22.7</v>
      </c>
      <c r="H886" s="221">
        <v>1</v>
      </c>
      <c r="O886" s="221"/>
      <c r="P886" s="221"/>
      <c r="Q886" s="221"/>
      <c r="R886" s="221"/>
      <c r="S886" s="221"/>
      <c r="T886" s="221"/>
    </row>
    <row r="887" spans="1:20" ht="15">
      <c r="A887" s="221">
        <v>885</v>
      </c>
      <c r="B887" s="221">
        <v>7.2</v>
      </c>
      <c r="C887" s="221">
        <v>1.9</v>
      </c>
      <c r="D887" s="221">
        <v>9</v>
      </c>
      <c r="E887" s="221">
        <v>0</v>
      </c>
      <c r="F887" s="221">
        <v>42.7</v>
      </c>
      <c r="G887" s="221">
        <v>21.3</v>
      </c>
      <c r="H887" s="221">
        <v>1</v>
      </c>
      <c r="O887" s="221"/>
      <c r="P887" s="221"/>
      <c r="Q887" s="221"/>
      <c r="R887" s="221"/>
      <c r="S887" s="221"/>
      <c r="T887" s="221"/>
    </row>
    <row r="888" spans="1:20" ht="15">
      <c r="A888" s="221">
        <v>886</v>
      </c>
      <c r="B888" s="221">
        <v>8.6</v>
      </c>
      <c r="C888" s="221">
        <v>1.7</v>
      </c>
      <c r="D888" s="221">
        <v>8</v>
      </c>
      <c r="E888" s="221">
        <v>0</v>
      </c>
      <c r="F888" s="221">
        <v>42.7</v>
      </c>
      <c r="G888" s="221">
        <v>21.5</v>
      </c>
      <c r="H888" s="221">
        <v>1</v>
      </c>
      <c r="O888" s="221"/>
      <c r="P888" s="221"/>
      <c r="Q888" s="221"/>
      <c r="R888" s="221"/>
      <c r="S888" s="221"/>
      <c r="T888" s="221"/>
    </row>
    <row r="889" spans="1:20" ht="15">
      <c r="A889" s="221">
        <v>887</v>
      </c>
      <c r="B889" s="221">
        <v>6.6</v>
      </c>
      <c r="C889" s="221">
        <v>2.2000000000000002</v>
      </c>
      <c r="D889" s="221">
        <v>6.2</v>
      </c>
      <c r="E889" s="221">
        <v>0</v>
      </c>
      <c r="F889" s="221">
        <v>41.4</v>
      </c>
      <c r="G889" s="221">
        <v>21.1</v>
      </c>
      <c r="H889" s="221">
        <v>1</v>
      </c>
      <c r="O889" s="221"/>
      <c r="P889" s="221"/>
      <c r="Q889" s="221"/>
      <c r="R889" s="221"/>
      <c r="S889" s="221"/>
      <c r="T889" s="221"/>
    </row>
    <row r="890" spans="1:20" ht="15">
      <c r="A890" s="221">
        <v>888</v>
      </c>
      <c r="B890" s="221">
        <v>9</v>
      </c>
      <c r="C890" s="221">
        <v>2.4</v>
      </c>
      <c r="D890" s="221">
        <v>8.6999999999999993</v>
      </c>
      <c r="E890" s="221">
        <v>0</v>
      </c>
      <c r="F890" s="221">
        <v>35.1</v>
      </c>
      <c r="G890" s="221">
        <v>17.8</v>
      </c>
      <c r="H890" s="221">
        <v>1</v>
      </c>
      <c r="O890" s="221"/>
      <c r="P890" s="221"/>
      <c r="Q890" s="221"/>
      <c r="R890" s="221"/>
      <c r="S890" s="221"/>
      <c r="T890" s="221"/>
    </row>
    <row r="891" spans="1:20" ht="15">
      <c r="A891" s="221">
        <v>889</v>
      </c>
      <c r="B891" s="221">
        <v>7.6</v>
      </c>
      <c r="C891" s="221">
        <v>2.8</v>
      </c>
      <c r="D891" s="221">
        <v>9.5</v>
      </c>
      <c r="E891" s="221">
        <v>0</v>
      </c>
      <c r="F891" s="221">
        <v>36.4</v>
      </c>
      <c r="G891" s="221">
        <v>18</v>
      </c>
      <c r="H891" s="221">
        <v>1</v>
      </c>
      <c r="O891" s="221"/>
      <c r="P891" s="221"/>
      <c r="Q891" s="221"/>
      <c r="R891" s="221"/>
      <c r="S891" s="221"/>
      <c r="T891" s="221"/>
    </row>
    <row r="892" spans="1:20" ht="15">
      <c r="A892" s="221">
        <v>890</v>
      </c>
      <c r="B892" s="221">
        <v>3.8</v>
      </c>
      <c r="C892" s="221">
        <v>3.5</v>
      </c>
      <c r="D892" s="221">
        <v>10.199999999999999</v>
      </c>
      <c r="E892" s="221">
        <v>0</v>
      </c>
      <c r="F892" s="221">
        <v>32.6</v>
      </c>
      <c r="G892" s="221">
        <v>15</v>
      </c>
      <c r="H892" s="221">
        <v>1</v>
      </c>
      <c r="O892" s="221"/>
      <c r="P892" s="221"/>
      <c r="Q892" s="221"/>
      <c r="R892" s="221"/>
      <c r="S892" s="221"/>
      <c r="T892" s="221"/>
    </row>
    <row r="893" spans="1:20" ht="15">
      <c r="A893" s="221">
        <v>891</v>
      </c>
      <c r="B893" s="221">
        <v>2.1</v>
      </c>
      <c r="C893" s="221">
        <v>2.1</v>
      </c>
      <c r="D893" s="221">
        <v>9.1</v>
      </c>
      <c r="E893" s="221">
        <v>0</v>
      </c>
      <c r="F893" s="221">
        <v>34.9</v>
      </c>
      <c r="G893" s="221">
        <v>10</v>
      </c>
      <c r="H893" s="221">
        <v>1</v>
      </c>
      <c r="O893" s="221"/>
      <c r="P893" s="221"/>
      <c r="Q893" s="221"/>
      <c r="R893" s="221"/>
      <c r="S893" s="221"/>
      <c r="T893" s="221"/>
    </row>
    <row r="894" spans="1:20" ht="15">
      <c r="A894" s="221">
        <v>892</v>
      </c>
      <c r="B894" s="221">
        <v>2.2999999999999998</v>
      </c>
      <c r="C894" s="221">
        <v>1.3</v>
      </c>
      <c r="D894" s="221">
        <v>8.6999999999999993</v>
      </c>
      <c r="E894" s="221">
        <v>0</v>
      </c>
      <c r="F894" s="221">
        <v>40.1</v>
      </c>
      <c r="G894" s="221">
        <v>11</v>
      </c>
      <c r="H894" s="221">
        <v>1</v>
      </c>
      <c r="O894" s="221"/>
      <c r="P894" s="221"/>
      <c r="Q894" s="221"/>
      <c r="R894" s="221"/>
      <c r="S894" s="221"/>
      <c r="T894" s="221"/>
    </row>
    <row r="895" spans="1:20" ht="15">
      <c r="A895" s="221">
        <v>893</v>
      </c>
      <c r="B895" s="221">
        <v>2.6</v>
      </c>
      <c r="C895" s="221">
        <v>1.7</v>
      </c>
      <c r="D895" s="221">
        <v>9.1</v>
      </c>
      <c r="E895" s="221">
        <v>0</v>
      </c>
      <c r="F895" s="221">
        <v>42.3</v>
      </c>
      <c r="G895" s="221">
        <v>14.6</v>
      </c>
      <c r="H895" s="221">
        <v>1</v>
      </c>
      <c r="O895" s="221"/>
      <c r="P895" s="221"/>
      <c r="Q895" s="221"/>
      <c r="R895" s="221"/>
      <c r="S895" s="221"/>
      <c r="T895" s="221"/>
    </row>
    <row r="896" spans="1:20" ht="15">
      <c r="A896" s="221">
        <v>894</v>
      </c>
      <c r="B896" s="221">
        <v>5.3</v>
      </c>
      <c r="C896" s="221">
        <v>1.9</v>
      </c>
      <c r="D896" s="221">
        <v>9.4</v>
      </c>
      <c r="E896" s="221">
        <v>0</v>
      </c>
      <c r="F896" s="221">
        <v>42.4</v>
      </c>
      <c r="G896" s="221">
        <v>16.899999999999999</v>
      </c>
      <c r="H896" s="221">
        <v>1</v>
      </c>
      <c r="O896" s="221"/>
      <c r="P896" s="221"/>
      <c r="Q896" s="221"/>
      <c r="R896" s="221"/>
      <c r="S896" s="221"/>
      <c r="T896" s="221"/>
    </row>
    <row r="897" spans="1:20" ht="15">
      <c r="A897" s="221">
        <v>895</v>
      </c>
      <c r="B897" s="221">
        <v>2.2999999999999998</v>
      </c>
      <c r="C897" s="221">
        <v>2.5</v>
      </c>
      <c r="D897" s="221">
        <v>9.8000000000000007</v>
      </c>
      <c r="E897" s="221">
        <v>0</v>
      </c>
      <c r="F897" s="221">
        <v>41.2</v>
      </c>
      <c r="G897" s="221">
        <v>16.8</v>
      </c>
      <c r="H897" s="221">
        <v>1</v>
      </c>
      <c r="O897" s="221"/>
      <c r="P897" s="221"/>
      <c r="Q897" s="221"/>
      <c r="R897" s="221"/>
      <c r="S897" s="221"/>
      <c r="T897" s="221"/>
    </row>
    <row r="898" spans="1:20" ht="15">
      <c r="A898" s="221">
        <v>896</v>
      </c>
      <c r="B898" s="221">
        <v>3.5</v>
      </c>
      <c r="C898" s="221">
        <v>2.2999999999999998</v>
      </c>
      <c r="D898" s="221">
        <v>9.8000000000000007</v>
      </c>
      <c r="E898" s="221">
        <v>0</v>
      </c>
      <c r="F898" s="221">
        <v>40.1</v>
      </c>
      <c r="G898" s="221">
        <v>15.8</v>
      </c>
      <c r="H898" s="221">
        <v>1</v>
      </c>
      <c r="O898" s="221"/>
      <c r="P898" s="221"/>
      <c r="Q898" s="221"/>
      <c r="R898" s="221"/>
      <c r="S898" s="221"/>
      <c r="T898" s="221"/>
    </row>
    <row r="899" spans="1:20" ht="15">
      <c r="A899" s="221">
        <v>897</v>
      </c>
      <c r="B899" s="221">
        <v>7.4</v>
      </c>
      <c r="C899" s="221">
        <v>1.9</v>
      </c>
      <c r="D899" s="221">
        <v>9.1</v>
      </c>
      <c r="E899" s="221">
        <v>0</v>
      </c>
      <c r="F899" s="221">
        <v>40.299999999999997</v>
      </c>
      <c r="G899" s="221">
        <v>15.3</v>
      </c>
      <c r="H899" s="221">
        <v>1</v>
      </c>
      <c r="O899" s="221"/>
      <c r="P899" s="221"/>
      <c r="Q899" s="221"/>
      <c r="R899" s="221"/>
      <c r="S899" s="221"/>
      <c r="T899" s="221"/>
    </row>
    <row r="900" spans="1:20" ht="15">
      <c r="A900" s="221">
        <v>898</v>
      </c>
      <c r="B900" s="221">
        <v>4.2</v>
      </c>
      <c r="C900" s="221">
        <v>2.5</v>
      </c>
      <c r="D900" s="221">
        <v>10.1</v>
      </c>
      <c r="E900" s="221">
        <v>0</v>
      </c>
      <c r="F900" s="221">
        <v>40.9</v>
      </c>
      <c r="G900" s="221">
        <v>17</v>
      </c>
      <c r="H900" s="221">
        <v>1</v>
      </c>
      <c r="O900" s="221"/>
      <c r="P900" s="221"/>
      <c r="Q900" s="221"/>
      <c r="R900" s="221"/>
      <c r="S900" s="221"/>
      <c r="T900" s="221"/>
    </row>
    <row r="901" spans="1:20" ht="15">
      <c r="A901" s="221">
        <v>899</v>
      </c>
      <c r="B901" s="221">
        <v>4.5999999999999996</v>
      </c>
      <c r="C901" s="221">
        <v>2.5</v>
      </c>
      <c r="D901" s="221">
        <v>10.1</v>
      </c>
      <c r="E901" s="221">
        <v>0</v>
      </c>
      <c r="F901" s="221">
        <v>39.299999999999997</v>
      </c>
      <c r="G901" s="221">
        <v>15.2</v>
      </c>
      <c r="H901" s="221">
        <v>1</v>
      </c>
      <c r="O901" s="221"/>
      <c r="P901" s="221"/>
      <c r="Q901" s="221"/>
      <c r="R901" s="221"/>
      <c r="S901" s="221"/>
      <c r="T901" s="221"/>
    </row>
    <row r="902" spans="1:20" ht="15">
      <c r="A902" s="221">
        <v>900</v>
      </c>
      <c r="B902" s="221">
        <v>3.5</v>
      </c>
      <c r="C902" s="221">
        <v>2</v>
      </c>
      <c r="D902" s="221">
        <v>9.3000000000000007</v>
      </c>
      <c r="E902" s="221">
        <v>0</v>
      </c>
      <c r="F902" s="221">
        <v>38.9</v>
      </c>
      <c r="G902" s="221">
        <v>13.5</v>
      </c>
      <c r="H902" s="221">
        <v>1</v>
      </c>
      <c r="O902" s="221"/>
      <c r="P902" s="221"/>
      <c r="Q902" s="221"/>
      <c r="R902" s="221"/>
      <c r="S902" s="221"/>
      <c r="T902" s="221"/>
    </row>
    <row r="903" spans="1:20" ht="15">
      <c r="A903" s="221">
        <v>901</v>
      </c>
      <c r="B903" s="221">
        <v>3</v>
      </c>
      <c r="C903" s="221">
        <v>1</v>
      </c>
      <c r="D903" s="221">
        <v>8.3000000000000007</v>
      </c>
      <c r="E903" s="221">
        <v>0</v>
      </c>
      <c r="F903" s="221">
        <v>38.5</v>
      </c>
      <c r="G903" s="221">
        <v>12.6</v>
      </c>
      <c r="H903" s="221">
        <v>1</v>
      </c>
      <c r="O903" s="221"/>
      <c r="P903" s="221"/>
      <c r="Q903" s="221"/>
      <c r="R903" s="221"/>
      <c r="S903" s="221"/>
      <c r="T903" s="221"/>
    </row>
    <row r="904" spans="1:20" ht="15">
      <c r="A904" s="221">
        <v>902</v>
      </c>
      <c r="B904" s="221">
        <v>3.4</v>
      </c>
      <c r="C904" s="221">
        <v>1.7</v>
      </c>
      <c r="D904" s="221">
        <v>9.1999999999999993</v>
      </c>
      <c r="E904" s="221">
        <v>0</v>
      </c>
      <c r="F904" s="221">
        <v>40.700000000000003</v>
      </c>
      <c r="G904" s="221">
        <v>15.5</v>
      </c>
      <c r="H904" s="221">
        <v>1</v>
      </c>
      <c r="O904" s="221"/>
      <c r="P904" s="221"/>
      <c r="Q904" s="221"/>
      <c r="R904" s="221"/>
      <c r="S904" s="221"/>
      <c r="T904" s="221"/>
    </row>
    <row r="905" spans="1:20" ht="15">
      <c r="A905" s="221">
        <v>903</v>
      </c>
      <c r="B905" s="221">
        <v>4.4000000000000004</v>
      </c>
      <c r="C905" s="221">
        <v>1.8</v>
      </c>
      <c r="D905" s="221">
        <v>9.1999999999999993</v>
      </c>
      <c r="E905" s="221">
        <v>0</v>
      </c>
      <c r="F905" s="221">
        <v>41.9</v>
      </c>
      <c r="G905" s="221">
        <v>16.899999999999999</v>
      </c>
      <c r="H905" s="221">
        <v>1</v>
      </c>
      <c r="O905" s="221"/>
      <c r="P905" s="221"/>
      <c r="Q905" s="221"/>
      <c r="R905" s="221"/>
      <c r="S905" s="221"/>
      <c r="T905" s="221"/>
    </row>
    <row r="906" spans="1:20" ht="15">
      <c r="A906" s="221">
        <v>904</v>
      </c>
      <c r="B906" s="221">
        <v>4.2</v>
      </c>
      <c r="C906" s="221">
        <v>2.2999999999999998</v>
      </c>
      <c r="D906" s="221">
        <v>9.6999999999999993</v>
      </c>
      <c r="E906" s="221">
        <v>0</v>
      </c>
      <c r="F906" s="221">
        <v>42</v>
      </c>
      <c r="G906" s="221">
        <v>18.8</v>
      </c>
      <c r="H906" s="221">
        <v>1</v>
      </c>
      <c r="O906" s="221"/>
      <c r="P906" s="221"/>
      <c r="Q906" s="221"/>
      <c r="R906" s="221"/>
      <c r="S906" s="221"/>
      <c r="T906" s="221"/>
    </row>
    <row r="907" spans="1:20" ht="15">
      <c r="A907" s="221">
        <v>905</v>
      </c>
      <c r="B907" s="221">
        <v>4.2</v>
      </c>
      <c r="C907" s="221">
        <v>2.1</v>
      </c>
      <c r="D907" s="221">
        <v>9.6</v>
      </c>
      <c r="E907" s="221">
        <v>0</v>
      </c>
      <c r="F907" s="221">
        <v>42.2</v>
      </c>
      <c r="G907" s="221">
        <v>18.2</v>
      </c>
      <c r="H907" s="221">
        <v>1</v>
      </c>
      <c r="O907" s="221"/>
      <c r="P907" s="221"/>
      <c r="Q907" s="221"/>
      <c r="R907" s="221"/>
      <c r="S907" s="221"/>
      <c r="T907" s="221"/>
    </row>
    <row r="908" spans="1:20" ht="15">
      <c r="A908" s="221">
        <v>906</v>
      </c>
      <c r="B908" s="221">
        <v>4.8</v>
      </c>
      <c r="C908" s="221">
        <v>1.6</v>
      </c>
      <c r="D908" s="221">
        <v>8.9</v>
      </c>
      <c r="E908" s="221">
        <v>0</v>
      </c>
      <c r="F908" s="221">
        <v>43.2</v>
      </c>
      <c r="G908" s="221">
        <v>18</v>
      </c>
      <c r="H908" s="221">
        <v>1</v>
      </c>
      <c r="O908" s="221"/>
      <c r="P908" s="221"/>
      <c r="Q908" s="221"/>
      <c r="R908" s="221"/>
      <c r="S908" s="221"/>
      <c r="T908" s="221"/>
    </row>
    <row r="909" spans="1:20" ht="15">
      <c r="A909" s="221">
        <v>907</v>
      </c>
      <c r="B909" s="221">
        <v>1.5</v>
      </c>
      <c r="C909" s="221">
        <v>2</v>
      </c>
      <c r="D909" s="221">
        <v>9.5</v>
      </c>
      <c r="E909" s="221">
        <v>0</v>
      </c>
      <c r="F909" s="221">
        <v>43.4</v>
      </c>
      <c r="G909" s="221">
        <v>18</v>
      </c>
      <c r="H909" s="221">
        <v>1</v>
      </c>
      <c r="O909" s="221"/>
      <c r="P909" s="221"/>
      <c r="Q909" s="221"/>
      <c r="R909" s="221"/>
      <c r="S909" s="221"/>
      <c r="T909" s="221"/>
    </row>
    <row r="910" spans="1:20" ht="15">
      <c r="A910" s="221">
        <v>908</v>
      </c>
      <c r="B910" s="221">
        <v>2.6</v>
      </c>
      <c r="C910" s="221">
        <v>2</v>
      </c>
      <c r="D910" s="221">
        <v>8.6</v>
      </c>
      <c r="E910" s="221">
        <v>0</v>
      </c>
      <c r="F910" s="221">
        <v>42.8</v>
      </c>
      <c r="G910" s="221">
        <v>18.5</v>
      </c>
      <c r="H910" s="221">
        <v>1</v>
      </c>
      <c r="O910" s="221"/>
      <c r="P910" s="221"/>
      <c r="Q910" s="221"/>
      <c r="R910" s="221"/>
      <c r="S910" s="221"/>
      <c r="T910" s="221"/>
    </row>
    <row r="911" spans="1:20" ht="15">
      <c r="A911" s="221">
        <v>909</v>
      </c>
      <c r="B911" s="221">
        <v>6.4</v>
      </c>
      <c r="C911" s="221">
        <v>2.5</v>
      </c>
      <c r="D911" s="221">
        <v>9.6</v>
      </c>
      <c r="E911" s="221">
        <v>0</v>
      </c>
      <c r="F911" s="221">
        <v>41</v>
      </c>
      <c r="G911" s="221">
        <v>18.399999999999999</v>
      </c>
      <c r="H911" s="221">
        <v>1</v>
      </c>
      <c r="O911" s="221"/>
      <c r="P911" s="221"/>
      <c r="Q911" s="221"/>
      <c r="R911" s="221"/>
      <c r="S911" s="221"/>
      <c r="T911" s="221"/>
    </row>
    <row r="912" spans="1:20" ht="15">
      <c r="A912" s="221">
        <v>910</v>
      </c>
      <c r="B912" s="221">
        <v>9.3000000000000007</v>
      </c>
      <c r="C912" s="221">
        <v>4.2</v>
      </c>
      <c r="D912" s="221">
        <v>11.1</v>
      </c>
      <c r="E912" s="221">
        <v>0</v>
      </c>
      <c r="F912" s="221">
        <v>39.1</v>
      </c>
      <c r="G912" s="221">
        <v>19</v>
      </c>
      <c r="H912" s="221">
        <v>1</v>
      </c>
      <c r="O912" s="221"/>
      <c r="P912" s="221"/>
      <c r="Q912" s="221"/>
      <c r="R912" s="221"/>
      <c r="S912" s="221"/>
      <c r="T912" s="221"/>
    </row>
    <row r="913" spans="1:20" ht="15">
      <c r="A913" s="221">
        <v>911</v>
      </c>
      <c r="B913" s="221">
        <v>10.5</v>
      </c>
      <c r="C913" s="221">
        <v>4.5999999999999996</v>
      </c>
      <c r="D913" s="221">
        <v>11.2</v>
      </c>
      <c r="E913" s="221">
        <v>0</v>
      </c>
      <c r="F913" s="221">
        <v>37.200000000000003</v>
      </c>
      <c r="G913" s="221">
        <v>20</v>
      </c>
      <c r="H913" s="221">
        <v>1</v>
      </c>
      <c r="O913" s="221"/>
      <c r="P913" s="221"/>
      <c r="Q913" s="221"/>
      <c r="R913" s="221"/>
      <c r="S913" s="221"/>
      <c r="T913" s="221"/>
    </row>
    <row r="914" spans="1:20" ht="15">
      <c r="A914" s="221">
        <v>912</v>
      </c>
      <c r="B914" s="221">
        <v>6.6</v>
      </c>
      <c r="C914" s="221">
        <v>2.7</v>
      </c>
      <c r="D914" s="221">
        <v>9.4</v>
      </c>
      <c r="E914" s="221">
        <v>0</v>
      </c>
      <c r="F914" s="221">
        <v>37.4</v>
      </c>
      <c r="G914" s="221">
        <v>16.600000000000001</v>
      </c>
      <c r="H914" s="221">
        <v>1</v>
      </c>
      <c r="O914" s="221"/>
      <c r="P914" s="221"/>
      <c r="Q914" s="221"/>
      <c r="R914" s="221"/>
      <c r="S914" s="221"/>
      <c r="T914" s="221"/>
    </row>
    <row r="915" spans="1:20" ht="15">
      <c r="A915" s="221">
        <v>913</v>
      </c>
      <c r="B915" s="221">
        <v>9.4</v>
      </c>
      <c r="C915" s="221">
        <v>2.2000000000000002</v>
      </c>
      <c r="D915" s="221">
        <v>9.3000000000000007</v>
      </c>
      <c r="E915" s="221">
        <v>0</v>
      </c>
      <c r="F915" s="221">
        <v>39</v>
      </c>
      <c r="G915" s="221">
        <v>15.5</v>
      </c>
      <c r="H915" s="221">
        <v>1</v>
      </c>
      <c r="O915" s="221"/>
      <c r="P915" s="221"/>
      <c r="Q915" s="221"/>
      <c r="R915" s="221"/>
      <c r="S915" s="221"/>
      <c r="T915" s="221"/>
    </row>
    <row r="916" spans="1:20" ht="15">
      <c r="A916" s="221">
        <v>914</v>
      </c>
      <c r="B916" s="221">
        <v>18.5</v>
      </c>
      <c r="C916" s="221">
        <v>2.2999999999999998</v>
      </c>
      <c r="D916" s="221">
        <v>8</v>
      </c>
      <c r="E916" s="221">
        <v>0</v>
      </c>
      <c r="F916" s="221">
        <v>38.700000000000003</v>
      </c>
      <c r="G916" s="221">
        <v>19.2</v>
      </c>
      <c r="H916" s="221">
        <v>1</v>
      </c>
      <c r="O916" s="221"/>
      <c r="P916" s="221"/>
      <c r="Q916" s="221"/>
      <c r="R916" s="221"/>
      <c r="S916" s="221"/>
      <c r="T916" s="221"/>
    </row>
    <row r="917" spans="1:20" ht="15">
      <c r="A917" s="221">
        <v>915</v>
      </c>
      <c r="B917" s="221">
        <v>20.100000000000001</v>
      </c>
      <c r="C917" s="221">
        <v>1.3</v>
      </c>
      <c r="D917" s="221">
        <v>7.8</v>
      </c>
      <c r="E917" s="221">
        <v>0</v>
      </c>
      <c r="F917" s="221">
        <v>39.700000000000003</v>
      </c>
      <c r="G917" s="221">
        <v>22.3</v>
      </c>
      <c r="H917" s="221">
        <v>1</v>
      </c>
      <c r="O917" s="221"/>
      <c r="P917" s="221"/>
      <c r="Q917" s="221"/>
      <c r="R917" s="221"/>
      <c r="S917" s="221"/>
      <c r="T917" s="221"/>
    </row>
    <row r="918" spans="1:20" ht="15">
      <c r="A918" s="221">
        <v>916</v>
      </c>
      <c r="B918" s="221">
        <v>13.2</v>
      </c>
      <c r="C918" s="221">
        <v>1.6</v>
      </c>
      <c r="D918" s="221">
        <v>8.8000000000000007</v>
      </c>
      <c r="E918" s="221">
        <v>0</v>
      </c>
      <c r="F918" s="221">
        <v>41.9</v>
      </c>
      <c r="G918" s="221">
        <v>23.2</v>
      </c>
      <c r="H918" s="221">
        <v>1</v>
      </c>
      <c r="O918" s="221"/>
      <c r="P918" s="221"/>
      <c r="Q918" s="221"/>
      <c r="R918" s="221"/>
      <c r="S918" s="221"/>
      <c r="T918" s="221"/>
    </row>
    <row r="919" spans="1:20" ht="15">
      <c r="A919" s="221">
        <v>917</v>
      </c>
      <c r="B919" s="221">
        <v>8.5</v>
      </c>
      <c r="C919" s="221">
        <v>2.1</v>
      </c>
      <c r="D919" s="221">
        <v>9.4</v>
      </c>
      <c r="E919" s="221">
        <v>0</v>
      </c>
      <c r="F919" s="221">
        <v>42</v>
      </c>
      <c r="G919" s="221">
        <v>22.2</v>
      </c>
      <c r="H919" s="221">
        <v>1</v>
      </c>
      <c r="O919" s="221"/>
      <c r="P919" s="221"/>
      <c r="Q919" s="221"/>
      <c r="R919" s="221"/>
      <c r="S919" s="221"/>
      <c r="T919" s="221"/>
    </row>
    <row r="920" spans="1:20" ht="15">
      <c r="A920" s="221">
        <v>918</v>
      </c>
      <c r="B920" s="221">
        <v>5.5</v>
      </c>
      <c r="C920" s="221">
        <v>1.9</v>
      </c>
      <c r="D920" s="221">
        <v>9.1999999999999993</v>
      </c>
      <c r="E920" s="221">
        <v>0</v>
      </c>
      <c r="F920" s="221">
        <v>42.8</v>
      </c>
      <c r="G920" s="221">
        <v>19.8</v>
      </c>
      <c r="H920" s="221">
        <v>1</v>
      </c>
      <c r="O920" s="221"/>
      <c r="P920" s="221"/>
      <c r="Q920" s="221"/>
      <c r="R920" s="221"/>
      <c r="S920" s="221"/>
      <c r="T920" s="221"/>
    </row>
    <row r="921" spans="1:20" ht="15">
      <c r="A921" s="221">
        <v>919</v>
      </c>
      <c r="B921" s="221">
        <v>8.1</v>
      </c>
      <c r="C921" s="221">
        <v>1.4</v>
      </c>
      <c r="D921" s="221">
        <v>8.6</v>
      </c>
      <c r="E921" s="221">
        <v>0</v>
      </c>
      <c r="F921" s="221">
        <v>43.1</v>
      </c>
      <c r="G921" s="221">
        <v>19.899999999999999</v>
      </c>
      <c r="H921" s="221">
        <v>1</v>
      </c>
      <c r="O921" s="221"/>
      <c r="P921" s="221"/>
      <c r="Q921" s="221"/>
      <c r="R921" s="221"/>
      <c r="S921" s="221"/>
      <c r="T921" s="221"/>
    </row>
    <row r="922" spans="1:20" ht="15">
      <c r="A922" s="221">
        <v>920</v>
      </c>
      <c r="B922" s="221">
        <v>11.9</v>
      </c>
      <c r="C922" s="221">
        <v>2.1</v>
      </c>
      <c r="D922" s="221">
        <v>9.1</v>
      </c>
      <c r="E922" s="221">
        <v>0</v>
      </c>
      <c r="F922" s="221">
        <v>42.5</v>
      </c>
      <c r="G922" s="221">
        <v>22.5</v>
      </c>
      <c r="H922" s="221">
        <v>1</v>
      </c>
      <c r="O922" s="221"/>
      <c r="P922" s="221"/>
      <c r="Q922" s="221"/>
      <c r="R922" s="221"/>
      <c r="S922" s="221"/>
      <c r="T922" s="221"/>
    </row>
    <row r="923" spans="1:20" ht="15">
      <c r="A923" s="221">
        <v>921</v>
      </c>
      <c r="B923" s="221">
        <v>10.199999999999999</v>
      </c>
      <c r="C923" s="221">
        <v>2.1</v>
      </c>
      <c r="D923" s="221">
        <v>9.1</v>
      </c>
      <c r="E923" s="221">
        <v>0</v>
      </c>
      <c r="F923" s="221">
        <v>42</v>
      </c>
      <c r="G923" s="221">
        <v>22.2</v>
      </c>
      <c r="H923" s="221">
        <v>1</v>
      </c>
      <c r="O923" s="221"/>
      <c r="P923" s="221"/>
      <c r="Q923" s="221"/>
      <c r="R923" s="221"/>
      <c r="S923" s="221"/>
      <c r="T923" s="221"/>
    </row>
    <row r="924" spans="1:20" ht="15">
      <c r="A924" s="221">
        <v>922</v>
      </c>
      <c r="B924" s="221">
        <v>16.899999999999999</v>
      </c>
      <c r="C924" s="221">
        <v>2.1</v>
      </c>
      <c r="D924" s="221">
        <v>8.6999999999999993</v>
      </c>
      <c r="E924" s="221">
        <v>0</v>
      </c>
      <c r="F924" s="221">
        <v>40.9</v>
      </c>
      <c r="G924" s="221">
        <v>24.4</v>
      </c>
      <c r="H924" s="221">
        <v>1</v>
      </c>
      <c r="O924" s="221"/>
      <c r="P924" s="221"/>
      <c r="Q924" s="221"/>
      <c r="R924" s="221"/>
      <c r="S924" s="221"/>
      <c r="T924" s="221"/>
    </row>
    <row r="925" spans="1:20" ht="15">
      <c r="A925" s="221">
        <v>923</v>
      </c>
      <c r="B925" s="221">
        <v>17.8</v>
      </c>
      <c r="C925" s="221">
        <v>2.6</v>
      </c>
      <c r="D925" s="221">
        <v>9.1</v>
      </c>
      <c r="E925" s="221">
        <v>0</v>
      </c>
      <c r="F925" s="221">
        <v>40.9</v>
      </c>
      <c r="G925" s="221">
        <v>26.6</v>
      </c>
      <c r="H925" s="221">
        <v>1</v>
      </c>
      <c r="O925" s="221"/>
      <c r="P925" s="221"/>
      <c r="Q925" s="221"/>
      <c r="R925" s="221"/>
      <c r="S925" s="221"/>
      <c r="T925" s="221"/>
    </row>
    <row r="926" spans="1:20" ht="15">
      <c r="A926" s="221">
        <v>924</v>
      </c>
      <c r="B926" s="221">
        <v>9.1</v>
      </c>
      <c r="C926" s="221">
        <v>2.2000000000000002</v>
      </c>
      <c r="D926" s="221">
        <v>9.1999999999999993</v>
      </c>
      <c r="E926" s="221">
        <v>0</v>
      </c>
      <c r="F926" s="221">
        <v>44.2</v>
      </c>
      <c r="G926" s="221">
        <v>25.9</v>
      </c>
      <c r="H926" s="221">
        <v>1</v>
      </c>
      <c r="O926" s="221"/>
      <c r="P926" s="221"/>
      <c r="Q926" s="221"/>
      <c r="R926" s="221"/>
      <c r="S926" s="221"/>
      <c r="T926" s="221"/>
    </row>
    <row r="927" spans="1:20" ht="15">
      <c r="A927" s="221">
        <v>925</v>
      </c>
      <c r="B927" s="221">
        <v>17.399999999999999</v>
      </c>
      <c r="C927" s="221">
        <v>2</v>
      </c>
      <c r="D927" s="221">
        <v>5.8</v>
      </c>
      <c r="E927" s="221">
        <v>0</v>
      </c>
      <c r="F927" s="221">
        <v>41.6</v>
      </c>
      <c r="G927" s="221">
        <v>27.7</v>
      </c>
      <c r="H927" s="221">
        <v>1</v>
      </c>
      <c r="O927" s="221"/>
      <c r="P927" s="221"/>
      <c r="Q927" s="221"/>
      <c r="R927" s="221"/>
      <c r="S927" s="221"/>
      <c r="T927" s="221"/>
    </row>
    <row r="928" spans="1:20" ht="15">
      <c r="A928" s="221">
        <v>926</v>
      </c>
      <c r="B928" s="221">
        <v>13</v>
      </c>
      <c r="C928" s="221">
        <v>2.2000000000000002</v>
      </c>
      <c r="D928" s="221">
        <v>8.9</v>
      </c>
      <c r="E928" s="221">
        <v>0</v>
      </c>
      <c r="F928" s="221">
        <v>42</v>
      </c>
      <c r="G928" s="221">
        <v>23.5</v>
      </c>
      <c r="H928" s="221">
        <v>1</v>
      </c>
      <c r="O928" s="221"/>
      <c r="P928" s="221"/>
      <c r="Q928" s="221"/>
      <c r="R928" s="221"/>
      <c r="S928" s="221"/>
      <c r="T928" s="221"/>
    </row>
    <row r="929" spans="1:20" ht="15">
      <c r="A929" s="221">
        <v>927</v>
      </c>
      <c r="B929" s="221">
        <v>10.3</v>
      </c>
      <c r="C929" s="221">
        <v>1.7</v>
      </c>
      <c r="D929" s="221">
        <v>8.1999999999999993</v>
      </c>
      <c r="E929" s="221">
        <v>0</v>
      </c>
      <c r="F929" s="221">
        <v>42</v>
      </c>
      <c r="G929" s="221">
        <v>23</v>
      </c>
      <c r="H929" s="221">
        <v>1</v>
      </c>
      <c r="O929" s="221"/>
      <c r="P929" s="221"/>
      <c r="Q929" s="221"/>
      <c r="R929" s="221"/>
      <c r="S929" s="221"/>
      <c r="T929" s="221"/>
    </row>
    <row r="930" spans="1:20" ht="15">
      <c r="A930" s="221">
        <v>928</v>
      </c>
      <c r="B930" s="221">
        <v>8.9</v>
      </c>
      <c r="C930" s="221">
        <v>1.4</v>
      </c>
      <c r="D930" s="221">
        <v>8.5</v>
      </c>
      <c r="E930" s="221">
        <v>0</v>
      </c>
      <c r="F930" s="221">
        <v>42.5</v>
      </c>
      <c r="G930" s="221">
        <v>23</v>
      </c>
      <c r="H930" s="221">
        <v>1</v>
      </c>
      <c r="O930" s="221"/>
      <c r="P930" s="221"/>
      <c r="Q930" s="221"/>
      <c r="R930" s="221"/>
      <c r="S930" s="221"/>
      <c r="T930" s="221"/>
    </row>
    <row r="931" spans="1:20" ht="15">
      <c r="A931" s="221">
        <v>929</v>
      </c>
      <c r="B931" s="221">
        <v>14.4</v>
      </c>
      <c r="C931" s="221">
        <v>1.5</v>
      </c>
      <c r="D931" s="221">
        <v>7.4</v>
      </c>
      <c r="E931" s="221">
        <v>0</v>
      </c>
      <c r="F931" s="221">
        <v>40.299999999999997</v>
      </c>
      <c r="G931" s="221">
        <v>24.9</v>
      </c>
      <c r="H931" s="221">
        <v>1</v>
      </c>
      <c r="O931" s="221"/>
      <c r="P931" s="221"/>
      <c r="Q931" s="221"/>
      <c r="R931" s="221"/>
      <c r="S931" s="221"/>
      <c r="T931" s="221"/>
    </row>
    <row r="932" spans="1:20" ht="15">
      <c r="A932" s="221">
        <v>930</v>
      </c>
      <c r="B932" s="221">
        <v>11.9</v>
      </c>
      <c r="C932" s="221">
        <v>2.2999999999999998</v>
      </c>
      <c r="D932" s="221">
        <v>9.1</v>
      </c>
      <c r="E932" s="221">
        <v>0</v>
      </c>
      <c r="F932" s="221">
        <v>42</v>
      </c>
      <c r="G932" s="221">
        <v>24.6</v>
      </c>
      <c r="H932" s="221">
        <v>1</v>
      </c>
      <c r="O932" s="221"/>
      <c r="P932" s="221"/>
      <c r="Q932" s="221"/>
      <c r="R932" s="221"/>
      <c r="S932" s="221"/>
      <c r="T932" s="221"/>
    </row>
    <row r="933" spans="1:20" ht="15">
      <c r="A933" s="221">
        <v>931</v>
      </c>
      <c r="B933" s="221">
        <v>11.7</v>
      </c>
      <c r="C933" s="221">
        <v>2.2999999999999998</v>
      </c>
      <c r="D933" s="221">
        <v>7.4</v>
      </c>
      <c r="E933" s="221">
        <v>0</v>
      </c>
      <c r="F933" s="221">
        <v>40.1</v>
      </c>
      <c r="G933" s="221">
        <v>26.3</v>
      </c>
      <c r="H933" s="221">
        <v>1</v>
      </c>
      <c r="O933" s="221"/>
      <c r="P933" s="221"/>
      <c r="Q933" s="221"/>
      <c r="R933" s="221"/>
      <c r="S933" s="221"/>
      <c r="T933" s="221"/>
    </row>
    <row r="934" spans="1:20" ht="15">
      <c r="A934" s="221">
        <v>932</v>
      </c>
      <c r="B934" s="221">
        <v>10.1</v>
      </c>
      <c r="C934" s="221">
        <v>2.2000000000000002</v>
      </c>
      <c r="D934" s="221">
        <v>7.4</v>
      </c>
      <c r="E934" s="221">
        <v>0</v>
      </c>
      <c r="F934" s="221">
        <v>39.799999999999997</v>
      </c>
      <c r="G934" s="221">
        <v>25.2</v>
      </c>
      <c r="H934" s="221">
        <v>1</v>
      </c>
      <c r="O934" s="221"/>
      <c r="P934" s="221"/>
      <c r="Q934" s="221"/>
      <c r="R934" s="221"/>
      <c r="S934" s="221"/>
      <c r="T934" s="221"/>
    </row>
    <row r="935" spans="1:20" ht="15">
      <c r="A935" s="221">
        <v>933</v>
      </c>
      <c r="B935" s="221">
        <v>10.5</v>
      </c>
      <c r="C935" s="221">
        <v>2</v>
      </c>
      <c r="D935" s="221">
        <v>6.1</v>
      </c>
      <c r="E935" s="221">
        <v>0</v>
      </c>
      <c r="F935" s="221">
        <v>40.700000000000003</v>
      </c>
      <c r="G935" s="221">
        <v>25.5</v>
      </c>
      <c r="H935" s="221">
        <v>1</v>
      </c>
      <c r="O935" s="221"/>
      <c r="P935" s="221"/>
      <c r="Q935" s="221"/>
      <c r="R935" s="221"/>
      <c r="S935" s="221"/>
      <c r="T935" s="221"/>
    </row>
    <row r="936" spans="1:20" ht="15">
      <c r="A936" s="221">
        <v>934</v>
      </c>
      <c r="B936" s="221">
        <v>16.100000000000001</v>
      </c>
      <c r="C936" s="221">
        <v>1.4</v>
      </c>
      <c r="D936" s="221">
        <v>7.9</v>
      </c>
      <c r="E936" s="221">
        <v>0</v>
      </c>
      <c r="F936" s="221">
        <v>40.9</v>
      </c>
      <c r="G936" s="221">
        <v>24.1</v>
      </c>
      <c r="H936" s="221">
        <v>1</v>
      </c>
      <c r="O936" s="221"/>
      <c r="P936" s="221"/>
      <c r="Q936" s="221"/>
      <c r="R936" s="221"/>
      <c r="S936" s="221"/>
      <c r="T936" s="221"/>
    </row>
    <row r="937" spans="1:20" ht="15">
      <c r="A937" s="221">
        <v>935</v>
      </c>
      <c r="B937" s="221">
        <v>36.1</v>
      </c>
      <c r="C937" s="221">
        <v>2.6</v>
      </c>
      <c r="D937" s="221">
        <v>2.4</v>
      </c>
      <c r="E937" s="221">
        <v>0</v>
      </c>
      <c r="F937" s="221">
        <v>31.4</v>
      </c>
      <c r="G937" s="221">
        <v>22.6</v>
      </c>
      <c r="H937" s="221">
        <v>1</v>
      </c>
      <c r="O937" s="221"/>
      <c r="P937" s="221"/>
      <c r="Q937" s="221"/>
      <c r="R937" s="221"/>
      <c r="S937" s="221"/>
      <c r="T937" s="221"/>
    </row>
    <row r="938" spans="1:20" ht="15">
      <c r="A938" s="221">
        <v>936</v>
      </c>
      <c r="B938" s="221">
        <v>24.3</v>
      </c>
      <c r="C938" s="221">
        <v>2.1</v>
      </c>
      <c r="D938" s="221">
        <v>7.4</v>
      </c>
      <c r="E938" s="221">
        <v>16.760000000000002</v>
      </c>
      <c r="F938" s="221">
        <v>38.200000000000003</v>
      </c>
      <c r="G938" s="221">
        <v>20.7</v>
      </c>
      <c r="H938" s="221">
        <v>1</v>
      </c>
      <c r="O938" s="221"/>
      <c r="P938" s="221"/>
      <c r="Q938" s="221"/>
      <c r="R938" s="221"/>
      <c r="S938" s="221"/>
      <c r="T938" s="221"/>
    </row>
    <row r="939" spans="1:20" ht="15">
      <c r="A939" s="221">
        <v>937</v>
      </c>
      <c r="B939" s="221">
        <v>16</v>
      </c>
      <c r="C939" s="221">
        <v>1.2</v>
      </c>
      <c r="D939" s="221">
        <v>7</v>
      </c>
      <c r="E939" s="221">
        <v>0</v>
      </c>
      <c r="F939" s="221">
        <v>38.799999999999997</v>
      </c>
      <c r="G939" s="221">
        <v>22.9</v>
      </c>
      <c r="H939" s="221">
        <v>1</v>
      </c>
      <c r="O939" s="221"/>
      <c r="P939" s="221"/>
      <c r="Q939" s="221"/>
      <c r="R939" s="221"/>
      <c r="S939" s="221"/>
      <c r="T939" s="221"/>
    </row>
    <row r="940" spans="1:20" ht="15">
      <c r="A940" s="221">
        <v>938</v>
      </c>
      <c r="B940" s="221">
        <v>11.1</v>
      </c>
      <c r="C940" s="221">
        <v>1.1000000000000001</v>
      </c>
      <c r="D940" s="221">
        <v>7.8</v>
      </c>
      <c r="E940" s="221">
        <v>0</v>
      </c>
      <c r="F940" s="221">
        <v>41.8</v>
      </c>
      <c r="G940" s="221">
        <v>23.2</v>
      </c>
      <c r="H940" s="221">
        <v>1</v>
      </c>
      <c r="O940" s="221"/>
      <c r="P940" s="221"/>
      <c r="Q940" s="221"/>
      <c r="R940" s="221"/>
      <c r="S940" s="221"/>
      <c r="T940" s="221"/>
    </row>
    <row r="941" spans="1:20" ht="15">
      <c r="A941" s="221">
        <v>939</v>
      </c>
      <c r="B941" s="221">
        <v>15.4</v>
      </c>
      <c r="C941" s="221">
        <v>1.5</v>
      </c>
      <c r="D941" s="221">
        <v>8</v>
      </c>
      <c r="E941" s="221">
        <v>0</v>
      </c>
      <c r="F941" s="221">
        <v>42.8</v>
      </c>
      <c r="G941" s="221">
        <v>21.9</v>
      </c>
      <c r="H941" s="221">
        <v>1</v>
      </c>
      <c r="O941" s="221"/>
      <c r="P941" s="221"/>
      <c r="Q941" s="221"/>
      <c r="R941" s="221"/>
      <c r="S941" s="221"/>
      <c r="T941" s="221"/>
    </row>
    <row r="942" spans="1:20" ht="15">
      <c r="A942" s="221">
        <v>940</v>
      </c>
      <c r="B942" s="221">
        <v>13</v>
      </c>
      <c r="C942" s="221">
        <v>1.3</v>
      </c>
      <c r="D942" s="221">
        <v>8.1999999999999993</v>
      </c>
      <c r="E942" s="221">
        <v>0</v>
      </c>
      <c r="F942" s="221">
        <v>44</v>
      </c>
      <c r="G942" s="221">
        <v>25.5</v>
      </c>
      <c r="H942" s="221">
        <v>1</v>
      </c>
      <c r="O942" s="221"/>
      <c r="P942" s="221"/>
      <c r="Q942" s="221"/>
      <c r="R942" s="221"/>
      <c r="S942" s="221"/>
      <c r="T942" s="221"/>
    </row>
    <row r="943" spans="1:20" ht="15">
      <c r="A943" s="221">
        <v>941</v>
      </c>
      <c r="B943" s="221">
        <v>9.4</v>
      </c>
      <c r="C943" s="221">
        <v>2.1</v>
      </c>
      <c r="D943" s="221">
        <v>9</v>
      </c>
      <c r="E943" s="221">
        <v>0</v>
      </c>
      <c r="F943" s="221">
        <v>43.4</v>
      </c>
      <c r="G943" s="221">
        <v>23.8</v>
      </c>
      <c r="H943" s="221">
        <v>1</v>
      </c>
      <c r="O943" s="221"/>
      <c r="P943" s="221"/>
      <c r="Q943" s="221"/>
      <c r="R943" s="221"/>
      <c r="S943" s="221"/>
      <c r="T943" s="221"/>
    </row>
    <row r="944" spans="1:20" ht="15">
      <c r="A944" s="221">
        <v>942</v>
      </c>
      <c r="B944" s="221">
        <v>10.1</v>
      </c>
      <c r="C944" s="221">
        <v>2.5</v>
      </c>
      <c r="D944" s="221">
        <v>9.4</v>
      </c>
      <c r="E944" s="221">
        <v>0</v>
      </c>
      <c r="F944" s="221">
        <v>43</v>
      </c>
      <c r="G944" s="221">
        <v>23.7</v>
      </c>
      <c r="H944" s="221">
        <v>1</v>
      </c>
      <c r="O944" s="221"/>
      <c r="P944" s="221"/>
      <c r="Q944" s="221"/>
      <c r="R944" s="221"/>
      <c r="S944" s="221"/>
      <c r="T944" s="221"/>
    </row>
    <row r="945" spans="1:20" ht="15">
      <c r="A945" s="221">
        <v>943</v>
      </c>
      <c r="B945" s="221">
        <v>12.1</v>
      </c>
      <c r="C945" s="221">
        <v>2.5</v>
      </c>
      <c r="D945" s="221">
        <v>9</v>
      </c>
      <c r="E945" s="221">
        <v>0</v>
      </c>
      <c r="F945" s="221">
        <v>44.1</v>
      </c>
      <c r="G945" s="221">
        <v>23.2</v>
      </c>
      <c r="H945" s="221">
        <v>1</v>
      </c>
      <c r="O945" s="221"/>
      <c r="P945" s="221"/>
      <c r="Q945" s="221"/>
      <c r="R945" s="221"/>
      <c r="S945" s="221"/>
      <c r="T945" s="221"/>
    </row>
    <row r="946" spans="1:20" ht="15">
      <c r="A946" s="221">
        <v>944</v>
      </c>
      <c r="B946" s="221">
        <v>23.2</v>
      </c>
      <c r="C946" s="221">
        <v>2.2999999999999998</v>
      </c>
      <c r="D946" s="221">
        <v>8.1999999999999993</v>
      </c>
      <c r="E946" s="221">
        <v>0</v>
      </c>
      <c r="F946" s="221">
        <v>42.5</v>
      </c>
      <c r="G946" s="221">
        <v>27.8</v>
      </c>
      <c r="H946" s="221">
        <v>1</v>
      </c>
      <c r="O946" s="221"/>
      <c r="P946" s="221"/>
      <c r="Q946" s="221"/>
      <c r="R946" s="221"/>
      <c r="S946" s="221"/>
      <c r="T946" s="221"/>
    </row>
    <row r="947" spans="1:20" ht="15">
      <c r="A947" s="221">
        <v>945</v>
      </c>
      <c r="B947" s="221">
        <v>21.3</v>
      </c>
      <c r="C947" s="221">
        <v>1.7</v>
      </c>
      <c r="D947" s="221">
        <v>6.8</v>
      </c>
      <c r="E947" s="221">
        <v>0</v>
      </c>
      <c r="F947" s="221">
        <v>41.2</v>
      </c>
      <c r="G947" s="221">
        <v>25.8</v>
      </c>
      <c r="H947" s="221">
        <v>1</v>
      </c>
      <c r="O947" s="221"/>
      <c r="P947" s="221"/>
      <c r="Q947" s="221"/>
      <c r="R947" s="221"/>
      <c r="S947" s="221"/>
      <c r="T947" s="221"/>
    </row>
    <row r="948" spans="1:20" ht="15">
      <c r="A948" s="221">
        <v>946</v>
      </c>
      <c r="B948" s="221">
        <v>13.6</v>
      </c>
      <c r="C948" s="221">
        <v>2</v>
      </c>
      <c r="D948" s="221">
        <v>8</v>
      </c>
      <c r="E948" s="221">
        <v>0</v>
      </c>
      <c r="F948" s="221">
        <v>42.6</v>
      </c>
      <c r="G948" s="221">
        <v>24.1</v>
      </c>
      <c r="H948" s="221">
        <v>1</v>
      </c>
      <c r="O948" s="221"/>
      <c r="P948" s="221"/>
      <c r="Q948" s="221"/>
      <c r="R948" s="221"/>
      <c r="S948" s="221"/>
      <c r="T948" s="221"/>
    </row>
    <row r="949" spans="1:20" ht="15">
      <c r="A949" s="221">
        <v>947</v>
      </c>
      <c r="B949" s="221">
        <v>12</v>
      </c>
      <c r="C949" s="221">
        <v>1.8</v>
      </c>
      <c r="D949" s="221">
        <v>7.9</v>
      </c>
      <c r="E949" s="221">
        <v>0</v>
      </c>
      <c r="F949" s="221">
        <v>42.4</v>
      </c>
      <c r="G949" s="221">
        <v>22.5</v>
      </c>
      <c r="H949" s="221">
        <v>1</v>
      </c>
      <c r="O949" s="221"/>
      <c r="P949" s="221"/>
      <c r="Q949" s="221"/>
      <c r="R949" s="221"/>
      <c r="S949" s="221"/>
      <c r="T949" s="221"/>
    </row>
    <row r="950" spans="1:20" ht="15">
      <c r="A950" s="221">
        <v>948</v>
      </c>
      <c r="B950" s="221">
        <v>7.6</v>
      </c>
      <c r="C950" s="221">
        <v>2.2999999999999998</v>
      </c>
      <c r="D950" s="221">
        <v>8.6</v>
      </c>
      <c r="E950" s="221">
        <v>0</v>
      </c>
      <c r="F950" s="221">
        <v>41.7</v>
      </c>
      <c r="G950" s="221">
        <v>23.5</v>
      </c>
      <c r="H950" s="221">
        <v>1</v>
      </c>
      <c r="O950" s="221"/>
      <c r="P950" s="221"/>
      <c r="Q950" s="221"/>
      <c r="R950" s="221"/>
      <c r="S950" s="221"/>
      <c r="T950" s="221"/>
    </row>
    <row r="951" spans="1:20" ht="15">
      <c r="A951" s="221">
        <v>949</v>
      </c>
      <c r="B951" s="221">
        <v>8.1</v>
      </c>
      <c r="C951" s="221">
        <v>1.5</v>
      </c>
      <c r="D951" s="221">
        <v>8.1</v>
      </c>
      <c r="E951" s="221">
        <v>0</v>
      </c>
      <c r="F951" s="221">
        <v>42</v>
      </c>
      <c r="G951" s="221">
        <v>19.3</v>
      </c>
      <c r="H951" s="221">
        <v>1</v>
      </c>
      <c r="O951" s="221"/>
      <c r="P951" s="221"/>
      <c r="Q951" s="221"/>
      <c r="R951" s="221"/>
      <c r="S951" s="221"/>
      <c r="T951" s="221"/>
    </row>
    <row r="952" spans="1:20" ht="15">
      <c r="A952" s="221">
        <v>950</v>
      </c>
      <c r="B952" s="221">
        <v>13.6</v>
      </c>
      <c r="C952" s="221">
        <v>1.4</v>
      </c>
      <c r="D952" s="221">
        <v>7.3</v>
      </c>
      <c r="E952" s="221">
        <v>0</v>
      </c>
      <c r="F952" s="221">
        <v>41.3</v>
      </c>
      <c r="G952" s="221">
        <v>21.2</v>
      </c>
      <c r="H952" s="221">
        <v>1</v>
      </c>
      <c r="O952" s="221"/>
      <c r="P952" s="221"/>
      <c r="Q952" s="221"/>
      <c r="R952" s="221"/>
      <c r="S952" s="221"/>
      <c r="T952" s="221"/>
    </row>
    <row r="953" spans="1:20" ht="15">
      <c r="A953" s="221">
        <v>951</v>
      </c>
      <c r="B953" s="221">
        <v>9.5</v>
      </c>
      <c r="C953" s="221">
        <v>1.5</v>
      </c>
      <c r="D953" s="221">
        <v>8.1</v>
      </c>
      <c r="E953" s="221">
        <v>0</v>
      </c>
      <c r="F953" s="221">
        <v>43.3</v>
      </c>
      <c r="G953" s="221">
        <v>21.9</v>
      </c>
      <c r="H953" s="221">
        <v>1</v>
      </c>
      <c r="O953" s="221"/>
      <c r="P953" s="221"/>
      <c r="Q953" s="221"/>
      <c r="R953" s="221"/>
      <c r="S953" s="221"/>
      <c r="T953" s="221"/>
    </row>
    <row r="954" spans="1:20" ht="15">
      <c r="A954" s="221">
        <v>952</v>
      </c>
      <c r="B954" s="221">
        <v>4.9000000000000004</v>
      </c>
      <c r="C954" s="221">
        <v>1.4</v>
      </c>
      <c r="D954" s="221">
        <v>8.1</v>
      </c>
      <c r="E954" s="221">
        <v>0</v>
      </c>
      <c r="F954" s="221">
        <v>42.6</v>
      </c>
      <c r="G954" s="221">
        <v>20.6</v>
      </c>
      <c r="H954" s="221">
        <v>1</v>
      </c>
      <c r="O954" s="221"/>
      <c r="P954" s="221"/>
      <c r="Q954" s="221"/>
      <c r="R954" s="221"/>
      <c r="S954" s="221"/>
      <c r="T954" s="221"/>
    </row>
    <row r="955" spans="1:20" ht="15">
      <c r="A955" s="221">
        <v>953</v>
      </c>
      <c r="B955" s="221">
        <v>6</v>
      </c>
      <c r="C955" s="221">
        <v>1.7</v>
      </c>
      <c r="D955" s="221">
        <v>8.4</v>
      </c>
      <c r="E955" s="221">
        <v>0</v>
      </c>
      <c r="F955" s="221">
        <v>43.3</v>
      </c>
      <c r="G955" s="221">
        <v>19.100000000000001</v>
      </c>
      <c r="H955" s="221">
        <v>1</v>
      </c>
      <c r="O955" s="221"/>
      <c r="P955" s="221"/>
      <c r="Q955" s="221"/>
      <c r="R955" s="221"/>
      <c r="S955" s="221"/>
      <c r="T955" s="221"/>
    </row>
    <row r="956" spans="1:20" ht="15">
      <c r="A956" s="221">
        <v>954</v>
      </c>
      <c r="B956" s="221">
        <v>12.2</v>
      </c>
      <c r="C956" s="221">
        <v>2.2999999999999998</v>
      </c>
      <c r="D956" s="221">
        <v>8.1999999999999993</v>
      </c>
      <c r="E956" s="221">
        <v>0</v>
      </c>
      <c r="F956" s="221">
        <v>42</v>
      </c>
      <c r="G956" s="221">
        <v>22.4</v>
      </c>
      <c r="H956" s="221">
        <v>1</v>
      </c>
      <c r="O956" s="221"/>
      <c r="P956" s="221"/>
      <c r="Q956" s="221"/>
      <c r="R956" s="221"/>
      <c r="S956" s="221"/>
      <c r="T956" s="221"/>
    </row>
    <row r="957" spans="1:20" ht="15">
      <c r="A957" s="221">
        <v>955</v>
      </c>
      <c r="B957" s="221">
        <v>16.3</v>
      </c>
      <c r="C957" s="221">
        <v>1.5</v>
      </c>
      <c r="D957" s="221">
        <v>7.7</v>
      </c>
      <c r="E957" s="221">
        <v>0</v>
      </c>
      <c r="F957" s="221">
        <v>41.3</v>
      </c>
      <c r="G957" s="221">
        <v>24.8</v>
      </c>
      <c r="H957" s="221">
        <v>1</v>
      </c>
      <c r="O957" s="221"/>
      <c r="P957" s="221"/>
      <c r="Q957" s="221"/>
      <c r="R957" s="221"/>
      <c r="S957" s="221"/>
      <c r="T957" s="221"/>
    </row>
    <row r="958" spans="1:20" ht="15">
      <c r="A958" s="221">
        <v>956</v>
      </c>
      <c r="B958" s="221">
        <v>11.4</v>
      </c>
      <c r="C958" s="221">
        <v>1.6</v>
      </c>
      <c r="D958" s="221">
        <v>7.2</v>
      </c>
      <c r="E958" s="221">
        <v>0</v>
      </c>
      <c r="F958" s="221">
        <v>45.2</v>
      </c>
      <c r="G958" s="221">
        <v>23.9</v>
      </c>
      <c r="H958" s="221">
        <v>1</v>
      </c>
      <c r="O958" s="221"/>
      <c r="P958" s="221"/>
      <c r="Q958" s="221"/>
      <c r="R958" s="221"/>
      <c r="S958" s="221"/>
      <c r="T958" s="221"/>
    </row>
    <row r="959" spans="1:20" ht="15">
      <c r="A959" s="221">
        <v>957</v>
      </c>
      <c r="B959" s="221">
        <v>9.3000000000000007</v>
      </c>
      <c r="C959" s="221">
        <v>1.7</v>
      </c>
      <c r="D959" s="221">
        <v>8.3000000000000007</v>
      </c>
      <c r="E959" s="221">
        <v>0</v>
      </c>
      <c r="F959" s="221">
        <v>44.3</v>
      </c>
      <c r="G959" s="221">
        <v>23.5</v>
      </c>
      <c r="H959" s="221">
        <v>1</v>
      </c>
      <c r="O959" s="221"/>
      <c r="P959" s="221"/>
      <c r="Q959" s="221"/>
      <c r="R959" s="221"/>
      <c r="S959" s="221"/>
      <c r="T959" s="221"/>
    </row>
    <row r="960" spans="1:20" ht="15">
      <c r="A960" s="221">
        <v>958</v>
      </c>
      <c r="B960" s="221">
        <v>15.4</v>
      </c>
      <c r="C960" s="221">
        <v>2.5</v>
      </c>
      <c r="D960" s="221">
        <v>8.4</v>
      </c>
      <c r="E960" s="221">
        <v>0</v>
      </c>
      <c r="F960" s="221">
        <v>42.5</v>
      </c>
      <c r="G960" s="221">
        <v>24.3</v>
      </c>
      <c r="H960" s="221">
        <v>1</v>
      </c>
      <c r="O960" s="221"/>
      <c r="P960" s="221"/>
      <c r="Q960" s="221"/>
      <c r="R960" s="221"/>
      <c r="S960" s="221"/>
      <c r="T960" s="221"/>
    </row>
    <row r="961" spans="1:20" ht="15">
      <c r="A961" s="221">
        <v>959</v>
      </c>
      <c r="B961" s="221">
        <v>16.3</v>
      </c>
      <c r="C961" s="221">
        <v>2.2000000000000002</v>
      </c>
      <c r="D961" s="221">
        <v>8.1</v>
      </c>
      <c r="E961" s="221">
        <v>0</v>
      </c>
      <c r="F961" s="221">
        <v>43.6</v>
      </c>
      <c r="G961" s="221">
        <v>24.2</v>
      </c>
      <c r="H961" s="221">
        <v>1</v>
      </c>
      <c r="O961" s="221"/>
      <c r="P961" s="221"/>
      <c r="Q961" s="221"/>
      <c r="R961" s="221"/>
      <c r="S961" s="221"/>
      <c r="T961" s="221"/>
    </row>
    <row r="962" spans="1:20" ht="15">
      <c r="A962" s="221">
        <v>960</v>
      </c>
      <c r="B962" s="221">
        <v>12.2</v>
      </c>
      <c r="C962" s="221">
        <v>1.3</v>
      </c>
      <c r="D962" s="221">
        <v>7.4</v>
      </c>
      <c r="E962" s="221">
        <v>0</v>
      </c>
      <c r="F962" s="221">
        <v>43.8</v>
      </c>
      <c r="G962" s="221">
        <v>23</v>
      </c>
      <c r="H962" s="221">
        <v>1</v>
      </c>
      <c r="O962" s="221"/>
      <c r="P962" s="221"/>
      <c r="Q962" s="221"/>
      <c r="R962" s="221"/>
      <c r="S962" s="221"/>
      <c r="T962" s="221"/>
    </row>
    <row r="963" spans="1:20" ht="15">
      <c r="A963" s="221">
        <v>961</v>
      </c>
      <c r="B963" s="221">
        <v>8.6999999999999993</v>
      </c>
      <c r="C963" s="221">
        <v>1.6</v>
      </c>
      <c r="D963" s="221">
        <v>7.7</v>
      </c>
      <c r="E963" s="221">
        <v>0</v>
      </c>
      <c r="F963" s="221">
        <v>44.7</v>
      </c>
      <c r="G963" s="221">
        <v>22.9</v>
      </c>
      <c r="H963" s="221">
        <v>1</v>
      </c>
      <c r="O963" s="221"/>
      <c r="P963" s="221"/>
      <c r="Q963" s="221"/>
      <c r="R963" s="221"/>
      <c r="S963" s="221"/>
      <c r="T963" s="221"/>
    </row>
    <row r="964" spans="1:20" ht="15">
      <c r="A964" s="221">
        <v>962</v>
      </c>
      <c r="B964" s="221">
        <v>9.4</v>
      </c>
      <c r="C964" s="221">
        <v>1.6</v>
      </c>
      <c r="D964" s="221">
        <v>7.6</v>
      </c>
      <c r="E964" s="221">
        <v>0</v>
      </c>
      <c r="F964" s="221">
        <v>44.8</v>
      </c>
      <c r="G964" s="221">
        <v>22.9</v>
      </c>
      <c r="H964" s="221">
        <v>1</v>
      </c>
      <c r="O964" s="221"/>
      <c r="P964" s="221"/>
      <c r="Q964" s="221"/>
      <c r="R964" s="221"/>
      <c r="S964" s="221"/>
      <c r="T964" s="221"/>
    </row>
    <row r="965" spans="1:20" ht="15">
      <c r="A965" s="221">
        <v>963</v>
      </c>
      <c r="B965" s="221">
        <v>20</v>
      </c>
      <c r="C965" s="221">
        <v>3.2</v>
      </c>
      <c r="D965" s="221">
        <v>8.1</v>
      </c>
      <c r="E965" s="221">
        <v>7.62</v>
      </c>
      <c r="F965" s="221">
        <v>40.700000000000003</v>
      </c>
      <c r="G965" s="221">
        <v>24.1</v>
      </c>
      <c r="H965" s="221">
        <v>1</v>
      </c>
      <c r="O965" s="221"/>
      <c r="P965" s="221"/>
      <c r="Q965" s="221"/>
      <c r="R965" s="221"/>
      <c r="S965" s="221"/>
      <c r="T965" s="221"/>
    </row>
    <row r="966" spans="1:20" ht="15">
      <c r="A966" s="221">
        <v>964</v>
      </c>
      <c r="B966" s="221">
        <v>34.200000000000003</v>
      </c>
      <c r="C966" s="221">
        <v>2.2000000000000002</v>
      </c>
      <c r="D966" s="221">
        <v>5.7</v>
      </c>
      <c r="E966" s="221">
        <v>0.25</v>
      </c>
      <c r="F966" s="221">
        <v>35.799999999999997</v>
      </c>
      <c r="G966" s="221">
        <v>24</v>
      </c>
      <c r="H966" s="221">
        <v>1</v>
      </c>
      <c r="O966" s="221"/>
      <c r="P966" s="221"/>
      <c r="Q966" s="221"/>
      <c r="R966" s="221"/>
      <c r="S966" s="221"/>
      <c r="T966" s="221"/>
    </row>
    <row r="967" spans="1:20" ht="15">
      <c r="A967" s="221">
        <v>965</v>
      </c>
      <c r="B967" s="221">
        <v>29.9</v>
      </c>
      <c r="C967" s="221">
        <v>1.8</v>
      </c>
      <c r="D967" s="221">
        <v>6.8</v>
      </c>
      <c r="E967" s="221">
        <v>0</v>
      </c>
      <c r="F967" s="221">
        <v>38.6</v>
      </c>
      <c r="G967" s="221">
        <v>26</v>
      </c>
      <c r="H967" s="221">
        <v>1</v>
      </c>
      <c r="O967" s="221"/>
      <c r="P967" s="221"/>
      <c r="Q967" s="221"/>
      <c r="R967" s="221"/>
      <c r="S967" s="221"/>
      <c r="T967" s="221"/>
    </row>
    <row r="968" spans="1:20" ht="15">
      <c r="A968" s="221">
        <v>966</v>
      </c>
      <c r="B968" s="221">
        <v>17.5</v>
      </c>
      <c r="C968" s="221">
        <v>1.2</v>
      </c>
      <c r="D968" s="221">
        <v>6.9</v>
      </c>
      <c r="E968" s="221">
        <v>0</v>
      </c>
      <c r="F968" s="221">
        <v>42.7</v>
      </c>
      <c r="G968" s="221">
        <v>25.8</v>
      </c>
      <c r="H968" s="221">
        <v>1</v>
      </c>
      <c r="O968" s="221"/>
      <c r="P968" s="221"/>
      <c r="Q968" s="221"/>
      <c r="R968" s="221"/>
      <c r="S968" s="221"/>
      <c r="T968" s="221"/>
    </row>
    <row r="969" spans="1:20" ht="15">
      <c r="A969" s="221">
        <v>967</v>
      </c>
      <c r="B969" s="221">
        <v>11.3</v>
      </c>
      <c r="C969" s="221">
        <v>1.9</v>
      </c>
      <c r="D969" s="221">
        <v>7.2</v>
      </c>
      <c r="E969" s="221">
        <v>1.02</v>
      </c>
      <c r="F969" s="221">
        <v>45.1</v>
      </c>
      <c r="G969" s="221">
        <v>24.3</v>
      </c>
      <c r="H969" s="221">
        <v>1</v>
      </c>
      <c r="O969" s="221"/>
      <c r="P969" s="221"/>
      <c r="Q969" s="221"/>
      <c r="R969" s="221"/>
      <c r="S969" s="221"/>
      <c r="T969" s="221"/>
    </row>
    <row r="970" spans="1:20" ht="15">
      <c r="A970" s="221">
        <v>968</v>
      </c>
      <c r="B970" s="221">
        <v>10.9</v>
      </c>
      <c r="C970" s="221">
        <v>1.1000000000000001</v>
      </c>
      <c r="D970" s="221">
        <v>6</v>
      </c>
      <c r="E970" s="221">
        <v>0</v>
      </c>
      <c r="F970" s="221">
        <v>44.3</v>
      </c>
      <c r="G970" s="221">
        <v>24.2</v>
      </c>
      <c r="H970" s="221">
        <v>1</v>
      </c>
      <c r="O970" s="221"/>
      <c r="P970" s="221"/>
      <c r="Q970" s="221"/>
      <c r="R970" s="221"/>
      <c r="S970" s="221"/>
      <c r="T970" s="221"/>
    </row>
    <row r="971" spans="1:20" ht="15">
      <c r="A971" s="221">
        <v>969</v>
      </c>
      <c r="B971" s="221">
        <v>13.4</v>
      </c>
      <c r="C971" s="221">
        <v>1.5</v>
      </c>
      <c r="D971" s="221">
        <v>5.7</v>
      </c>
      <c r="E971" s="221">
        <v>0</v>
      </c>
      <c r="F971" s="221">
        <v>42.8</v>
      </c>
      <c r="G971" s="221">
        <v>22.6</v>
      </c>
      <c r="H971" s="221">
        <v>1</v>
      </c>
      <c r="O971" s="221"/>
      <c r="P971" s="221"/>
      <c r="Q971" s="221"/>
      <c r="R971" s="221"/>
      <c r="S971" s="221"/>
      <c r="T971" s="221"/>
    </row>
    <row r="972" spans="1:20" ht="15">
      <c r="A972" s="221">
        <v>970</v>
      </c>
      <c r="B972" s="221">
        <v>14.4</v>
      </c>
      <c r="C972" s="221">
        <v>1.5</v>
      </c>
      <c r="D972" s="221">
        <v>6</v>
      </c>
      <c r="E972" s="221">
        <v>0</v>
      </c>
      <c r="F972" s="221">
        <v>43.6</v>
      </c>
      <c r="G972" s="221">
        <v>25</v>
      </c>
      <c r="H972" s="221">
        <v>1</v>
      </c>
      <c r="O972" s="221"/>
      <c r="P972" s="221"/>
      <c r="Q972" s="221"/>
      <c r="R972" s="221"/>
      <c r="S972" s="221"/>
      <c r="T972" s="221"/>
    </row>
    <row r="973" spans="1:20" ht="15">
      <c r="A973" s="221">
        <v>971</v>
      </c>
      <c r="B973" s="221">
        <v>12.3</v>
      </c>
      <c r="C973" s="221">
        <v>2</v>
      </c>
      <c r="D973" s="221">
        <v>7.8</v>
      </c>
      <c r="E973" s="221">
        <v>0</v>
      </c>
      <c r="F973" s="221">
        <v>43.6</v>
      </c>
      <c r="G973" s="221">
        <v>23</v>
      </c>
      <c r="H973" s="221">
        <v>1</v>
      </c>
      <c r="O973" s="221"/>
      <c r="P973" s="221"/>
      <c r="Q973" s="221"/>
      <c r="R973" s="221"/>
      <c r="S973" s="221"/>
      <c r="T973" s="221"/>
    </row>
    <row r="974" spans="1:20" ht="15">
      <c r="A974" s="221">
        <v>972</v>
      </c>
      <c r="B974" s="221">
        <v>25.1</v>
      </c>
      <c r="C974" s="221">
        <v>3</v>
      </c>
      <c r="D974" s="221">
        <v>6.9</v>
      </c>
      <c r="E974" s="221">
        <v>0.25</v>
      </c>
      <c r="F974" s="221">
        <v>39</v>
      </c>
      <c r="G974" s="221">
        <v>24.4</v>
      </c>
      <c r="H974" s="221">
        <v>1</v>
      </c>
      <c r="O974" s="221"/>
      <c r="P974" s="221"/>
      <c r="Q974" s="221"/>
      <c r="R974" s="221"/>
      <c r="S974" s="221"/>
      <c r="T974" s="221"/>
    </row>
    <row r="975" spans="1:20" ht="15">
      <c r="A975" s="221">
        <v>973</v>
      </c>
      <c r="B975" s="221">
        <v>23.9</v>
      </c>
      <c r="C975" s="221">
        <v>1.8</v>
      </c>
      <c r="D975" s="221">
        <v>5.3</v>
      </c>
      <c r="E975" s="221">
        <v>0</v>
      </c>
      <c r="F975" s="221">
        <v>38.200000000000003</v>
      </c>
      <c r="G975" s="221">
        <v>21.5</v>
      </c>
      <c r="H975" s="221">
        <v>1</v>
      </c>
      <c r="O975" s="221"/>
      <c r="P975" s="221"/>
      <c r="Q975" s="221"/>
      <c r="R975" s="221"/>
      <c r="S975" s="221"/>
      <c r="T975" s="221"/>
    </row>
    <row r="976" spans="1:20" ht="15">
      <c r="A976" s="221">
        <v>974</v>
      </c>
      <c r="B976" s="221">
        <v>27.8</v>
      </c>
      <c r="C976" s="221">
        <v>1.6</v>
      </c>
      <c r="D976" s="221">
        <v>6.4</v>
      </c>
      <c r="E976" s="221">
        <v>0</v>
      </c>
      <c r="F976" s="221">
        <v>36.700000000000003</v>
      </c>
      <c r="G976" s="221">
        <v>19.899999999999999</v>
      </c>
      <c r="H976" s="221">
        <v>1</v>
      </c>
      <c r="O976" s="221"/>
      <c r="P976" s="221"/>
      <c r="Q976" s="221"/>
      <c r="R976" s="221"/>
      <c r="S976" s="221"/>
      <c r="T976" s="221"/>
    </row>
    <row r="977" spans="1:20" ht="15">
      <c r="A977" s="221">
        <v>975</v>
      </c>
      <c r="B977" s="221">
        <v>28.8</v>
      </c>
      <c r="C977" s="221">
        <v>2.8</v>
      </c>
      <c r="D977" s="221">
        <v>6.9</v>
      </c>
      <c r="E977" s="221">
        <v>0</v>
      </c>
      <c r="F977" s="221">
        <v>36.4</v>
      </c>
      <c r="G977" s="221">
        <v>22.7</v>
      </c>
      <c r="H977" s="221">
        <v>1</v>
      </c>
      <c r="O977" s="221"/>
      <c r="P977" s="221"/>
      <c r="Q977" s="221"/>
      <c r="R977" s="221"/>
      <c r="S977" s="221"/>
      <c r="T977" s="221"/>
    </row>
    <row r="978" spans="1:20" ht="15">
      <c r="A978" s="221">
        <v>976</v>
      </c>
      <c r="B978" s="221">
        <v>25.7</v>
      </c>
      <c r="C978" s="221">
        <v>2.1</v>
      </c>
      <c r="D978" s="221">
        <v>6.8</v>
      </c>
      <c r="E978" s="221">
        <v>0</v>
      </c>
      <c r="F978" s="221">
        <v>37.5</v>
      </c>
      <c r="G978" s="221">
        <v>23.1</v>
      </c>
      <c r="H978" s="221">
        <v>1</v>
      </c>
      <c r="O978" s="221"/>
      <c r="P978" s="221"/>
      <c r="Q978" s="221"/>
      <c r="R978" s="221"/>
      <c r="S978" s="221"/>
      <c r="T978" s="221"/>
    </row>
    <row r="979" spans="1:20" ht="15">
      <c r="A979" s="221">
        <v>977</v>
      </c>
      <c r="B979" s="221">
        <v>17.8</v>
      </c>
      <c r="C979" s="221">
        <v>1.7</v>
      </c>
      <c r="D979" s="221">
        <v>6.8</v>
      </c>
      <c r="E979" s="221">
        <v>0</v>
      </c>
      <c r="F979" s="221">
        <v>41</v>
      </c>
      <c r="G979" s="221">
        <v>22.6</v>
      </c>
      <c r="H979" s="221">
        <v>1</v>
      </c>
      <c r="O979" s="221"/>
      <c r="P979" s="221"/>
      <c r="Q979" s="221"/>
      <c r="R979" s="221"/>
      <c r="S979" s="221"/>
      <c r="T979" s="221"/>
    </row>
    <row r="980" spans="1:20" ht="15">
      <c r="A980" s="221">
        <v>978</v>
      </c>
      <c r="B980" s="221">
        <v>5.8</v>
      </c>
      <c r="C980" s="221">
        <v>1.2</v>
      </c>
      <c r="D980" s="221">
        <v>6.9</v>
      </c>
      <c r="E980" s="221">
        <v>0</v>
      </c>
      <c r="F980" s="221">
        <v>45.5</v>
      </c>
      <c r="G980" s="221">
        <v>20.7</v>
      </c>
      <c r="H980" s="221">
        <v>1</v>
      </c>
      <c r="O980" s="221"/>
      <c r="P980" s="221"/>
      <c r="Q980" s="221"/>
      <c r="R980" s="221"/>
      <c r="S980" s="221"/>
      <c r="T980" s="221"/>
    </row>
    <row r="981" spans="1:20" ht="15">
      <c r="A981" s="221">
        <v>979</v>
      </c>
      <c r="B981" s="221">
        <v>6.3</v>
      </c>
      <c r="C981" s="221">
        <v>1.6</v>
      </c>
      <c r="D981" s="221">
        <v>7.6</v>
      </c>
      <c r="E981" s="221">
        <v>0</v>
      </c>
      <c r="F981" s="221">
        <v>45.1</v>
      </c>
      <c r="G981" s="221">
        <v>22.6</v>
      </c>
      <c r="H981" s="221">
        <v>1</v>
      </c>
      <c r="O981" s="221"/>
      <c r="P981" s="221"/>
      <c r="Q981" s="221"/>
      <c r="R981" s="221"/>
      <c r="S981" s="221"/>
      <c r="T981" s="221"/>
    </row>
    <row r="982" spans="1:20" ht="15">
      <c r="A982" s="221">
        <v>980</v>
      </c>
      <c r="B982" s="221">
        <v>8.6999999999999993</v>
      </c>
      <c r="C982" s="221">
        <v>1.2</v>
      </c>
      <c r="D982" s="221">
        <v>6.9</v>
      </c>
      <c r="E982" s="221">
        <v>0</v>
      </c>
      <c r="F982" s="221">
        <v>43.4</v>
      </c>
      <c r="G982" s="221">
        <v>21.5</v>
      </c>
      <c r="H982" s="221">
        <v>1</v>
      </c>
      <c r="O982" s="221"/>
      <c r="P982" s="221"/>
      <c r="Q982" s="221"/>
      <c r="R982" s="221"/>
      <c r="S982" s="221"/>
      <c r="T982" s="221"/>
    </row>
    <row r="983" spans="1:20" ht="15">
      <c r="A983" s="221">
        <v>981</v>
      </c>
      <c r="B983" s="221">
        <v>15.8</v>
      </c>
      <c r="C983" s="221">
        <v>2.6</v>
      </c>
      <c r="D983" s="221">
        <v>7.7</v>
      </c>
      <c r="E983" s="221">
        <v>0</v>
      </c>
      <c r="F983" s="221">
        <v>40.299999999999997</v>
      </c>
      <c r="G983" s="221">
        <v>21.2</v>
      </c>
      <c r="H983" s="221">
        <v>1</v>
      </c>
      <c r="O983" s="221"/>
      <c r="P983" s="221"/>
      <c r="Q983" s="221"/>
      <c r="R983" s="221"/>
      <c r="S983" s="221"/>
      <c r="T983" s="221"/>
    </row>
    <row r="984" spans="1:20" ht="15">
      <c r="A984" s="221">
        <v>982</v>
      </c>
      <c r="B984" s="221">
        <v>7.6</v>
      </c>
      <c r="C984" s="221">
        <v>3.9</v>
      </c>
      <c r="D984" s="221">
        <v>6.5</v>
      </c>
      <c r="E984" s="221">
        <v>0</v>
      </c>
      <c r="F984" s="221">
        <v>34.799999999999997</v>
      </c>
      <c r="G984" s="221">
        <v>23.8</v>
      </c>
      <c r="H984" s="221">
        <v>1</v>
      </c>
      <c r="O984" s="221"/>
      <c r="P984" s="221"/>
      <c r="Q984" s="221"/>
      <c r="R984" s="221"/>
      <c r="S984" s="221"/>
      <c r="T984" s="221"/>
    </row>
    <row r="985" spans="1:20" ht="15">
      <c r="A985" s="221">
        <v>983</v>
      </c>
      <c r="B985" s="221">
        <v>10.7</v>
      </c>
      <c r="C985" s="221">
        <v>2.2000000000000002</v>
      </c>
      <c r="D985" s="221">
        <v>6.9</v>
      </c>
      <c r="E985" s="221">
        <v>0</v>
      </c>
      <c r="F985" s="221">
        <v>31</v>
      </c>
      <c r="G985" s="221">
        <v>15.2</v>
      </c>
      <c r="H985" s="221">
        <v>1</v>
      </c>
      <c r="O985" s="221"/>
      <c r="P985" s="221"/>
      <c r="Q985" s="221"/>
      <c r="R985" s="221"/>
      <c r="S985" s="221"/>
      <c r="T985" s="221"/>
    </row>
    <row r="986" spans="1:20" ht="15">
      <c r="A986" s="221">
        <v>984</v>
      </c>
      <c r="B986" s="221">
        <v>11</v>
      </c>
      <c r="C986" s="221">
        <v>1.4</v>
      </c>
      <c r="D986" s="221">
        <v>6.1</v>
      </c>
      <c r="E986" s="221">
        <v>0</v>
      </c>
      <c r="F986" s="221">
        <v>33.5</v>
      </c>
      <c r="G986" s="221">
        <v>12.2</v>
      </c>
      <c r="H986" s="221">
        <v>1</v>
      </c>
      <c r="O986" s="221"/>
      <c r="P986" s="221"/>
      <c r="Q986" s="221"/>
      <c r="R986" s="221"/>
      <c r="S986" s="221"/>
      <c r="T986" s="221"/>
    </row>
    <row r="987" spans="1:20" ht="15">
      <c r="A987" s="221">
        <v>985</v>
      </c>
      <c r="B987" s="221">
        <v>24</v>
      </c>
      <c r="C987" s="221">
        <v>0.9</v>
      </c>
      <c r="D987" s="221">
        <v>2.6</v>
      </c>
      <c r="E987" s="221">
        <v>0</v>
      </c>
      <c r="F987" s="221">
        <v>31.4</v>
      </c>
      <c r="G987" s="221">
        <v>12.5</v>
      </c>
      <c r="H987" s="221">
        <v>1</v>
      </c>
      <c r="O987" s="221"/>
      <c r="P987" s="221"/>
      <c r="Q987" s="221"/>
      <c r="R987" s="221"/>
      <c r="S987" s="221"/>
      <c r="T987" s="221"/>
    </row>
    <row r="988" spans="1:20" ht="15">
      <c r="A988" s="221">
        <v>986</v>
      </c>
      <c r="B988" s="221">
        <v>15.2</v>
      </c>
      <c r="C988" s="221">
        <v>1</v>
      </c>
      <c r="D988" s="221">
        <v>4</v>
      </c>
      <c r="E988" s="221">
        <v>0</v>
      </c>
      <c r="F988" s="221">
        <v>36.9</v>
      </c>
      <c r="G988" s="221">
        <v>13.9</v>
      </c>
      <c r="H988" s="221">
        <v>1</v>
      </c>
      <c r="O988" s="221"/>
      <c r="P988" s="221"/>
      <c r="Q988" s="221"/>
      <c r="R988" s="221"/>
      <c r="S988" s="221"/>
      <c r="T988" s="221"/>
    </row>
    <row r="989" spans="1:20" ht="15">
      <c r="A989" s="221">
        <v>987</v>
      </c>
      <c r="B989" s="221">
        <v>12.9</v>
      </c>
      <c r="C989" s="221">
        <v>0.9</v>
      </c>
      <c r="D989" s="221">
        <v>4.8</v>
      </c>
      <c r="E989" s="221">
        <v>0</v>
      </c>
      <c r="F989" s="221">
        <v>39.200000000000003</v>
      </c>
      <c r="G989" s="221">
        <v>15.1</v>
      </c>
      <c r="H989" s="221">
        <v>1</v>
      </c>
      <c r="O989" s="221"/>
      <c r="P989" s="221"/>
      <c r="Q989" s="221"/>
      <c r="R989" s="221"/>
      <c r="S989" s="221"/>
      <c r="T989" s="221"/>
    </row>
    <row r="990" spans="1:20" ht="15">
      <c r="A990" s="221">
        <v>988</v>
      </c>
      <c r="B990" s="221">
        <v>8.1</v>
      </c>
      <c r="C990" s="221">
        <v>1.5</v>
      </c>
      <c r="D990" s="221">
        <v>6.7</v>
      </c>
      <c r="E990" s="221">
        <v>0</v>
      </c>
      <c r="F990" s="221">
        <v>39.299999999999997</v>
      </c>
      <c r="G990" s="221">
        <v>18.3</v>
      </c>
      <c r="H990" s="221">
        <v>1</v>
      </c>
      <c r="O990" s="221"/>
      <c r="P990" s="221"/>
      <c r="Q990" s="221"/>
      <c r="R990" s="221"/>
      <c r="S990" s="221"/>
      <c r="T990" s="221"/>
    </row>
    <row r="991" spans="1:20" ht="15">
      <c r="A991" s="221">
        <v>989</v>
      </c>
      <c r="B991" s="221">
        <v>13.4</v>
      </c>
      <c r="C991" s="221">
        <v>1.7</v>
      </c>
      <c r="D991" s="221">
        <v>6.5</v>
      </c>
      <c r="E991" s="221">
        <v>0</v>
      </c>
      <c r="F991" s="221">
        <v>39.299999999999997</v>
      </c>
      <c r="G991" s="221">
        <v>19</v>
      </c>
      <c r="H991" s="221">
        <v>1</v>
      </c>
      <c r="O991" s="221"/>
      <c r="P991" s="221"/>
      <c r="Q991" s="221"/>
      <c r="R991" s="221"/>
      <c r="S991" s="221"/>
      <c r="T991" s="221"/>
    </row>
    <row r="992" spans="1:20" ht="15">
      <c r="A992" s="221">
        <v>990</v>
      </c>
      <c r="B992" s="221">
        <v>5.7</v>
      </c>
      <c r="C992" s="221">
        <v>1.2</v>
      </c>
      <c r="D992" s="221">
        <v>6.1</v>
      </c>
      <c r="E992" s="221">
        <v>0</v>
      </c>
      <c r="F992" s="221">
        <v>41.3</v>
      </c>
      <c r="G992" s="221">
        <v>16</v>
      </c>
      <c r="H992" s="221">
        <v>1</v>
      </c>
      <c r="O992" s="221"/>
      <c r="P992" s="221"/>
      <c r="Q992" s="221"/>
      <c r="R992" s="221"/>
      <c r="S992" s="221"/>
      <c r="T992" s="221"/>
    </row>
    <row r="993" spans="1:20" ht="15">
      <c r="A993" s="221">
        <v>991</v>
      </c>
      <c r="B993" s="221">
        <v>4.9000000000000004</v>
      </c>
      <c r="C993" s="221">
        <v>1</v>
      </c>
      <c r="D993" s="221">
        <v>6.1</v>
      </c>
      <c r="E993" s="221">
        <v>0</v>
      </c>
      <c r="F993" s="221">
        <v>42.8</v>
      </c>
      <c r="G993" s="221">
        <v>15</v>
      </c>
      <c r="H993" s="221">
        <v>1</v>
      </c>
      <c r="O993" s="221"/>
      <c r="P993" s="221"/>
      <c r="Q993" s="221"/>
      <c r="R993" s="221"/>
      <c r="S993" s="221"/>
      <c r="T993" s="221"/>
    </row>
    <row r="994" spans="1:20" ht="15">
      <c r="A994" s="221">
        <v>992</v>
      </c>
      <c r="B994" s="221">
        <v>6.7</v>
      </c>
      <c r="C994" s="221">
        <v>1.2</v>
      </c>
      <c r="D994" s="221">
        <v>6</v>
      </c>
      <c r="E994" s="221">
        <v>0</v>
      </c>
      <c r="F994" s="221">
        <v>41.4</v>
      </c>
      <c r="G994" s="221">
        <v>18.8</v>
      </c>
      <c r="H994" s="221">
        <v>1</v>
      </c>
      <c r="O994" s="221"/>
      <c r="P994" s="221"/>
      <c r="Q994" s="221"/>
      <c r="R994" s="221"/>
      <c r="S994" s="221"/>
      <c r="T994" s="221"/>
    </row>
    <row r="995" spans="1:20" ht="15">
      <c r="A995" s="221">
        <v>993</v>
      </c>
      <c r="B995" s="221">
        <v>9.5</v>
      </c>
      <c r="C995" s="221">
        <v>1.6</v>
      </c>
      <c r="D995" s="221">
        <v>6.6</v>
      </c>
      <c r="E995" s="221">
        <v>0</v>
      </c>
      <c r="F995" s="221">
        <v>39.700000000000003</v>
      </c>
      <c r="G995" s="221">
        <v>18.100000000000001</v>
      </c>
      <c r="H995" s="221">
        <v>1</v>
      </c>
      <c r="O995" s="221"/>
      <c r="P995" s="221"/>
      <c r="Q995" s="221"/>
      <c r="R995" s="221"/>
      <c r="S995" s="221"/>
      <c r="T995" s="221"/>
    </row>
    <row r="996" spans="1:20" ht="15">
      <c r="A996" s="221">
        <v>994</v>
      </c>
      <c r="B996" s="221">
        <v>7.9</v>
      </c>
      <c r="C996" s="221">
        <v>1</v>
      </c>
      <c r="D996" s="221">
        <v>6</v>
      </c>
      <c r="E996" s="221">
        <v>0</v>
      </c>
      <c r="F996" s="221">
        <v>41.6</v>
      </c>
      <c r="G996" s="221">
        <v>16</v>
      </c>
      <c r="H996" s="221">
        <v>1</v>
      </c>
      <c r="O996" s="221"/>
      <c r="P996" s="221"/>
      <c r="Q996" s="221"/>
      <c r="R996" s="221"/>
      <c r="S996" s="221"/>
      <c r="T996" s="221"/>
    </row>
    <row r="997" spans="1:20" ht="15">
      <c r="A997" s="221">
        <v>995</v>
      </c>
      <c r="B997" s="221">
        <v>13.7</v>
      </c>
      <c r="C997" s="221">
        <v>1.6</v>
      </c>
      <c r="D997" s="221">
        <v>5.9</v>
      </c>
      <c r="E997" s="221">
        <v>0</v>
      </c>
      <c r="F997" s="221">
        <v>38.799999999999997</v>
      </c>
      <c r="G997" s="221">
        <v>20.399999999999999</v>
      </c>
      <c r="H997" s="221">
        <v>1</v>
      </c>
      <c r="O997" s="221"/>
      <c r="P997" s="221"/>
      <c r="Q997" s="221"/>
      <c r="R997" s="221"/>
      <c r="S997" s="221"/>
      <c r="T997" s="221"/>
    </row>
    <row r="998" spans="1:20" ht="15">
      <c r="A998" s="221">
        <v>996</v>
      </c>
      <c r="B998" s="221">
        <v>14.6</v>
      </c>
      <c r="C998" s="221">
        <v>1.5</v>
      </c>
      <c r="D998" s="221">
        <v>5</v>
      </c>
      <c r="E998" s="221">
        <v>0</v>
      </c>
      <c r="F998" s="221">
        <v>38.6</v>
      </c>
      <c r="G998" s="221">
        <v>22.2</v>
      </c>
      <c r="H998" s="221">
        <v>1</v>
      </c>
      <c r="O998" s="221"/>
      <c r="P998" s="221"/>
      <c r="Q998" s="221"/>
      <c r="R998" s="221"/>
      <c r="S998" s="221"/>
      <c r="T998" s="221"/>
    </row>
    <row r="999" spans="1:20" ht="15">
      <c r="A999" s="221">
        <v>997</v>
      </c>
      <c r="B999" s="221">
        <v>10.7</v>
      </c>
      <c r="C999" s="221">
        <v>1.7</v>
      </c>
      <c r="D999" s="221">
        <v>6.3</v>
      </c>
      <c r="E999" s="221">
        <v>0</v>
      </c>
      <c r="F999" s="221">
        <v>39</v>
      </c>
      <c r="G999" s="221">
        <v>17.100000000000001</v>
      </c>
      <c r="H999" s="221">
        <v>1</v>
      </c>
      <c r="O999" s="221"/>
      <c r="P999" s="221"/>
      <c r="Q999" s="221"/>
      <c r="R999" s="221"/>
      <c r="S999" s="221"/>
      <c r="T999" s="221"/>
    </row>
    <row r="1000" spans="1:20" ht="15">
      <c r="A1000" s="221">
        <v>998</v>
      </c>
      <c r="B1000" s="221">
        <v>9.8000000000000007</v>
      </c>
      <c r="C1000" s="221">
        <v>1.3</v>
      </c>
      <c r="D1000" s="221">
        <v>6</v>
      </c>
      <c r="E1000" s="221">
        <v>0</v>
      </c>
      <c r="F1000" s="221">
        <v>39.6</v>
      </c>
      <c r="G1000" s="221">
        <v>16.399999999999999</v>
      </c>
      <c r="H1000" s="221">
        <v>1</v>
      </c>
      <c r="O1000" s="221"/>
      <c r="P1000" s="221"/>
      <c r="Q1000" s="221"/>
      <c r="R1000" s="221"/>
      <c r="S1000" s="221"/>
      <c r="T1000" s="221"/>
    </row>
    <row r="1001" spans="1:20" ht="15">
      <c r="A1001" s="221">
        <v>999</v>
      </c>
      <c r="B1001" s="221">
        <v>7.8</v>
      </c>
      <c r="C1001" s="221">
        <v>1.4</v>
      </c>
      <c r="D1001" s="221">
        <v>6.2</v>
      </c>
      <c r="E1001" s="221">
        <v>0</v>
      </c>
      <c r="F1001" s="221">
        <v>40.9</v>
      </c>
      <c r="G1001" s="221">
        <v>16.5</v>
      </c>
      <c r="H1001" s="221">
        <v>1</v>
      </c>
      <c r="O1001" s="221"/>
      <c r="P1001" s="221"/>
      <c r="Q1001" s="221"/>
      <c r="R1001" s="221"/>
      <c r="S1001" s="221"/>
      <c r="T1001" s="221"/>
    </row>
    <row r="1002" spans="1:20" ht="15">
      <c r="A1002" s="221">
        <v>1000</v>
      </c>
      <c r="B1002" s="221">
        <v>8.6</v>
      </c>
      <c r="C1002" s="221">
        <v>1.4</v>
      </c>
      <c r="D1002" s="221">
        <v>6.2</v>
      </c>
      <c r="E1002" s="221">
        <v>0</v>
      </c>
      <c r="F1002" s="221">
        <v>40.299999999999997</v>
      </c>
      <c r="G1002" s="221">
        <v>16.600000000000001</v>
      </c>
      <c r="H1002" s="221">
        <v>1</v>
      </c>
      <c r="O1002" s="221"/>
      <c r="P1002" s="221"/>
      <c r="Q1002" s="221"/>
      <c r="R1002" s="221"/>
      <c r="S1002" s="221"/>
      <c r="T1002" s="221"/>
    </row>
    <row r="1003" spans="1:20" ht="15">
      <c r="A1003" s="221">
        <v>1001</v>
      </c>
      <c r="B1003" s="221">
        <v>7</v>
      </c>
      <c r="C1003" s="221">
        <v>1.4</v>
      </c>
      <c r="D1003" s="221">
        <v>6.1</v>
      </c>
      <c r="E1003" s="221">
        <v>0</v>
      </c>
      <c r="F1003" s="221">
        <v>39.4</v>
      </c>
      <c r="G1003" s="221">
        <v>16.3</v>
      </c>
      <c r="H1003" s="221">
        <v>1</v>
      </c>
      <c r="O1003" s="221"/>
      <c r="P1003" s="221"/>
      <c r="Q1003" s="221"/>
      <c r="R1003" s="221"/>
      <c r="S1003" s="221"/>
      <c r="T1003" s="221"/>
    </row>
    <row r="1004" spans="1:20" ht="15">
      <c r="A1004" s="221">
        <v>1002</v>
      </c>
      <c r="B1004" s="221">
        <v>5.4</v>
      </c>
      <c r="C1004" s="221">
        <v>1.4</v>
      </c>
      <c r="D1004" s="221">
        <v>6</v>
      </c>
      <c r="E1004" s="221">
        <v>0</v>
      </c>
      <c r="F1004" s="221">
        <v>39.9</v>
      </c>
      <c r="G1004" s="221">
        <v>14.4</v>
      </c>
      <c r="H1004" s="221">
        <v>1</v>
      </c>
      <c r="O1004" s="221"/>
      <c r="P1004" s="221"/>
      <c r="Q1004" s="221"/>
      <c r="R1004" s="221"/>
      <c r="S1004" s="221"/>
      <c r="T1004" s="221"/>
    </row>
    <row r="1005" spans="1:20" ht="15">
      <c r="A1005" s="221">
        <v>1003</v>
      </c>
      <c r="B1005" s="221">
        <v>5.6</v>
      </c>
      <c r="C1005" s="221">
        <v>3.1</v>
      </c>
      <c r="D1005" s="221">
        <v>7.9</v>
      </c>
      <c r="E1005" s="221">
        <v>0</v>
      </c>
      <c r="F1005" s="221">
        <v>40.1</v>
      </c>
      <c r="G1005" s="221">
        <v>18.899999999999999</v>
      </c>
      <c r="H1005" s="221">
        <v>1</v>
      </c>
      <c r="O1005" s="221"/>
      <c r="P1005" s="221"/>
      <c r="Q1005" s="221"/>
      <c r="R1005" s="221"/>
      <c r="S1005" s="221"/>
      <c r="T1005" s="221"/>
    </row>
    <row r="1006" spans="1:20" ht="15">
      <c r="A1006" s="221">
        <v>1004</v>
      </c>
      <c r="B1006" s="221">
        <v>5.2</v>
      </c>
      <c r="C1006" s="221">
        <v>1.1000000000000001</v>
      </c>
      <c r="D1006" s="221">
        <v>5.9</v>
      </c>
      <c r="E1006" s="221">
        <v>0</v>
      </c>
      <c r="F1006" s="221">
        <v>40.6</v>
      </c>
      <c r="G1006" s="221">
        <v>13.1</v>
      </c>
      <c r="H1006" s="221">
        <v>1</v>
      </c>
      <c r="O1006" s="221"/>
      <c r="P1006" s="221"/>
      <c r="Q1006" s="221"/>
      <c r="R1006" s="221"/>
      <c r="S1006" s="221"/>
      <c r="T1006" s="221"/>
    </row>
    <row r="1007" spans="1:20" ht="15">
      <c r="A1007" s="221">
        <v>1005</v>
      </c>
      <c r="B1007" s="221">
        <v>2.8</v>
      </c>
      <c r="C1007" s="221">
        <v>1.2</v>
      </c>
      <c r="D1007" s="221">
        <v>5.9</v>
      </c>
      <c r="E1007" s="221">
        <v>0</v>
      </c>
      <c r="F1007" s="221">
        <v>42</v>
      </c>
      <c r="G1007" s="221">
        <v>13.4</v>
      </c>
      <c r="H1007" s="221">
        <v>1</v>
      </c>
      <c r="O1007" s="221"/>
      <c r="P1007" s="221"/>
      <c r="Q1007" s="221"/>
      <c r="R1007" s="221"/>
      <c r="S1007" s="221"/>
      <c r="T1007" s="221"/>
    </row>
    <row r="1008" spans="1:20" ht="15">
      <c r="A1008" s="221">
        <v>1006</v>
      </c>
      <c r="B1008" s="221">
        <v>3</v>
      </c>
      <c r="C1008" s="221">
        <v>1.3</v>
      </c>
      <c r="D1008" s="221">
        <v>6.1</v>
      </c>
      <c r="E1008" s="221">
        <v>0</v>
      </c>
      <c r="F1008" s="221">
        <v>41.7</v>
      </c>
      <c r="G1008" s="221">
        <v>12.3</v>
      </c>
      <c r="H1008" s="221">
        <v>1</v>
      </c>
      <c r="O1008" s="221"/>
      <c r="P1008" s="221"/>
      <c r="Q1008" s="221"/>
      <c r="R1008" s="221"/>
      <c r="S1008" s="221"/>
      <c r="T1008" s="221"/>
    </row>
    <row r="1009" spans="1:20" ht="15">
      <c r="A1009" s="221">
        <v>1007</v>
      </c>
      <c r="B1009" s="221">
        <v>2.9</v>
      </c>
      <c r="C1009" s="221">
        <v>1.5</v>
      </c>
      <c r="D1009" s="221">
        <v>6.2</v>
      </c>
      <c r="E1009" s="221">
        <v>0</v>
      </c>
      <c r="F1009" s="221">
        <v>40.700000000000003</v>
      </c>
      <c r="G1009" s="221">
        <v>14.1</v>
      </c>
      <c r="H1009" s="221">
        <v>1</v>
      </c>
      <c r="O1009" s="221"/>
      <c r="P1009" s="221"/>
      <c r="Q1009" s="221"/>
      <c r="R1009" s="221"/>
      <c r="S1009" s="221"/>
      <c r="T1009" s="221"/>
    </row>
    <row r="1010" spans="1:20" ht="15">
      <c r="A1010" s="221">
        <v>1008</v>
      </c>
      <c r="B1010" s="221">
        <v>2.2999999999999998</v>
      </c>
      <c r="C1010" s="221">
        <v>1.2</v>
      </c>
      <c r="D1010" s="221">
        <v>5.8</v>
      </c>
      <c r="E1010" s="221">
        <v>0</v>
      </c>
      <c r="F1010" s="221">
        <v>41.5</v>
      </c>
      <c r="G1010" s="221">
        <v>12.7</v>
      </c>
      <c r="H1010" s="221">
        <v>1</v>
      </c>
      <c r="O1010" s="221"/>
      <c r="P1010" s="221"/>
      <c r="Q1010" s="221"/>
      <c r="R1010" s="221"/>
      <c r="S1010" s="221"/>
      <c r="T1010" s="221"/>
    </row>
    <row r="1011" spans="1:20" ht="15">
      <c r="A1011" s="221">
        <v>1009</v>
      </c>
      <c r="B1011" s="221">
        <v>3.2</v>
      </c>
      <c r="C1011" s="221">
        <v>1.4</v>
      </c>
      <c r="D1011" s="221">
        <v>6.1</v>
      </c>
      <c r="E1011" s="221">
        <v>0</v>
      </c>
      <c r="F1011" s="221">
        <v>41.2</v>
      </c>
      <c r="G1011" s="221">
        <v>13.3</v>
      </c>
      <c r="H1011" s="221">
        <v>1</v>
      </c>
      <c r="O1011" s="221"/>
      <c r="P1011" s="221"/>
      <c r="Q1011" s="221"/>
      <c r="R1011" s="221"/>
      <c r="S1011" s="221"/>
      <c r="T1011" s="221"/>
    </row>
    <row r="1012" spans="1:20" ht="15">
      <c r="A1012" s="221">
        <v>1010</v>
      </c>
      <c r="B1012" s="221">
        <v>3.4</v>
      </c>
      <c r="C1012" s="221">
        <v>1.4</v>
      </c>
      <c r="D1012" s="221">
        <v>6</v>
      </c>
      <c r="E1012" s="221">
        <v>0</v>
      </c>
      <c r="F1012" s="221">
        <v>40.5</v>
      </c>
      <c r="G1012" s="221">
        <v>12.9</v>
      </c>
      <c r="H1012" s="221">
        <v>1</v>
      </c>
      <c r="O1012" s="221"/>
      <c r="P1012" s="221"/>
      <c r="Q1012" s="221"/>
      <c r="R1012" s="221"/>
      <c r="S1012" s="221"/>
      <c r="T1012" s="221"/>
    </row>
    <row r="1013" spans="1:20" ht="15">
      <c r="A1013" s="221">
        <v>1011</v>
      </c>
      <c r="B1013" s="221">
        <v>3.1</v>
      </c>
      <c r="C1013" s="221">
        <v>1.2</v>
      </c>
      <c r="D1013" s="221">
        <v>5.6</v>
      </c>
      <c r="E1013" s="221">
        <v>0</v>
      </c>
      <c r="F1013" s="221">
        <v>41.1</v>
      </c>
      <c r="G1013" s="221">
        <v>12.5</v>
      </c>
      <c r="H1013" s="221">
        <v>1</v>
      </c>
      <c r="O1013" s="221"/>
      <c r="P1013" s="221"/>
      <c r="Q1013" s="221"/>
      <c r="R1013" s="221"/>
      <c r="S1013" s="221"/>
      <c r="T1013" s="221"/>
    </row>
    <row r="1014" spans="1:20" ht="15">
      <c r="A1014" s="221">
        <v>1012</v>
      </c>
      <c r="B1014" s="221">
        <v>4.0999999999999996</v>
      </c>
      <c r="C1014" s="221">
        <v>1.6</v>
      </c>
      <c r="D1014" s="221">
        <v>5.8</v>
      </c>
      <c r="E1014" s="221">
        <v>0</v>
      </c>
      <c r="F1014" s="221">
        <v>39.299999999999997</v>
      </c>
      <c r="G1014" s="221">
        <v>14.7</v>
      </c>
      <c r="H1014" s="221">
        <v>1</v>
      </c>
      <c r="O1014" s="221"/>
      <c r="P1014" s="221"/>
      <c r="Q1014" s="221"/>
      <c r="R1014" s="221"/>
      <c r="S1014" s="221"/>
      <c r="T1014" s="221"/>
    </row>
    <row r="1015" spans="1:20" ht="15">
      <c r="A1015" s="221">
        <v>1013</v>
      </c>
      <c r="B1015" s="221">
        <v>5.7</v>
      </c>
      <c r="C1015" s="221">
        <v>1.6</v>
      </c>
      <c r="D1015" s="221">
        <v>6</v>
      </c>
      <c r="E1015" s="221">
        <v>0</v>
      </c>
      <c r="F1015" s="221">
        <v>37.6</v>
      </c>
      <c r="G1015" s="221">
        <v>13.3</v>
      </c>
      <c r="H1015" s="221">
        <v>1</v>
      </c>
      <c r="O1015" s="221"/>
      <c r="P1015" s="221"/>
      <c r="Q1015" s="221"/>
      <c r="R1015" s="221"/>
      <c r="S1015" s="221"/>
      <c r="T1015" s="221"/>
    </row>
    <row r="1016" spans="1:20" ht="15">
      <c r="A1016" s="221">
        <v>1014</v>
      </c>
      <c r="B1016" s="221">
        <v>7.3</v>
      </c>
      <c r="C1016" s="221">
        <v>1.5</v>
      </c>
      <c r="D1016" s="221">
        <v>5.6</v>
      </c>
      <c r="E1016" s="221">
        <v>0</v>
      </c>
      <c r="F1016" s="221">
        <v>36.799999999999997</v>
      </c>
      <c r="G1016" s="221">
        <v>12.7</v>
      </c>
      <c r="H1016" s="221">
        <v>1</v>
      </c>
      <c r="O1016" s="221"/>
      <c r="P1016" s="221"/>
      <c r="Q1016" s="221"/>
      <c r="R1016" s="221"/>
      <c r="S1016" s="221"/>
      <c r="T1016" s="221"/>
    </row>
    <row r="1017" spans="1:20" ht="15">
      <c r="A1017" s="221">
        <v>1015</v>
      </c>
      <c r="B1017" s="221">
        <v>9.8000000000000007</v>
      </c>
      <c r="C1017" s="221">
        <v>1.3</v>
      </c>
      <c r="D1017" s="221">
        <v>5.0999999999999996</v>
      </c>
      <c r="E1017" s="221">
        <v>0</v>
      </c>
      <c r="F1017" s="221">
        <v>35</v>
      </c>
      <c r="G1017" s="221">
        <v>12.2</v>
      </c>
      <c r="H1017" s="221">
        <v>1</v>
      </c>
      <c r="O1017" s="221"/>
      <c r="P1017" s="221"/>
      <c r="Q1017" s="221"/>
      <c r="R1017" s="221"/>
      <c r="S1017" s="221"/>
      <c r="T1017" s="221"/>
    </row>
    <row r="1018" spans="1:20" ht="15">
      <c r="A1018" s="221">
        <v>1016</v>
      </c>
      <c r="B1018" s="221">
        <v>7.2</v>
      </c>
      <c r="C1018" s="221">
        <v>1</v>
      </c>
      <c r="D1018" s="221">
        <v>4.9000000000000004</v>
      </c>
      <c r="E1018" s="221">
        <v>0</v>
      </c>
      <c r="F1018" s="221">
        <v>37.799999999999997</v>
      </c>
      <c r="G1018" s="221">
        <v>11.3</v>
      </c>
      <c r="H1018" s="221">
        <v>1</v>
      </c>
      <c r="O1018" s="221"/>
      <c r="P1018" s="221"/>
      <c r="Q1018" s="221"/>
      <c r="R1018" s="221"/>
      <c r="S1018" s="221"/>
      <c r="T1018" s="221"/>
    </row>
    <row r="1019" spans="1:20" ht="15">
      <c r="A1019" s="221">
        <v>1017</v>
      </c>
      <c r="B1019" s="221">
        <v>5.0999999999999996</v>
      </c>
      <c r="C1019" s="221">
        <v>1.2</v>
      </c>
      <c r="D1019" s="221">
        <v>5.2</v>
      </c>
      <c r="E1019" s="221">
        <v>0</v>
      </c>
      <c r="F1019" s="221">
        <v>39.200000000000003</v>
      </c>
      <c r="G1019" s="221">
        <v>11.4</v>
      </c>
      <c r="H1019" s="221">
        <v>1</v>
      </c>
      <c r="O1019" s="221"/>
      <c r="P1019" s="221"/>
      <c r="Q1019" s="221"/>
      <c r="R1019" s="221"/>
      <c r="S1019" s="221"/>
      <c r="T1019" s="221"/>
    </row>
    <row r="1020" spans="1:20" ht="15">
      <c r="A1020" s="221">
        <v>1018</v>
      </c>
      <c r="B1020" s="221">
        <v>3.4</v>
      </c>
      <c r="C1020" s="221">
        <v>1.3</v>
      </c>
      <c r="D1020" s="221">
        <v>5.4</v>
      </c>
      <c r="E1020" s="221">
        <v>0</v>
      </c>
      <c r="F1020" s="221">
        <v>39.4</v>
      </c>
      <c r="G1020" s="221">
        <v>11.9</v>
      </c>
      <c r="H1020" s="221">
        <v>1</v>
      </c>
      <c r="O1020" s="221"/>
      <c r="P1020" s="221"/>
      <c r="Q1020" s="221"/>
      <c r="R1020" s="221"/>
      <c r="S1020" s="221"/>
      <c r="T1020" s="221"/>
    </row>
    <row r="1021" spans="1:20" ht="15">
      <c r="A1021" s="221">
        <v>1019</v>
      </c>
      <c r="B1021" s="221">
        <v>6.6</v>
      </c>
      <c r="C1021" s="221">
        <v>1.3</v>
      </c>
      <c r="D1021" s="221">
        <v>5.2</v>
      </c>
      <c r="E1021" s="221">
        <v>0</v>
      </c>
      <c r="F1021" s="221">
        <v>38.200000000000003</v>
      </c>
      <c r="G1021" s="221">
        <v>11.8</v>
      </c>
      <c r="H1021" s="221">
        <v>1</v>
      </c>
      <c r="O1021" s="221"/>
      <c r="P1021" s="221"/>
      <c r="Q1021" s="221"/>
      <c r="R1021" s="221"/>
      <c r="S1021" s="221"/>
      <c r="T1021" s="221"/>
    </row>
    <row r="1022" spans="1:20" ht="15">
      <c r="A1022" s="221">
        <v>1020</v>
      </c>
      <c r="B1022" s="221">
        <v>6</v>
      </c>
      <c r="C1022" s="221">
        <v>1.8</v>
      </c>
      <c r="D1022" s="221">
        <v>5.7</v>
      </c>
      <c r="E1022" s="221">
        <v>0</v>
      </c>
      <c r="F1022" s="221">
        <v>38.799999999999997</v>
      </c>
      <c r="G1022" s="221">
        <v>11</v>
      </c>
      <c r="H1022" s="221">
        <v>1</v>
      </c>
      <c r="O1022" s="221"/>
      <c r="P1022" s="221"/>
      <c r="Q1022" s="221"/>
      <c r="R1022" s="221"/>
      <c r="S1022" s="221"/>
      <c r="T1022" s="221"/>
    </row>
    <row r="1023" spans="1:20" ht="15">
      <c r="A1023" s="221">
        <v>1021</v>
      </c>
      <c r="B1023" s="221">
        <v>4.0999999999999996</v>
      </c>
      <c r="C1023" s="221">
        <v>1.5</v>
      </c>
      <c r="D1023" s="221">
        <v>5.2</v>
      </c>
      <c r="E1023" s="221">
        <v>0</v>
      </c>
      <c r="F1023" s="221">
        <v>37.4</v>
      </c>
      <c r="G1023" s="221">
        <v>10.1</v>
      </c>
      <c r="H1023" s="221">
        <v>1</v>
      </c>
      <c r="O1023" s="221"/>
      <c r="P1023" s="221"/>
      <c r="Q1023" s="221"/>
      <c r="R1023" s="221"/>
      <c r="S1023" s="221"/>
      <c r="T1023" s="221"/>
    </row>
    <row r="1024" spans="1:20" ht="15">
      <c r="A1024" s="221">
        <v>1022</v>
      </c>
      <c r="B1024" s="221">
        <v>4</v>
      </c>
      <c r="C1024" s="221">
        <v>1.1000000000000001</v>
      </c>
      <c r="D1024" s="221">
        <v>4.9000000000000004</v>
      </c>
      <c r="E1024" s="221">
        <v>0</v>
      </c>
      <c r="F1024" s="221">
        <v>37</v>
      </c>
      <c r="G1024" s="221">
        <v>9.3000000000000007</v>
      </c>
      <c r="H1024" s="221">
        <v>1</v>
      </c>
      <c r="O1024" s="221"/>
      <c r="P1024" s="221"/>
      <c r="Q1024" s="221"/>
      <c r="R1024" s="221"/>
      <c r="S1024" s="221"/>
      <c r="T1024" s="221"/>
    </row>
    <row r="1025" spans="1:20" ht="15">
      <c r="A1025" s="221">
        <v>1023</v>
      </c>
      <c r="B1025" s="221">
        <v>7.6</v>
      </c>
      <c r="C1025" s="221">
        <v>0.8</v>
      </c>
      <c r="D1025" s="221">
        <v>4.4000000000000004</v>
      </c>
      <c r="E1025" s="221">
        <v>0</v>
      </c>
      <c r="F1025" s="221">
        <v>36.700000000000003</v>
      </c>
      <c r="G1025" s="221">
        <v>9.1999999999999993</v>
      </c>
      <c r="H1025" s="221">
        <v>1</v>
      </c>
      <c r="O1025" s="221"/>
      <c r="P1025" s="221"/>
      <c r="Q1025" s="221"/>
      <c r="R1025" s="221"/>
      <c r="S1025" s="221"/>
      <c r="T1025" s="221"/>
    </row>
    <row r="1026" spans="1:20" ht="15">
      <c r="A1026" s="221">
        <v>1024</v>
      </c>
      <c r="B1026" s="221">
        <v>6.7</v>
      </c>
      <c r="C1026" s="221">
        <v>0.9</v>
      </c>
      <c r="D1026" s="221">
        <v>4.5999999999999996</v>
      </c>
      <c r="E1026" s="221">
        <v>0</v>
      </c>
      <c r="F1026" s="221">
        <v>36.6</v>
      </c>
      <c r="G1026" s="221">
        <v>10.1</v>
      </c>
      <c r="H1026" s="221">
        <v>1</v>
      </c>
      <c r="O1026" s="221"/>
      <c r="P1026" s="221"/>
      <c r="Q1026" s="221"/>
      <c r="R1026" s="221"/>
      <c r="S1026" s="221"/>
      <c r="T1026" s="221"/>
    </row>
    <row r="1027" spans="1:20" ht="15">
      <c r="A1027" s="221">
        <v>1025</v>
      </c>
      <c r="B1027" s="221">
        <v>5.2</v>
      </c>
      <c r="C1027" s="221">
        <v>1.2</v>
      </c>
      <c r="D1027" s="221">
        <v>4.5</v>
      </c>
      <c r="E1027" s="221">
        <v>0</v>
      </c>
      <c r="F1027" s="221">
        <v>37.200000000000003</v>
      </c>
      <c r="G1027" s="221">
        <v>9.8000000000000007</v>
      </c>
      <c r="H1027" s="221">
        <v>1</v>
      </c>
      <c r="O1027" s="221"/>
      <c r="P1027" s="221"/>
      <c r="Q1027" s="221"/>
      <c r="R1027" s="221"/>
      <c r="S1027" s="221"/>
      <c r="T1027" s="221"/>
    </row>
    <row r="1028" spans="1:20" ht="15">
      <c r="A1028" s="221">
        <v>1026</v>
      </c>
      <c r="B1028" s="221">
        <v>14</v>
      </c>
      <c r="C1028" s="221">
        <v>1</v>
      </c>
      <c r="D1028" s="221">
        <v>4.4000000000000004</v>
      </c>
      <c r="E1028" s="221">
        <v>0</v>
      </c>
      <c r="F1028" s="221">
        <v>35.1</v>
      </c>
      <c r="G1028" s="221">
        <v>11.6</v>
      </c>
      <c r="H1028" s="221">
        <v>1</v>
      </c>
      <c r="O1028" s="221"/>
      <c r="P1028" s="221"/>
      <c r="Q1028" s="221"/>
      <c r="R1028" s="221"/>
      <c r="S1028" s="221"/>
      <c r="T1028" s="221"/>
    </row>
    <row r="1029" spans="1:20" ht="15">
      <c r="A1029" s="221">
        <v>1027</v>
      </c>
      <c r="B1029" s="221">
        <v>13.1</v>
      </c>
      <c r="C1029" s="221">
        <v>1.2</v>
      </c>
      <c r="D1029" s="221">
        <v>4.4000000000000004</v>
      </c>
      <c r="E1029" s="221">
        <v>0</v>
      </c>
      <c r="F1029" s="221">
        <v>35</v>
      </c>
      <c r="G1029" s="221">
        <v>12.7</v>
      </c>
      <c r="H1029" s="221">
        <v>1</v>
      </c>
      <c r="O1029" s="221"/>
      <c r="P1029" s="221"/>
      <c r="Q1029" s="221"/>
      <c r="R1029" s="221"/>
      <c r="S1029" s="221"/>
      <c r="T1029" s="221"/>
    </row>
    <row r="1030" spans="1:20" ht="15">
      <c r="A1030" s="221">
        <v>1028</v>
      </c>
      <c r="B1030" s="221">
        <v>14.3</v>
      </c>
      <c r="C1030" s="221">
        <v>1.3</v>
      </c>
      <c r="D1030" s="221">
        <v>3.4</v>
      </c>
      <c r="E1030" s="221">
        <v>0</v>
      </c>
      <c r="F1030" s="221">
        <v>32.299999999999997</v>
      </c>
      <c r="G1030" s="221">
        <v>12.8</v>
      </c>
      <c r="H1030" s="221">
        <v>1</v>
      </c>
      <c r="O1030" s="221"/>
      <c r="P1030" s="221"/>
      <c r="Q1030" s="221"/>
      <c r="R1030" s="221"/>
      <c r="S1030" s="221"/>
      <c r="T1030" s="221"/>
    </row>
    <row r="1031" spans="1:20" ht="15">
      <c r="A1031" s="221">
        <v>1029</v>
      </c>
      <c r="B1031" s="221">
        <v>25.4</v>
      </c>
      <c r="C1031" s="221">
        <v>2.8</v>
      </c>
      <c r="D1031" s="221">
        <v>3.3</v>
      </c>
      <c r="E1031" s="221">
        <v>0</v>
      </c>
      <c r="F1031" s="221">
        <v>30</v>
      </c>
      <c r="G1031" s="221">
        <v>13.8</v>
      </c>
      <c r="H1031" s="221">
        <v>1</v>
      </c>
      <c r="O1031" s="221"/>
      <c r="P1031" s="221"/>
      <c r="Q1031" s="221"/>
      <c r="R1031" s="221"/>
      <c r="S1031" s="221"/>
      <c r="T1031" s="221"/>
    </row>
    <row r="1032" spans="1:20" ht="15">
      <c r="A1032" s="221">
        <v>1030</v>
      </c>
      <c r="B1032" s="221">
        <v>6</v>
      </c>
      <c r="C1032" s="221">
        <v>3.6</v>
      </c>
      <c r="D1032" s="221">
        <v>4.4000000000000004</v>
      </c>
      <c r="E1032" s="221">
        <v>0</v>
      </c>
      <c r="F1032" s="221">
        <v>20.5</v>
      </c>
      <c r="G1032" s="221">
        <v>2.4</v>
      </c>
      <c r="H1032" s="221">
        <v>1</v>
      </c>
      <c r="O1032" s="221"/>
      <c r="P1032" s="221"/>
      <c r="Q1032" s="221"/>
      <c r="R1032" s="221"/>
      <c r="S1032" s="221"/>
      <c r="T1032" s="221"/>
    </row>
    <row r="1033" spans="1:20" ht="15">
      <c r="A1033" s="221">
        <v>1031</v>
      </c>
      <c r="B1033" s="221">
        <v>21.4</v>
      </c>
      <c r="C1033" s="221">
        <v>1.8</v>
      </c>
      <c r="D1033" s="221">
        <v>3.2</v>
      </c>
      <c r="E1033" s="221">
        <v>0</v>
      </c>
      <c r="F1033" s="221">
        <v>17.899999999999999</v>
      </c>
      <c r="G1033" s="221">
        <v>-0.3</v>
      </c>
      <c r="H1033" s="221">
        <v>1</v>
      </c>
      <c r="O1033" s="221"/>
      <c r="P1033" s="221"/>
      <c r="Q1033" s="221"/>
      <c r="R1033" s="221"/>
      <c r="S1033" s="221"/>
      <c r="T1033" s="221"/>
    </row>
    <row r="1034" spans="1:20" ht="15">
      <c r="A1034" s="221">
        <v>1032</v>
      </c>
      <c r="B1034" s="221">
        <v>13.4</v>
      </c>
      <c r="C1034" s="221">
        <v>1.2</v>
      </c>
      <c r="D1034" s="221">
        <v>3.3</v>
      </c>
      <c r="E1034" s="221">
        <v>0</v>
      </c>
      <c r="F1034" s="221">
        <v>22</v>
      </c>
      <c r="G1034" s="221">
        <v>0.2</v>
      </c>
      <c r="H1034" s="221">
        <v>1</v>
      </c>
      <c r="O1034" s="221"/>
      <c r="P1034" s="221"/>
      <c r="Q1034" s="221"/>
      <c r="R1034" s="221"/>
      <c r="S1034" s="221"/>
      <c r="T1034" s="221"/>
    </row>
    <row r="1035" spans="1:20" ht="15">
      <c r="A1035" s="221">
        <v>1033</v>
      </c>
      <c r="B1035" s="221">
        <v>13.6</v>
      </c>
      <c r="C1035" s="221">
        <v>1.9</v>
      </c>
      <c r="D1035" s="221">
        <v>4.0999999999999996</v>
      </c>
      <c r="E1035" s="221">
        <v>0</v>
      </c>
      <c r="F1035" s="221">
        <v>28.4</v>
      </c>
      <c r="G1035" s="221">
        <v>2.4</v>
      </c>
      <c r="H1035" s="221">
        <v>1</v>
      </c>
      <c r="O1035" s="221"/>
      <c r="P1035" s="221"/>
      <c r="Q1035" s="221"/>
      <c r="R1035" s="221"/>
      <c r="S1035" s="221"/>
      <c r="T1035" s="221"/>
    </row>
    <row r="1036" spans="1:20" ht="15">
      <c r="A1036" s="221">
        <v>1034</v>
      </c>
      <c r="B1036" s="221">
        <v>9.6999999999999993</v>
      </c>
      <c r="C1036" s="221">
        <v>1.9</v>
      </c>
      <c r="D1036" s="221">
        <v>4.3</v>
      </c>
      <c r="E1036" s="221">
        <v>0</v>
      </c>
      <c r="F1036" s="221">
        <v>31.5</v>
      </c>
      <c r="G1036" s="221">
        <v>11.7</v>
      </c>
      <c r="H1036" s="221">
        <v>1</v>
      </c>
      <c r="O1036" s="221"/>
      <c r="P1036" s="221"/>
      <c r="Q1036" s="221"/>
      <c r="R1036" s="221"/>
      <c r="S1036" s="221"/>
      <c r="T1036" s="221"/>
    </row>
    <row r="1037" spans="1:20" ht="15">
      <c r="A1037" s="221">
        <v>1035</v>
      </c>
      <c r="B1037" s="221">
        <v>11</v>
      </c>
      <c r="C1037" s="221">
        <v>1.2</v>
      </c>
      <c r="D1037" s="221">
        <v>3.4</v>
      </c>
      <c r="E1037" s="221">
        <v>0</v>
      </c>
      <c r="F1037" s="221">
        <v>32.1</v>
      </c>
      <c r="G1037" s="221">
        <v>9.1999999999999993</v>
      </c>
      <c r="H1037" s="221">
        <v>1</v>
      </c>
      <c r="O1037" s="221"/>
      <c r="P1037" s="221"/>
      <c r="Q1037" s="221"/>
      <c r="R1037" s="221"/>
      <c r="S1037" s="221"/>
      <c r="T1037" s="221"/>
    </row>
    <row r="1038" spans="1:20" ht="15">
      <c r="A1038" s="221">
        <v>1036</v>
      </c>
      <c r="B1038" s="221">
        <v>11.2</v>
      </c>
      <c r="C1038" s="221">
        <v>1.9</v>
      </c>
      <c r="D1038" s="221">
        <v>4.2</v>
      </c>
      <c r="E1038" s="221">
        <v>0</v>
      </c>
      <c r="F1038" s="221">
        <v>33.700000000000003</v>
      </c>
      <c r="G1038" s="221">
        <v>9.4</v>
      </c>
      <c r="H1038" s="221">
        <v>1</v>
      </c>
      <c r="O1038" s="221"/>
      <c r="P1038" s="221"/>
      <c r="Q1038" s="221"/>
      <c r="R1038" s="221"/>
      <c r="S1038" s="221"/>
      <c r="T1038" s="221"/>
    </row>
    <row r="1039" spans="1:20" ht="15">
      <c r="A1039" s="221">
        <v>1037</v>
      </c>
      <c r="B1039" s="221">
        <v>9.1999999999999993</v>
      </c>
      <c r="C1039" s="221">
        <v>3.8</v>
      </c>
      <c r="D1039" s="221">
        <v>5.8</v>
      </c>
      <c r="E1039" s="221">
        <v>0</v>
      </c>
      <c r="F1039" s="221">
        <v>34.9</v>
      </c>
      <c r="G1039" s="221">
        <v>18.399999999999999</v>
      </c>
      <c r="H1039" s="221">
        <v>1</v>
      </c>
      <c r="O1039" s="221"/>
      <c r="P1039" s="221"/>
      <c r="Q1039" s="221"/>
      <c r="R1039" s="221"/>
      <c r="S1039" s="221"/>
      <c r="T1039" s="221"/>
    </row>
    <row r="1040" spans="1:20" ht="15">
      <c r="A1040" s="221">
        <v>1038</v>
      </c>
      <c r="B1040" s="221">
        <v>8.3000000000000007</v>
      </c>
      <c r="C1040" s="221">
        <v>1.7</v>
      </c>
      <c r="D1040" s="221">
        <v>4.4000000000000004</v>
      </c>
      <c r="E1040" s="221">
        <v>0</v>
      </c>
      <c r="F1040" s="221">
        <v>35.6</v>
      </c>
      <c r="G1040" s="221">
        <v>14.6</v>
      </c>
      <c r="H1040" s="221">
        <v>1</v>
      </c>
      <c r="O1040" s="221"/>
      <c r="P1040" s="221"/>
      <c r="Q1040" s="221"/>
      <c r="R1040" s="221"/>
      <c r="S1040" s="221"/>
      <c r="T1040" s="221"/>
    </row>
    <row r="1041" spans="1:20" ht="15">
      <c r="A1041" s="221">
        <v>1039</v>
      </c>
      <c r="B1041" s="221">
        <v>10.3</v>
      </c>
      <c r="C1041" s="221">
        <v>1.1000000000000001</v>
      </c>
      <c r="D1041" s="221">
        <v>4.0999999999999996</v>
      </c>
      <c r="E1041" s="221">
        <v>0</v>
      </c>
      <c r="F1041" s="221">
        <v>34.1</v>
      </c>
      <c r="G1041" s="221">
        <v>10.1</v>
      </c>
      <c r="H1041" s="221">
        <v>1</v>
      </c>
      <c r="O1041" s="221"/>
      <c r="P1041" s="221"/>
      <c r="Q1041" s="221"/>
      <c r="R1041" s="221"/>
      <c r="S1041" s="221"/>
      <c r="T1041" s="221"/>
    </row>
    <row r="1042" spans="1:20" ht="15">
      <c r="A1042" s="221">
        <v>1040</v>
      </c>
      <c r="B1042" s="221">
        <v>6.4</v>
      </c>
      <c r="C1042" s="221">
        <v>1.1000000000000001</v>
      </c>
      <c r="D1042" s="221">
        <v>4.3</v>
      </c>
      <c r="E1042" s="221">
        <v>0</v>
      </c>
      <c r="F1042" s="221">
        <v>38.200000000000003</v>
      </c>
      <c r="G1042" s="221">
        <v>7.3</v>
      </c>
      <c r="H1042" s="221">
        <v>1</v>
      </c>
      <c r="O1042" s="221"/>
      <c r="P1042" s="221"/>
      <c r="Q1042" s="221"/>
      <c r="R1042" s="221"/>
      <c r="S1042" s="221"/>
      <c r="T1042" s="221"/>
    </row>
    <row r="1043" spans="1:20" ht="15">
      <c r="A1043" s="221">
        <v>1041</v>
      </c>
      <c r="B1043" s="221">
        <v>6.2</v>
      </c>
      <c r="C1043" s="221">
        <v>0.9</v>
      </c>
      <c r="D1043" s="221">
        <v>2.4</v>
      </c>
      <c r="E1043" s="221">
        <v>0</v>
      </c>
      <c r="F1043" s="221">
        <v>36.200000000000003</v>
      </c>
      <c r="G1043" s="221">
        <v>17.899999999999999</v>
      </c>
      <c r="H1043" s="221">
        <v>1</v>
      </c>
      <c r="O1043" s="221"/>
      <c r="P1043" s="221"/>
      <c r="Q1043" s="221"/>
      <c r="R1043" s="221"/>
      <c r="S1043" s="221"/>
      <c r="T1043" s="221"/>
    </row>
    <row r="1044" spans="1:20" ht="15">
      <c r="A1044" s="221">
        <v>1042</v>
      </c>
      <c r="B1044" s="221">
        <v>14.6</v>
      </c>
      <c r="C1044" s="221">
        <v>3.9</v>
      </c>
      <c r="D1044" s="221">
        <v>4.9000000000000004</v>
      </c>
      <c r="E1044" s="221">
        <v>0</v>
      </c>
      <c r="F1044" s="221">
        <v>30.7</v>
      </c>
      <c r="G1044" s="221">
        <v>14.1</v>
      </c>
      <c r="H1044" s="221">
        <v>1</v>
      </c>
      <c r="O1044" s="221"/>
      <c r="P1044" s="221"/>
      <c r="Q1044" s="221"/>
      <c r="R1044" s="221"/>
      <c r="S1044" s="221"/>
      <c r="T1044" s="221"/>
    </row>
    <row r="1045" spans="1:20" ht="15">
      <c r="A1045" s="221">
        <v>1043</v>
      </c>
      <c r="B1045" s="221">
        <v>24</v>
      </c>
      <c r="C1045" s="221">
        <v>2.2000000000000002</v>
      </c>
      <c r="D1045" s="221">
        <v>2.9</v>
      </c>
      <c r="E1045" s="221">
        <v>0.25</v>
      </c>
      <c r="F1045" s="221">
        <v>21.9</v>
      </c>
      <c r="G1045" s="221">
        <v>6</v>
      </c>
      <c r="H1045" s="221">
        <v>1</v>
      </c>
      <c r="O1045" s="221"/>
      <c r="P1045" s="221"/>
      <c r="Q1045" s="221"/>
      <c r="R1045" s="221"/>
      <c r="S1045" s="221"/>
      <c r="T1045" s="221"/>
    </row>
    <row r="1046" spans="1:20" ht="15">
      <c r="A1046" s="221">
        <v>1044</v>
      </c>
      <c r="B1046" s="221">
        <v>25.5</v>
      </c>
      <c r="C1046" s="221">
        <v>1.6</v>
      </c>
      <c r="D1046" s="221">
        <v>2.1</v>
      </c>
      <c r="E1046" s="221">
        <v>2.0299999999999998</v>
      </c>
      <c r="F1046" s="221">
        <v>18.2</v>
      </c>
      <c r="G1046" s="221">
        <v>2.4</v>
      </c>
      <c r="H1046" s="221">
        <v>1</v>
      </c>
      <c r="O1046" s="221"/>
      <c r="P1046" s="221"/>
      <c r="Q1046" s="221"/>
      <c r="R1046" s="221"/>
      <c r="S1046" s="221"/>
      <c r="T1046" s="221"/>
    </row>
    <row r="1047" spans="1:20" ht="15">
      <c r="A1047" s="221">
        <v>1045</v>
      </c>
      <c r="B1047" s="221">
        <v>17.899999999999999</v>
      </c>
      <c r="C1047" s="221">
        <v>0.8</v>
      </c>
      <c r="D1047" s="221">
        <v>2.7</v>
      </c>
      <c r="E1047" s="221">
        <v>0</v>
      </c>
      <c r="F1047" s="221">
        <v>18.5</v>
      </c>
      <c r="G1047" s="221">
        <v>0.9</v>
      </c>
      <c r="H1047" s="221">
        <v>1</v>
      </c>
      <c r="O1047" s="221"/>
      <c r="P1047" s="221"/>
      <c r="Q1047" s="221"/>
      <c r="R1047" s="221"/>
      <c r="S1047" s="221"/>
      <c r="T1047" s="221"/>
    </row>
    <row r="1048" spans="1:20" ht="15">
      <c r="A1048" s="221">
        <v>1046</v>
      </c>
      <c r="B1048" s="221">
        <v>13.7</v>
      </c>
      <c r="C1048" s="221">
        <v>0.5</v>
      </c>
      <c r="D1048" s="221">
        <v>2.6</v>
      </c>
      <c r="E1048" s="221">
        <v>0</v>
      </c>
      <c r="F1048" s="221">
        <v>22.4</v>
      </c>
      <c r="G1048" s="221">
        <v>-1.6</v>
      </c>
      <c r="H1048" s="221">
        <v>1</v>
      </c>
      <c r="O1048" s="221"/>
      <c r="P1048" s="221"/>
      <c r="Q1048" s="221"/>
      <c r="R1048" s="221"/>
      <c r="S1048" s="221"/>
      <c r="T1048" s="221"/>
    </row>
    <row r="1049" spans="1:20" ht="15">
      <c r="A1049" s="221">
        <v>1047</v>
      </c>
      <c r="B1049" s="221">
        <v>11.9</v>
      </c>
      <c r="C1049" s="221">
        <v>0.6</v>
      </c>
      <c r="D1049" s="221">
        <v>2.4</v>
      </c>
      <c r="E1049" s="221">
        <v>0</v>
      </c>
      <c r="F1049" s="221">
        <v>23.8</v>
      </c>
      <c r="G1049" s="221">
        <v>0.2</v>
      </c>
      <c r="H1049" s="221">
        <v>1</v>
      </c>
      <c r="O1049" s="221"/>
      <c r="P1049" s="221"/>
      <c r="Q1049" s="221"/>
      <c r="R1049" s="221"/>
      <c r="S1049" s="221"/>
      <c r="T1049" s="221"/>
    </row>
    <row r="1050" spans="1:20" ht="15">
      <c r="A1050" s="221">
        <v>1048</v>
      </c>
      <c r="B1050" s="221">
        <v>12.1</v>
      </c>
      <c r="C1050" s="221">
        <v>1.1000000000000001</v>
      </c>
      <c r="D1050" s="221">
        <v>2.8</v>
      </c>
      <c r="E1050" s="221">
        <v>0</v>
      </c>
      <c r="F1050" s="221">
        <v>25.5</v>
      </c>
      <c r="G1050" s="221">
        <v>3.8</v>
      </c>
      <c r="H1050" s="221">
        <v>1</v>
      </c>
      <c r="O1050" s="221"/>
      <c r="P1050" s="221"/>
      <c r="Q1050" s="221"/>
      <c r="R1050" s="221"/>
      <c r="S1050" s="221"/>
      <c r="T1050" s="221"/>
    </row>
    <row r="1051" spans="1:20" ht="15">
      <c r="A1051" s="221">
        <v>1049</v>
      </c>
      <c r="B1051" s="221">
        <v>11.3</v>
      </c>
      <c r="C1051" s="221">
        <v>1.2</v>
      </c>
      <c r="D1051" s="221">
        <v>3.1</v>
      </c>
      <c r="E1051" s="221">
        <v>0</v>
      </c>
      <c r="F1051" s="221">
        <v>24.8</v>
      </c>
      <c r="G1051" s="221">
        <v>1.6</v>
      </c>
      <c r="H1051" s="221">
        <v>1</v>
      </c>
      <c r="O1051" s="221"/>
      <c r="P1051" s="221"/>
      <c r="Q1051" s="221"/>
      <c r="R1051" s="221"/>
      <c r="S1051" s="221"/>
      <c r="T1051" s="221"/>
    </row>
    <row r="1052" spans="1:20" ht="15">
      <c r="A1052" s="221">
        <v>1050</v>
      </c>
      <c r="B1052" s="221">
        <v>6.7</v>
      </c>
      <c r="C1052" s="221">
        <v>1.4</v>
      </c>
      <c r="D1052" s="221">
        <v>3.8</v>
      </c>
      <c r="E1052" s="221">
        <v>0</v>
      </c>
      <c r="F1052" s="221">
        <v>27.9</v>
      </c>
      <c r="G1052" s="221">
        <v>0.4</v>
      </c>
      <c r="H1052" s="221">
        <v>1</v>
      </c>
      <c r="O1052" s="221"/>
      <c r="P1052" s="221"/>
      <c r="Q1052" s="221"/>
      <c r="R1052" s="221"/>
      <c r="S1052" s="221"/>
      <c r="T1052" s="221"/>
    </row>
    <row r="1053" spans="1:20" ht="15">
      <c r="A1053" s="221">
        <v>1051</v>
      </c>
      <c r="B1053" s="221">
        <v>4.4000000000000004</v>
      </c>
      <c r="C1053" s="221">
        <v>1.7</v>
      </c>
      <c r="D1053" s="221">
        <v>4.5999999999999996</v>
      </c>
      <c r="E1053" s="221">
        <v>0</v>
      </c>
      <c r="F1053" s="221">
        <v>32.9</v>
      </c>
      <c r="G1053" s="221">
        <v>3.4</v>
      </c>
      <c r="H1053" s="221">
        <v>1</v>
      </c>
      <c r="O1053" s="221"/>
      <c r="P1053" s="221"/>
      <c r="Q1053" s="221"/>
      <c r="R1053" s="221"/>
      <c r="S1053" s="221"/>
      <c r="T1053" s="221"/>
    </row>
    <row r="1054" spans="1:20" ht="15">
      <c r="A1054" s="221">
        <v>1052</v>
      </c>
      <c r="B1054" s="221">
        <v>6.2</v>
      </c>
      <c r="C1054" s="221">
        <v>0.8</v>
      </c>
      <c r="D1054" s="221">
        <v>3.5</v>
      </c>
      <c r="E1054" s="221">
        <v>0</v>
      </c>
      <c r="F1054" s="221">
        <v>34</v>
      </c>
      <c r="G1054" s="221">
        <v>6.7</v>
      </c>
      <c r="H1054" s="221">
        <v>1</v>
      </c>
      <c r="O1054" s="221"/>
      <c r="P1054" s="221"/>
      <c r="Q1054" s="221"/>
      <c r="R1054" s="221"/>
      <c r="S1054" s="221"/>
      <c r="T1054" s="221"/>
    </row>
    <row r="1055" spans="1:20" ht="15">
      <c r="A1055" s="221">
        <v>1053</v>
      </c>
      <c r="B1055" s="221">
        <v>9.1999999999999993</v>
      </c>
      <c r="C1055" s="221">
        <v>1.1000000000000001</v>
      </c>
      <c r="D1055" s="221">
        <v>3.3</v>
      </c>
      <c r="E1055" s="221">
        <v>0</v>
      </c>
      <c r="F1055" s="221">
        <v>33.700000000000003</v>
      </c>
      <c r="G1055" s="221">
        <v>8.1</v>
      </c>
      <c r="H1055" s="221">
        <v>1</v>
      </c>
      <c r="O1055" s="221"/>
      <c r="P1055" s="221"/>
      <c r="Q1055" s="221"/>
      <c r="R1055" s="221"/>
      <c r="S1055" s="221"/>
      <c r="T1055" s="221"/>
    </row>
    <row r="1056" spans="1:20" ht="15">
      <c r="A1056" s="221">
        <v>1054</v>
      </c>
      <c r="B1056" s="221">
        <v>13.6</v>
      </c>
      <c r="C1056" s="221">
        <v>0.9</v>
      </c>
      <c r="D1056" s="221">
        <v>3.2</v>
      </c>
      <c r="E1056" s="221">
        <v>0</v>
      </c>
      <c r="F1056" s="221">
        <v>31.8</v>
      </c>
      <c r="G1056" s="221">
        <v>7.3</v>
      </c>
      <c r="H1056" s="221">
        <v>1</v>
      </c>
      <c r="O1056" s="221"/>
      <c r="P1056" s="221"/>
      <c r="Q1056" s="221"/>
      <c r="R1056" s="221"/>
      <c r="S1056" s="221"/>
      <c r="T1056" s="221"/>
    </row>
    <row r="1057" spans="1:20" ht="15">
      <c r="A1057" s="221">
        <v>1055</v>
      </c>
      <c r="B1057" s="221">
        <v>15.4</v>
      </c>
      <c r="C1057" s="221">
        <v>1.1000000000000001</v>
      </c>
      <c r="D1057" s="221">
        <v>3</v>
      </c>
      <c r="E1057" s="221">
        <v>0</v>
      </c>
      <c r="F1057" s="221">
        <v>31.8</v>
      </c>
      <c r="G1057" s="221">
        <v>9.1999999999999993</v>
      </c>
      <c r="H1057" s="221">
        <v>1</v>
      </c>
      <c r="O1057" s="221"/>
      <c r="P1057" s="221"/>
      <c r="Q1057" s="221"/>
      <c r="R1057" s="221"/>
      <c r="S1057" s="221"/>
      <c r="T1057" s="221"/>
    </row>
    <row r="1058" spans="1:20" ht="15">
      <c r="A1058" s="221">
        <v>1056</v>
      </c>
      <c r="B1058" s="221">
        <v>19.5</v>
      </c>
      <c r="C1058" s="221">
        <v>0.7</v>
      </c>
      <c r="D1058" s="221">
        <v>2.4</v>
      </c>
      <c r="E1058" s="221">
        <v>0</v>
      </c>
      <c r="F1058" s="221">
        <v>28.8</v>
      </c>
      <c r="G1058" s="221">
        <v>9.5</v>
      </c>
      <c r="H1058" s="221">
        <v>1</v>
      </c>
      <c r="O1058" s="221"/>
      <c r="P1058" s="221"/>
      <c r="Q1058" s="221"/>
      <c r="R1058" s="221"/>
      <c r="S1058" s="221"/>
      <c r="T1058" s="221"/>
    </row>
    <row r="1059" spans="1:20" ht="15">
      <c r="A1059" s="221">
        <v>1057</v>
      </c>
      <c r="B1059" s="221">
        <v>21.1</v>
      </c>
      <c r="C1059" s="221">
        <v>0.5</v>
      </c>
      <c r="D1059" s="221">
        <v>2.5</v>
      </c>
      <c r="E1059" s="221">
        <v>0</v>
      </c>
      <c r="F1059" s="221">
        <v>30</v>
      </c>
      <c r="G1059" s="221">
        <v>7.7</v>
      </c>
      <c r="H1059" s="221">
        <v>1</v>
      </c>
      <c r="O1059" s="221"/>
      <c r="P1059" s="221"/>
      <c r="Q1059" s="221"/>
      <c r="R1059" s="221"/>
      <c r="S1059" s="221"/>
      <c r="T1059" s="221"/>
    </row>
    <row r="1060" spans="1:20" ht="15">
      <c r="A1060" s="221">
        <v>1058</v>
      </c>
      <c r="B1060" s="221">
        <v>14.4</v>
      </c>
      <c r="C1060" s="221">
        <v>1.6</v>
      </c>
      <c r="D1060" s="221">
        <v>3.4</v>
      </c>
      <c r="E1060" s="221">
        <v>0</v>
      </c>
      <c r="F1060" s="221">
        <v>28.8</v>
      </c>
      <c r="G1060" s="221">
        <v>6.5</v>
      </c>
      <c r="H1060" s="221">
        <v>1</v>
      </c>
      <c r="O1060" s="221"/>
      <c r="P1060" s="221"/>
      <c r="Q1060" s="221"/>
      <c r="R1060" s="221"/>
      <c r="S1060" s="221"/>
      <c r="T1060" s="221"/>
    </row>
    <row r="1061" spans="1:20" ht="15">
      <c r="A1061" s="221">
        <v>1059</v>
      </c>
      <c r="B1061" s="221">
        <v>12.5</v>
      </c>
      <c r="C1061" s="221">
        <v>1.3</v>
      </c>
      <c r="D1061" s="221">
        <v>3</v>
      </c>
      <c r="E1061" s="221">
        <v>0</v>
      </c>
      <c r="F1061" s="221">
        <v>22.6</v>
      </c>
      <c r="G1061" s="221">
        <v>3.1</v>
      </c>
      <c r="H1061" s="221">
        <v>1</v>
      </c>
      <c r="O1061" s="221"/>
      <c r="P1061" s="221"/>
      <c r="Q1061" s="221"/>
      <c r="R1061" s="221"/>
      <c r="S1061" s="221"/>
      <c r="T1061" s="221"/>
    </row>
    <row r="1062" spans="1:20" ht="15">
      <c r="A1062" s="221">
        <v>1060</v>
      </c>
      <c r="B1062" s="221">
        <v>8.8000000000000007</v>
      </c>
      <c r="C1062" s="221">
        <v>0.4</v>
      </c>
      <c r="D1062" s="221">
        <v>2.6</v>
      </c>
      <c r="E1062" s="221">
        <v>0</v>
      </c>
      <c r="F1062" s="221">
        <v>23</v>
      </c>
      <c r="G1062" s="221">
        <v>-0.8</v>
      </c>
      <c r="H1062" s="221">
        <v>1</v>
      </c>
      <c r="O1062" s="221"/>
      <c r="P1062" s="221"/>
      <c r="Q1062" s="221"/>
      <c r="R1062" s="221"/>
      <c r="S1062" s="221"/>
      <c r="T1062" s="221"/>
    </row>
    <row r="1063" spans="1:20" ht="15">
      <c r="A1063" s="221">
        <v>1061</v>
      </c>
      <c r="B1063" s="221">
        <v>10.8</v>
      </c>
      <c r="C1063" s="221">
        <v>0.9</v>
      </c>
      <c r="D1063" s="221">
        <v>2.8</v>
      </c>
      <c r="E1063" s="221">
        <v>0</v>
      </c>
      <c r="F1063" s="221">
        <v>23.6</v>
      </c>
      <c r="G1063" s="221">
        <v>0.2</v>
      </c>
      <c r="H1063" s="221">
        <v>1</v>
      </c>
      <c r="O1063" s="221"/>
      <c r="P1063" s="221"/>
      <c r="Q1063" s="221"/>
      <c r="R1063" s="221"/>
      <c r="S1063" s="221"/>
      <c r="T1063" s="221"/>
    </row>
    <row r="1064" spans="1:20" ht="15">
      <c r="A1064" s="221">
        <v>1062</v>
      </c>
      <c r="B1064" s="221">
        <v>16.600000000000001</v>
      </c>
      <c r="C1064" s="221">
        <v>1</v>
      </c>
      <c r="D1064" s="221">
        <v>2.6</v>
      </c>
      <c r="E1064" s="221">
        <v>0</v>
      </c>
      <c r="F1064" s="221">
        <v>18</v>
      </c>
      <c r="G1064" s="221">
        <v>1.2</v>
      </c>
      <c r="H1064" s="221">
        <v>1</v>
      </c>
      <c r="O1064" s="221"/>
      <c r="P1064" s="221"/>
      <c r="Q1064" s="221"/>
      <c r="R1064" s="221"/>
      <c r="S1064" s="221"/>
      <c r="T1064" s="221"/>
    </row>
    <row r="1065" spans="1:20" ht="15">
      <c r="A1065" s="221">
        <v>1063</v>
      </c>
      <c r="B1065" s="221">
        <v>17.399999999999999</v>
      </c>
      <c r="C1065" s="221">
        <v>1.3</v>
      </c>
      <c r="D1065" s="221">
        <v>2.8</v>
      </c>
      <c r="E1065" s="221">
        <v>0</v>
      </c>
      <c r="F1065" s="221">
        <v>21.7</v>
      </c>
      <c r="G1065" s="221">
        <v>-1.7</v>
      </c>
      <c r="H1065" s="221">
        <v>1</v>
      </c>
      <c r="O1065" s="221"/>
      <c r="P1065" s="221"/>
      <c r="Q1065" s="221"/>
      <c r="R1065" s="221"/>
      <c r="S1065" s="221"/>
      <c r="T1065" s="221"/>
    </row>
    <row r="1066" spans="1:20" ht="15">
      <c r="A1066" s="221">
        <v>1064</v>
      </c>
      <c r="B1066" s="221">
        <v>10.7</v>
      </c>
      <c r="C1066" s="221">
        <v>1.9</v>
      </c>
      <c r="D1066" s="221">
        <v>3.5</v>
      </c>
      <c r="E1066" s="221">
        <v>0</v>
      </c>
      <c r="F1066" s="221">
        <v>23.9</v>
      </c>
      <c r="G1066" s="221">
        <v>-2.6</v>
      </c>
      <c r="H1066" s="221">
        <v>1</v>
      </c>
      <c r="O1066" s="221"/>
      <c r="P1066" s="221"/>
      <c r="Q1066" s="221"/>
      <c r="R1066" s="221"/>
      <c r="S1066" s="221"/>
      <c r="T1066" s="221"/>
    </row>
    <row r="1067" spans="1:20" ht="15">
      <c r="A1067" s="221">
        <v>1065</v>
      </c>
      <c r="B1067" s="221">
        <v>11.1</v>
      </c>
      <c r="C1067" s="221">
        <v>3.6</v>
      </c>
      <c r="D1067" s="221">
        <v>4.7</v>
      </c>
      <c r="E1067" s="221">
        <v>0</v>
      </c>
      <c r="F1067" s="221">
        <v>22.8</v>
      </c>
      <c r="G1067" s="221">
        <v>3.4</v>
      </c>
      <c r="H1067" s="221">
        <v>1</v>
      </c>
      <c r="O1067" s="221"/>
      <c r="P1067" s="221"/>
      <c r="Q1067" s="221"/>
      <c r="R1067" s="221"/>
      <c r="S1067" s="221"/>
      <c r="T1067" s="221"/>
    </row>
    <row r="1068" spans="1:20" ht="15">
      <c r="A1068" s="221">
        <v>1066</v>
      </c>
      <c r="B1068" s="221">
        <v>10.7</v>
      </c>
      <c r="C1068" s="221">
        <v>0.9</v>
      </c>
      <c r="D1068" s="221">
        <v>2.6</v>
      </c>
      <c r="E1068" s="221">
        <v>0</v>
      </c>
      <c r="F1068" s="221">
        <v>22.4</v>
      </c>
      <c r="G1068" s="221">
        <v>-1.2</v>
      </c>
      <c r="H1068" s="221">
        <v>1</v>
      </c>
      <c r="O1068" s="221"/>
      <c r="P1068" s="221"/>
      <c r="Q1068" s="221"/>
      <c r="R1068" s="221"/>
      <c r="S1068" s="221"/>
      <c r="T1068" s="221"/>
    </row>
    <row r="1069" spans="1:20" ht="15">
      <c r="A1069" s="221">
        <v>1067</v>
      </c>
      <c r="B1069" s="221">
        <v>6</v>
      </c>
      <c r="C1069" s="221">
        <v>2.6</v>
      </c>
      <c r="D1069" s="221">
        <v>4</v>
      </c>
      <c r="E1069" s="221">
        <v>0</v>
      </c>
      <c r="F1069" s="221">
        <v>21</v>
      </c>
      <c r="G1069" s="221">
        <v>-2.8</v>
      </c>
      <c r="H1069" s="221">
        <v>1</v>
      </c>
      <c r="O1069" s="221"/>
      <c r="P1069" s="221"/>
      <c r="Q1069" s="221"/>
      <c r="R1069" s="221"/>
      <c r="S1069" s="221"/>
      <c r="T1069" s="221"/>
    </row>
    <row r="1070" spans="1:20" ht="15">
      <c r="A1070" s="221">
        <v>1068</v>
      </c>
      <c r="B1070" s="221">
        <v>9.8000000000000007</v>
      </c>
      <c r="C1070" s="221">
        <v>3.1</v>
      </c>
      <c r="D1070" s="221">
        <v>3.8</v>
      </c>
      <c r="E1070" s="221">
        <v>0</v>
      </c>
      <c r="F1070" s="221">
        <v>18.399999999999999</v>
      </c>
      <c r="G1070" s="221">
        <v>1.9</v>
      </c>
      <c r="H1070" s="221">
        <v>1</v>
      </c>
      <c r="O1070" s="221"/>
      <c r="P1070" s="221"/>
      <c r="Q1070" s="221"/>
      <c r="R1070" s="221"/>
      <c r="S1070" s="221"/>
      <c r="T1070" s="221"/>
    </row>
    <row r="1071" spans="1:20" ht="15">
      <c r="A1071" s="221">
        <v>1069</v>
      </c>
      <c r="B1071" s="221">
        <v>6.1</v>
      </c>
      <c r="C1071" s="221">
        <v>1.6</v>
      </c>
      <c r="D1071" s="221">
        <v>3</v>
      </c>
      <c r="E1071" s="221">
        <v>0</v>
      </c>
      <c r="F1071" s="221">
        <v>19.899999999999999</v>
      </c>
      <c r="G1071" s="221">
        <v>-1.4</v>
      </c>
      <c r="H1071" s="221">
        <v>1</v>
      </c>
      <c r="O1071" s="221"/>
      <c r="P1071" s="221"/>
      <c r="Q1071" s="221"/>
      <c r="R1071" s="221"/>
      <c r="S1071" s="221"/>
      <c r="T1071" s="221"/>
    </row>
    <row r="1072" spans="1:20" ht="15">
      <c r="A1072" s="221">
        <v>1070</v>
      </c>
      <c r="B1072" s="221">
        <v>7</v>
      </c>
      <c r="C1072" s="221">
        <v>0.9</v>
      </c>
      <c r="D1072" s="221">
        <v>2.6</v>
      </c>
      <c r="E1072" s="221">
        <v>0</v>
      </c>
      <c r="F1072" s="221">
        <v>23</v>
      </c>
      <c r="G1072" s="221">
        <v>-2.1</v>
      </c>
      <c r="H1072" s="221">
        <v>1</v>
      </c>
      <c r="O1072" s="221"/>
      <c r="P1072" s="221"/>
      <c r="Q1072" s="221"/>
      <c r="R1072" s="221"/>
      <c r="S1072" s="221"/>
      <c r="T1072" s="221"/>
    </row>
    <row r="1073" spans="1:20" ht="15">
      <c r="A1073" s="221">
        <v>1071</v>
      </c>
      <c r="B1073" s="221">
        <v>7.8</v>
      </c>
      <c r="C1073" s="221">
        <v>1</v>
      </c>
      <c r="D1073" s="221">
        <v>2.6</v>
      </c>
      <c r="E1073" s="221">
        <v>0</v>
      </c>
      <c r="F1073" s="221">
        <v>23.7</v>
      </c>
      <c r="G1073" s="221">
        <v>-2.8</v>
      </c>
      <c r="H1073" s="221">
        <v>1</v>
      </c>
      <c r="O1073" s="221"/>
      <c r="P1073" s="221"/>
      <c r="Q1073" s="221"/>
      <c r="R1073" s="221"/>
      <c r="S1073" s="221"/>
      <c r="T1073" s="221"/>
    </row>
    <row r="1074" spans="1:20" ht="15">
      <c r="A1074" s="221">
        <v>1072</v>
      </c>
      <c r="B1074" s="221">
        <v>6</v>
      </c>
      <c r="C1074" s="221">
        <v>3.1</v>
      </c>
      <c r="D1074" s="221">
        <v>4.8</v>
      </c>
      <c r="E1074" s="221">
        <v>0</v>
      </c>
      <c r="F1074" s="221">
        <v>26.3</v>
      </c>
      <c r="G1074" s="221">
        <v>-2.4</v>
      </c>
      <c r="H1074" s="221">
        <v>1</v>
      </c>
      <c r="O1074" s="221"/>
      <c r="P1074" s="221"/>
      <c r="Q1074" s="221"/>
      <c r="R1074" s="221"/>
      <c r="S1074" s="221"/>
      <c r="T1074" s="221"/>
    </row>
    <row r="1075" spans="1:20" ht="15">
      <c r="A1075" s="221">
        <v>1073</v>
      </c>
      <c r="B1075" s="221">
        <v>6.4</v>
      </c>
      <c r="C1075" s="221">
        <v>3</v>
      </c>
      <c r="D1075" s="221">
        <v>4.7</v>
      </c>
      <c r="E1075" s="221">
        <v>0</v>
      </c>
      <c r="F1075" s="221">
        <v>27.1</v>
      </c>
      <c r="G1075" s="221">
        <v>9.8000000000000007</v>
      </c>
      <c r="H1075" s="221">
        <v>1</v>
      </c>
      <c r="O1075" s="221"/>
      <c r="P1075" s="221"/>
      <c r="Q1075" s="221"/>
      <c r="R1075" s="221"/>
      <c r="S1075" s="221"/>
      <c r="T1075" s="221"/>
    </row>
    <row r="1076" spans="1:20" ht="15">
      <c r="A1076" s="221">
        <v>1074</v>
      </c>
      <c r="B1076" s="221">
        <v>9.5</v>
      </c>
      <c r="C1076" s="221">
        <v>1.6</v>
      </c>
      <c r="D1076" s="221">
        <v>3.4</v>
      </c>
      <c r="E1076" s="221">
        <v>0.25</v>
      </c>
      <c r="F1076" s="221">
        <v>27.6</v>
      </c>
      <c r="G1076" s="221">
        <v>5.4</v>
      </c>
      <c r="H1076" s="221">
        <v>1</v>
      </c>
      <c r="O1076" s="221"/>
      <c r="P1076" s="221"/>
      <c r="Q1076" s="221"/>
      <c r="R1076" s="221"/>
      <c r="S1076" s="221"/>
      <c r="T1076" s="221"/>
    </row>
    <row r="1077" spans="1:20" ht="15">
      <c r="A1077" s="221">
        <v>1075</v>
      </c>
      <c r="B1077" s="221">
        <v>67.8</v>
      </c>
      <c r="C1077" s="221">
        <v>1.3</v>
      </c>
      <c r="D1077" s="221">
        <v>0.5</v>
      </c>
      <c r="E1077" s="221">
        <v>7.62</v>
      </c>
      <c r="F1077" s="221">
        <v>15.5</v>
      </c>
      <c r="G1077" s="221">
        <v>7.8</v>
      </c>
      <c r="H1077" s="221">
        <v>1</v>
      </c>
      <c r="O1077" s="221"/>
      <c r="P1077" s="221"/>
      <c r="Q1077" s="221"/>
      <c r="R1077" s="221"/>
      <c r="S1077" s="221"/>
      <c r="T1077" s="221"/>
    </row>
    <row r="1078" spans="1:20" ht="15">
      <c r="A1078" s="221">
        <v>1076</v>
      </c>
      <c r="B1078" s="221">
        <v>36.299999999999997</v>
      </c>
      <c r="C1078" s="221">
        <v>0.5</v>
      </c>
      <c r="D1078" s="221">
        <v>1.6</v>
      </c>
      <c r="E1078" s="221">
        <v>0</v>
      </c>
      <c r="F1078" s="221">
        <v>19.7</v>
      </c>
      <c r="G1078" s="221">
        <v>4.0999999999999996</v>
      </c>
      <c r="H1078" s="221">
        <v>1</v>
      </c>
      <c r="O1078" s="221"/>
      <c r="P1078" s="221"/>
      <c r="Q1078" s="221"/>
      <c r="R1078" s="221"/>
      <c r="S1078" s="221"/>
      <c r="T1078" s="221"/>
    </row>
    <row r="1079" spans="1:20" ht="15">
      <c r="A1079" s="221">
        <v>1077</v>
      </c>
      <c r="B1079" s="221">
        <v>26.3</v>
      </c>
      <c r="C1079" s="221">
        <v>1.4</v>
      </c>
      <c r="D1079" s="221">
        <v>2.2999999999999998</v>
      </c>
      <c r="E1079" s="221">
        <v>0</v>
      </c>
      <c r="F1079" s="221">
        <v>20.9</v>
      </c>
      <c r="G1079" s="221">
        <v>2.6</v>
      </c>
      <c r="H1079" s="221">
        <v>1</v>
      </c>
      <c r="O1079" s="221"/>
      <c r="P1079" s="221"/>
      <c r="Q1079" s="221"/>
      <c r="R1079" s="221"/>
      <c r="S1079" s="221"/>
      <c r="T1079" s="221"/>
    </row>
    <row r="1080" spans="1:20" ht="15">
      <c r="A1080" s="221">
        <v>1078</v>
      </c>
      <c r="B1080" s="221">
        <v>8.8000000000000007</v>
      </c>
      <c r="C1080" s="221">
        <v>2.7</v>
      </c>
      <c r="D1080" s="221">
        <v>3.2</v>
      </c>
      <c r="E1080" s="221">
        <v>0</v>
      </c>
      <c r="F1080" s="221">
        <v>17.3</v>
      </c>
      <c r="G1080" s="221">
        <v>-0.1</v>
      </c>
      <c r="H1080" s="221">
        <v>1</v>
      </c>
      <c r="O1080" s="221"/>
      <c r="P1080" s="221"/>
      <c r="Q1080" s="221"/>
      <c r="R1080" s="221"/>
      <c r="S1080" s="221"/>
      <c r="T1080" s="221"/>
    </row>
    <row r="1081" spans="1:20" ht="15">
      <c r="A1081" s="221">
        <v>1079</v>
      </c>
      <c r="B1081" s="221">
        <v>11</v>
      </c>
      <c r="C1081" s="221">
        <v>2.1</v>
      </c>
      <c r="D1081" s="221">
        <v>2.6</v>
      </c>
      <c r="E1081" s="221">
        <v>0</v>
      </c>
      <c r="F1081" s="221">
        <v>17.5</v>
      </c>
      <c r="G1081" s="221">
        <v>-0.5</v>
      </c>
      <c r="H1081" s="221">
        <v>1</v>
      </c>
      <c r="O1081" s="221"/>
      <c r="P1081" s="221"/>
      <c r="Q1081" s="221"/>
      <c r="R1081" s="221"/>
      <c r="S1081" s="221"/>
      <c r="T1081" s="221"/>
    </row>
    <row r="1082" spans="1:20" ht="15">
      <c r="A1082" s="221">
        <v>1080</v>
      </c>
      <c r="B1082" s="221">
        <v>18.8</v>
      </c>
      <c r="C1082" s="221">
        <v>1.3</v>
      </c>
      <c r="D1082" s="221">
        <v>2.1</v>
      </c>
      <c r="E1082" s="221">
        <v>0</v>
      </c>
      <c r="F1082" s="221">
        <v>16.5</v>
      </c>
      <c r="G1082" s="221">
        <v>-4.3</v>
      </c>
      <c r="H1082" s="221">
        <v>1</v>
      </c>
      <c r="O1082" s="221"/>
      <c r="P1082" s="221"/>
      <c r="Q1082" s="221"/>
      <c r="R1082" s="221"/>
      <c r="S1082" s="221"/>
      <c r="T1082" s="221"/>
    </row>
    <row r="1083" spans="1:20" ht="15">
      <c r="A1083" s="221">
        <v>1081</v>
      </c>
      <c r="B1083" s="221">
        <v>14.4</v>
      </c>
      <c r="C1083" s="221">
        <v>1.3</v>
      </c>
      <c r="D1083" s="221">
        <v>2.2999999999999998</v>
      </c>
      <c r="E1083" s="221">
        <v>0</v>
      </c>
      <c r="F1083" s="221">
        <v>17.7</v>
      </c>
      <c r="G1083" s="221">
        <v>-4.9000000000000004</v>
      </c>
      <c r="H1083" s="221">
        <v>1</v>
      </c>
      <c r="O1083" s="221"/>
      <c r="P1083" s="221"/>
      <c r="Q1083" s="221"/>
      <c r="R1083" s="221"/>
      <c r="S1083" s="221"/>
      <c r="T1083" s="221"/>
    </row>
    <row r="1084" spans="1:20" ht="15">
      <c r="A1084" s="221">
        <v>1082</v>
      </c>
      <c r="B1084" s="221">
        <v>16.2</v>
      </c>
      <c r="C1084" s="221">
        <v>1.2</v>
      </c>
      <c r="D1084" s="221">
        <v>1.8</v>
      </c>
      <c r="E1084" s="221">
        <v>0</v>
      </c>
      <c r="F1084" s="221">
        <v>18.899999999999999</v>
      </c>
      <c r="G1084" s="221">
        <v>-2</v>
      </c>
      <c r="H1084" s="221">
        <v>1</v>
      </c>
      <c r="O1084" s="221"/>
      <c r="P1084" s="221"/>
      <c r="Q1084" s="221"/>
      <c r="R1084" s="221"/>
      <c r="S1084" s="221"/>
      <c r="T1084" s="221"/>
    </row>
    <row r="1085" spans="1:20" ht="15">
      <c r="A1085" s="221">
        <v>1083</v>
      </c>
      <c r="B1085" s="221">
        <v>18.8</v>
      </c>
      <c r="C1085" s="221">
        <v>1.3</v>
      </c>
      <c r="D1085" s="221">
        <v>2.2999999999999998</v>
      </c>
      <c r="E1085" s="221">
        <v>0</v>
      </c>
      <c r="F1085" s="221">
        <v>18.2</v>
      </c>
      <c r="G1085" s="221">
        <v>-2.2999999999999998</v>
      </c>
      <c r="H1085" s="221">
        <v>1</v>
      </c>
      <c r="O1085" s="221"/>
      <c r="P1085" s="221"/>
      <c r="Q1085" s="221"/>
      <c r="R1085" s="221"/>
      <c r="S1085" s="221"/>
      <c r="T1085" s="221"/>
    </row>
    <row r="1086" spans="1:20" ht="15">
      <c r="A1086" s="221">
        <v>1084</v>
      </c>
      <c r="B1086" s="221">
        <v>17.2</v>
      </c>
      <c r="C1086" s="221">
        <v>1.4</v>
      </c>
      <c r="D1086" s="221">
        <v>2.2999999999999998</v>
      </c>
      <c r="E1086" s="221">
        <v>0</v>
      </c>
      <c r="F1086" s="221">
        <v>19.3</v>
      </c>
      <c r="G1086" s="221">
        <v>-2</v>
      </c>
      <c r="H1086" s="221">
        <v>1</v>
      </c>
      <c r="O1086" s="221"/>
      <c r="P1086" s="221"/>
      <c r="Q1086" s="221"/>
      <c r="R1086" s="221"/>
      <c r="S1086" s="221"/>
      <c r="T1086" s="221"/>
    </row>
    <row r="1087" spans="1:20" ht="15">
      <c r="A1087" s="221">
        <v>1085</v>
      </c>
      <c r="B1087" s="221">
        <v>14.6</v>
      </c>
      <c r="C1087" s="221">
        <v>1.5</v>
      </c>
      <c r="D1087" s="221">
        <v>2.6</v>
      </c>
      <c r="E1087" s="221">
        <v>0</v>
      </c>
      <c r="F1087" s="221">
        <v>20.7</v>
      </c>
      <c r="G1087" s="221">
        <v>-3.1</v>
      </c>
      <c r="H1087" s="221">
        <v>1</v>
      </c>
      <c r="O1087" s="221"/>
      <c r="P1087" s="221"/>
      <c r="Q1087" s="221"/>
      <c r="R1087" s="221"/>
      <c r="S1087" s="221"/>
      <c r="T1087" s="221"/>
    </row>
    <row r="1088" spans="1:20" ht="15">
      <c r="A1088" s="221">
        <v>1086</v>
      </c>
      <c r="B1088" s="221">
        <v>6.6</v>
      </c>
      <c r="C1088" s="221">
        <v>1.5</v>
      </c>
      <c r="D1088" s="221">
        <v>2.7</v>
      </c>
      <c r="E1088" s="221">
        <v>0</v>
      </c>
      <c r="F1088" s="221">
        <v>26.1</v>
      </c>
      <c r="G1088" s="221">
        <v>-1.5</v>
      </c>
      <c r="H1088" s="221">
        <v>1</v>
      </c>
      <c r="O1088" s="221"/>
      <c r="P1088" s="221"/>
      <c r="Q1088" s="221"/>
      <c r="R1088" s="221"/>
      <c r="S1088" s="221"/>
      <c r="T1088" s="221"/>
    </row>
    <row r="1089" spans="1:20" ht="15">
      <c r="A1089" s="221">
        <v>1087</v>
      </c>
      <c r="B1089" s="221">
        <v>10.1</v>
      </c>
      <c r="C1089" s="221">
        <v>1.2</v>
      </c>
      <c r="D1089" s="221">
        <v>1.8</v>
      </c>
      <c r="E1089" s="221">
        <v>0</v>
      </c>
      <c r="F1089" s="221">
        <v>23.4</v>
      </c>
      <c r="G1089" s="221">
        <v>-0.5</v>
      </c>
      <c r="H1089" s="221">
        <v>1</v>
      </c>
      <c r="O1089" s="221"/>
      <c r="P1089" s="221"/>
      <c r="Q1089" s="221"/>
      <c r="R1089" s="221"/>
      <c r="S1089" s="221"/>
      <c r="T1089" s="221"/>
    </row>
    <row r="1090" spans="1:20" ht="15">
      <c r="A1090" s="221">
        <v>1088</v>
      </c>
      <c r="B1090" s="221">
        <v>9.1999999999999993</v>
      </c>
      <c r="C1090" s="221">
        <v>2.5</v>
      </c>
      <c r="D1090" s="221">
        <v>3.3</v>
      </c>
      <c r="E1090" s="221">
        <v>0</v>
      </c>
      <c r="F1090" s="221">
        <v>20.6</v>
      </c>
      <c r="G1090" s="221">
        <v>-1.7</v>
      </c>
      <c r="H1090" s="221">
        <v>1</v>
      </c>
      <c r="O1090" s="221"/>
      <c r="P1090" s="221"/>
      <c r="Q1090" s="221"/>
      <c r="R1090" s="221"/>
      <c r="S1090" s="221"/>
      <c r="T1090" s="221"/>
    </row>
    <row r="1091" spans="1:20" ht="15">
      <c r="A1091" s="221">
        <v>1089</v>
      </c>
      <c r="B1091" s="221">
        <v>5</v>
      </c>
      <c r="C1091" s="221">
        <v>3.2</v>
      </c>
      <c r="D1091" s="221">
        <v>2.8</v>
      </c>
      <c r="E1091" s="221">
        <v>0</v>
      </c>
      <c r="F1091" s="221">
        <v>15.9</v>
      </c>
      <c r="G1091" s="221">
        <v>-0.5</v>
      </c>
      <c r="H1091" s="221">
        <v>1</v>
      </c>
      <c r="O1091" s="221"/>
      <c r="P1091" s="221"/>
      <c r="Q1091" s="221"/>
      <c r="R1091" s="221"/>
      <c r="S1091" s="221"/>
      <c r="T1091" s="221"/>
    </row>
    <row r="1092" spans="1:20" ht="15">
      <c r="A1092" s="221">
        <v>1090</v>
      </c>
      <c r="B1092" s="221">
        <v>9.4</v>
      </c>
      <c r="C1092" s="221">
        <v>2.2999999999999998</v>
      </c>
      <c r="D1092" s="221">
        <v>3.3</v>
      </c>
      <c r="E1092" s="221">
        <v>0</v>
      </c>
      <c r="F1092" s="221">
        <v>22.1</v>
      </c>
      <c r="G1092" s="221">
        <v>1.3</v>
      </c>
      <c r="H1092" s="221">
        <v>1</v>
      </c>
      <c r="O1092" s="221"/>
      <c r="P1092" s="221"/>
      <c r="Q1092" s="221"/>
      <c r="R1092" s="221"/>
      <c r="S1092" s="221"/>
      <c r="T1092" s="221"/>
    </row>
    <row r="1093" spans="1:20" ht="15">
      <c r="A1093" s="221">
        <v>1091</v>
      </c>
      <c r="B1093" s="221">
        <v>15.3</v>
      </c>
      <c r="C1093" s="221">
        <v>0.9</v>
      </c>
      <c r="D1093" s="221">
        <v>2.4</v>
      </c>
      <c r="E1093" s="221">
        <v>0</v>
      </c>
      <c r="F1093" s="221">
        <v>22.4</v>
      </c>
      <c r="G1093" s="221">
        <v>-1.7</v>
      </c>
      <c r="H1093" s="221">
        <v>1</v>
      </c>
      <c r="O1093" s="221"/>
      <c r="P1093" s="221"/>
      <c r="Q1093" s="221"/>
      <c r="R1093" s="221"/>
      <c r="S1093" s="221"/>
      <c r="T1093" s="221"/>
    </row>
    <row r="1094" spans="1:20" ht="15">
      <c r="A1094" s="221">
        <v>1092</v>
      </c>
      <c r="B1094" s="221">
        <v>16.600000000000001</v>
      </c>
      <c r="C1094" s="221">
        <v>1.2</v>
      </c>
      <c r="D1094" s="221">
        <v>2.2000000000000002</v>
      </c>
      <c r="E1094" s="221">
        <v>0</v>
      </c>
      <c r="F1094" s="221">
        <v>23.1</v>
      </c>
      <c r="G1094" s="221">
        <v>-0.6</v>
      </c>
      <c r="H1094" s="221">
        <v>1</v>
      </c>
      <c r="O1094" s="221"/>
      <c r="P1094" s="221"/>
      <c r="Q1094" s="221"/>
      <c r="R1094" s="221"/>
      <c r="S1094" s="221"/>
      <c r="T1094" s="221"/>
    </row>
    <row r="1095" spans="1:20" ht="15">
      <c r="A1095" s="221">
        <v>1093</v>
      </c>
      <c r="B1095" s="221">
        <v>19.3</v>
      </c>
      <c r="C1095" s="221">
        <v>3</v>
      </c>
      <c r="D1095" s="221">
        <v>3.5</v>
      </c>
      <c r="E1095" s="221">
        <v>0</v>
      </c>
      <c r="F1095" s="221">
        <v>22.2</v>
      </c>
      <c r="G1095" s="221">
        <v>6.8</v>
      </c>
      <c r="H1095" s="221">
        <v>1</v>
      </c>
      <c r="O1095" s="221"/>
      <c r="P1095" s="221"/>
      <c r="Q1095" s="221"/>
      <c r="R1095" s="221"/>
      <c r="S1095" s="221"/>
      <c r="T1095" s="221"/>
    </row>
    <row r="1096" spans="1:20" ht="15">
      <c r="A1096" s="221">
        <v>1094</v>
      </c>
      <c r="B1096" s="221">
        <v>33.799999999999997</v>
      </c>
      <c r="C1096" s="221">
        <v>1.5</v>
      </c>
      <c r="D1096" s="221">
        <v>1.9</v>
      </c>
      <c r="E1096" s="221">
        <v>0</v>
      </c>
      <c r="F1096" s="221">
        <v>15.7</v>
      </c>
      <c r="G1096" s="221">
        <v>1</v>
      </c>
      <c r="H1096" s="221">
        <v>1</v>
      </c>
      <c r="O1096" s="221"/>
      <c r="P1096" s="221"/>
      <c r="Q1096" s="221"/>
      <c r="R1096" s="221"/>
      <c r="S1096" s="221"/>
      <c r="T1096" s="221"/>
    </row>
    <row r="1097" spans="1:20" ht="15">
      <c r="A1097" s="221">
        <v>1095</v>
      </c>
      <c r="B1097" s="221">
        <v>13.5</v>
      </c>
      <c r="C1097" s="221">
        <v>2.5</v>
      </c>
      <c r="D1097" s="221">
        <v>3.3</v>
      </c>
      <c r="E1097" s="221">
        <v>0</v>
      </c>
      <c r="F1097" s="221">
        <v>18</v>
      </c>
      <c r="G1097" s="221">
        <v>-3.5</v>
      </c>
      <c r="H1097" s="221">
        <v>1</v>
      </c>
      <c r="O1097" s="221"/>
      <c r="P1097" s="221"/>
      <c r="Q1097" s="221"/>
      <c r="R1097" s="221"/>
      <c r="S1097" s="221"/>
      <c r="T1097" s="221"/>
    </row>
    <row r="1098" spans="1:20" ht="15">
      <c r="A1098" s="221">
        <v>1096</v>
      </c>
      <c r="B1098" s="221">
        <v>11.6</v>
      </c>
      <c r="C1098" s="221">
        <v>1.4</v>
      </c>
      <c r="D1098" s="221">
        <v>1.8</v>
      </c>
      <c r="E1098" s="221">
        <v>0</v>
      </c>
      <c r="F1098" s="221">
        <v>17.8</v>
      </c>
      <c r="G1098" s="221">
        <v>-4.0999999999999996</v>
      </c>
      <c r="H1098" s="221">
        <v>1</v>
      </c>
      <c r="O1098" s="221"/>
      <c r="P1098" s="221"/>
      <c r="Q1098" s="221"/>
      <c r="R1098" s="221"/>
      <c r="S1098" s="221"/>
      <c r="T1098" s="221"/>
    </row>
    <row r="1099" spans="1:20" ht="15">
      <c r="A1099" s="221">
        <v>1097</v>
      </c>
    </row>
    <row r="1100" spans="1:20" ht="15">
      <c r="A1100" s="221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863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871</v>
      </c>
      <c r="B2" s="117" t="s">
        <v>864</v>
      </c>
      <c r="C2" s="117" t="s">
        <v>781</v>
      </c>
      <c r="D2" s="117" t="s">
        <v>865</v>
      </c>
      <c r="E2" s="117" t="s">
        <v>783</v>
      </c>
      <c r="F2" s="117" t="s">
        <v>866</v>
      </c>
      <c r="G2" s="117" t="s">
        <v>867</v>
      </c>
      <c r="H2" s="117" t="s">
        <v>868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872</v>
      </c>
      <c r="C1" t="s">
        <v>873</v>
      </c>
      <c r="D1">
        <v>2015</v>
      </c>
      <c r="J1" t="s">
        <v>872</v>
      </c>
      <c r="S1" t="s">
        <v>872</v>
      </c>
      <c r="AB1" t="s">
        <v>872</v>
      </c>
      <c r="AK1" t="s">
        <v>872</v>
      </c>
      <c r="AT1" t="s">
        <v>872</v>
      </c>
      <c r="BC1" t="s">
        <v>872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864</v>
      </c>
      <c r="C3" s="16">
        <v>110</v>
      </c>
      <c r="D3" s="16" t="s">
        <v>865</v>
      </c>
      <c r="E3" s="16">
        <v>180</v>
      </c>
      <c r="F3" s="16" t="s">
        <v>866</v>
      </c>
      <c r="G3" s="16" t="s">
        <v>867</v>
      </c>
      <c r="H3" s="16" t="s">
        <v>786</v>
      </c>
      <c r="J3" s="16" t="s">
        <v>2</v>
      </c>
      <c r="K3" s="16" t="s">
        <v>864</v>
      </c>
      <c r="L3" s="16" t="s">
        <v>874</v>
      </c>
      <c r="M3" s="16" t="s">
        <v>865</v>
      </c>
      <c r="N3" s="16" t="s">
        <v>783</v>
      </c>
      <c r="O3" s="16" t="s">
        <v>866</v>
      </c>
      <c r="P3" s="16" t="s">
        <v>867</v>
      </c>
      <c r="Q3" s="16" t="s">
        <v>786</v>
      </c>
      <c r="S3" s="16" t="s">
        <v>2</v>
      </c>
      <c r="T3" s="16" t="s">
        <v>864</v>
      </c>
      <c r="U3" s="16" t="s">
        <v>874</v>
      </c>
      <c r="V3" s="16" t="s">
        <v>865</v>
      </c>
      <c r="W3" s="16" t="s">
        <v>783</v>
      </c>
      <c r="X3" s="16" t="s">
        <v>866</v>
      </c>
      <c r="Y3" s="16" t="s">
        <v>867</v>
      </c>
      <c r="Z3" s="16" t="s">
        <v>786</v>
      </c>
      <c r="AB3" s="16" t="s">
        <v>2</v>
      </c>
      <c r="AC3" s="16" t="s">
        <v>864</v>
      </c>
      <c r="AD3" s="16" t="s">
        <v>874</v>
      </c>
      <c r="AE3" s="16" t="s">
        <v>865</v>
      </c>
      <c r="AF3" s="16" t="s">
        <v>783</v>
      </c>
      <c r="AG3" s="16" t="s">
        <v>866</v>
      </c>
      <c r="AH3" s="16" t="s">
        <v>867</v>
      </c>
      <c r="AI3" s="16" t="s">
        <v>786</v>
      </c>
      <c r="AK3" s="16" t="s">
        <v>2</v>
      </c>
      <c r="AL3" s="16" t="s">
        <v>864</v>
      </c>
      <c r="AM3" s="16" t="s">
        <v>874</v>
      </c>
      <c r="AN3" s="16" t="s">
        <v>865</v>
      </c>
      <c r="AO3" s="16" t="s">
        <v>783</v>
      </c>
      <c r="AP3" s="16" t="s">
        <v>866</v>
      </c>
      <c r="AQ3" s="16" t="s">
        <v>867</v>
      </c>
      <c r="AR3" s="16" t="s">
        <v>786</v>
      </c>
      <c r="AT3" s="16" t="s">
        <v>2</v>
      </c>
      <c r="AU3" s="16" t="s">
        <v>864</v>
      </c>
      <c r="AV3" s="16" t="s">
        <v>874</v>
      </c>
      <c r="AW3" s="16" t="s">
        <v>865</v>
      </c>
      <c r="AX3" s="16" t="s">
        <v>783</v>
      </c>
      <c r="AY3" s="16" t="s">
        <v>866</v>
      </c>
      <c r="AZ3" s="16" t="s">
        <v>867</v>
      </c>
      <c r="BA3" s="16" t="s">
        <v>786</v>
      </c>
      <c r="BC3" s="16" t="s">
        <v>2</v>
      </c>
      <c r="BD3" s="16" t="s">
        <v>864</v>
      </c>
      <c r="BE3" s="16" t="s">
        <v>874</v>
      </c>
      <c r="BF3" s="16" t="s">
        <v>865</v>
      </c>
      <c r="BG3" s="16" t="s">
        <v>783</v>
      </c>
      <c r="BH3" s="16" t="s">
        <v>866</v>
      </c>
      <c r="BI3" s="16" t="s">
        <v>867</v>
      </c>
      <c r="BJ3" s="16" t="s">
        <v>786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875</v>
      </c>
      <c r="B1" s="6" t="s">
        <v>850</v>
      </c>
      <c r="C1" s="6" t="s">
        <v>851</v>
      </c>
      <c r="D1" s="6" t="s">
        <v>876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864</v>
      </c>
      <c r="C3" s="16">
        <v>110</v>
      </c>
      <c r="D3" s="33" t="s">
        <v>877</v>
      </c>
      <c r="E3" s="16">
        <v>180</v>
      </c>
      <c r="F3" s="16" t="s">
        <v>866</v>
      </c>
      <c r="G3" s="16" t="s">
        <v>867</v>
      </c>
      <c r="H3" s="8" t="s">
        <v>786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878</v>
      </c>
      <c r="BW2" s="8"/>
      <c r="BX2" s="8"/>
      <c r="BY2" s="8"/>
      <c r="BZ2" s="6"/>
      <c r="CA2" s="6"/>
      <c r="CB2" s="20" t="s">
        <v>878</v>
      </c>
    </row>
    <row r="3" spans="1:80" ht="18.75">
      <c r="A3" s="16" t="s">
        <v>2</v>
      </c>
      <c r="B3" s="16" t="s">
        <v>864</v>
      </c>
      <c r="C3" s="16" t="s">
        <v>874</v>
      </c>
      <c r="D3" s="16" t="s">
        <v>865</v>
      </c>
      <c r="E3" s="16" t="s">
        <v>783</v>
      </c>
      <c r="F3" s="16" t="s">
        <v>866</v>
      </c>
      <c r="G3" s="16" t="s">
        <v>867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879</v>
      </c>
      <c r="BB3" s="9" t="s">
        <v>880</v>
      </c>
      <c r="BC3" s="9" t="s">
        <v>881</v>
      </c>
      <c r="BD3" s="9" t="s">
        <v>882</v>
      </c>
      <c r="BE3" s="9" t="s">
        <v>883</v>
      </c>
      <c r="BF3" s="9" t="s">
        <v>884</v>
      </c>
      <c r="BG3" s="9" t="s">
        <v>885</v>
      </c>
      <c r="BH3" s="9" t="s">
        <v>886</v>
      </c>
      <c r="BI3" s="9" t="s">
        <v>887</v>
      </c>
      <c r="BJ3" s="9" t="s">
        <v>888</v>
      </c>
      <c r="BK3" s="9" t="s">
        <v>889</v>
      </c>
      <c r="BL3" s="9" t="s">
        <v>890</v>
      </c>
      <c r="BM3" s="9" t="s">
        <v>891</v>
      </c>
      <c r="BN3" s="9" t="s">
        <v>892</v>
      </c>
      <c r="BO3" s="9" t="s">
        <v>893</v>
      </c>
      <c r="BP3" s="9" t="s">
        <v>894</v>
      </c>
      <c r="BQ3" s="9" t="s">
        <v>895</v>
      </c>
      <c r="BR3" s="8"/>
      <c r="BS3" s="9">
        <f>AJ3</f>
        <v>0</v>
      </c>
      <c r="BT3" s="9">
        <f>AK3</f>
        <v>0</v>
      </c>
      <c r="BU3" s="21" t="s">
        <v>864</v>
      </c>
      <c r="BV3" s="19" t="s">
        <v>896</v>
      </c>
      <c r="BW3" s="21" t="s">
        <v>674</v>
      </c>
      <c r="BX3" s="9" t="s">
        <v>897</v>
      </c>
      <c r="BY3" s="8"/>
      <c r="BZ3" s="22" t="s">
        <v>898</v>
      </c>
      <c r="CA3" s="23" t="s">
        <v>864</v>
      </c>
      <c r="CB3" s="20" t="s">
        <v>896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545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6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899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854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900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852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864</v>
      </c>
      <c r="C3" s="16">
        <v>110</v>
      </c>
      <c r="D3" s="16" t="s">
        <v>865</v>
      </c>
      <c r="E3" s="16">
        <v>180</v>
      </c>
      <c r="F3" s="16" t="s">
        <v>866</v>
      </c>
      <c r="G3" s="16" t="s">
        <v>867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898</v>
      </c>
      <c r="AL3" s="9" t="s">
        <v>901</v>
      </c>
      <c r="AM3" s="9" t="s">
        <v>902</v>
      </c>
      <c r="AN3" s="9" t="s">
        <v>903</v>
      </c>
      <c r="AO3" s="12" t="s">
        <v>904</v>
      </c>
      <c r="AP3" s="7" t="s">
        <v>905</v>
      </c>
      <c r="AQ3" s="9" t="s">
        <v>906</v>
      </c>
      <c r="AR3" s="9" t="s">
        <v>907</v>
      </c>
      <c r="AS3" s="9" t="s">
        <v>908</v>
      </c>
      <c r="AT3" s="9" t="s">
        <v>909</v>
      </c>
      <c r="AU3" s="9" t="s">
        <v>910</v>
      </c>
      <c r="AV3" s="9" t="s">
        <v>911</v>
      </c>
      <c r="AW3" s="9" t="s">
        <v>912</v>
      </c>
      <c r="AX3" s="9" t="s">
        <v>913</v>
      </c>
      <c r="AY3" s="9" t="s">
        <v>914</v>
      </c>
      <c r="AZ3" s="7" t="s">
        <v>915</v>
      </c>
      <c r="BA3" s="7" t="s">
        <v>879</v>
      </c>
      <c r="BB3" s="9" t="s">
        <v>880</v>
      </c>
      <c r="BC3" s="9" t="s">
        <v>881</v>
      </c>
      <c r="BD3" s="9" t="s">
        <v>882</v>
      </c>
      <c r="BE3" s="9" t="s">
        <v>883</v>
      </c>
      <c r="BF3" s="9" t="s">
        <v>884</v>
      </c>
      <c r="BG3" s="9" t="s">
        <v>885</v>
      </c>
      <c r="BH3" s="9" t="s">
        <v>886</v>
      </c>
      <c r="BI3" s="9" t="s">
        <v>887</v>
      </c>
      <c r="BJ3" s="9" t="s">
        <v>888</v>
      </c>
      <c r="BK3" s="9" t="s">
        <v>889</v>
      </c>
      <c r="BL3" s="9" t="s">
        <v>890</v>
      </c>
      <c r="BM3" s="9" t="s">
        <v>891</v>
      </c>
      <c r="BN3" s="9" t="s">
        <v>892</v>
      </c>
      <c r="BO3" s="9" t="s">
        <v>893</v>
      </c>
      <c r="BP3" s="9" t="s">
        <v>894</v>
      </c>
      <c r="BQ3" s="9" t="s">
        <v>895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916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917</v>
      </c>
      <c r="H1" t="s">
        <v>918</v>
      </c>
      <c r="I1" t="s">
        <v>919</v>
      </c>
      <c r="J1" t="s">
        <v>920</v>
      </c>
      <c r="K1" t="s">
        <v>921</v>
      </c>
      <c r="L1" t="s">
        <v>922</v>
      </c>
      <c r="M1" t="s">
        <v>147</v>
      </c>
      <c r="N1" t="s">
        <v>923</v>
      </c>
      <c r="O1" t="s">
        <v>924</v>
      </c>
      <c r="P1" t="s">
        <v>677</v>
      </c>
      <c r="Q1" t="s">
        <v>925</v>
      </c>
      <c r="R1" t="s">
        <v>926</v>
      </c>
      <c r="S1" t="s">
        <v>927</v>
      </c>
      <c r="T1" t="s">
        <v>928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941</v>
      </c>
      <c r="FA1" t="s">
        <v>745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</row>
    <row r="2" spans="2:253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766</v>
      </c>
      <c r="AF2" t="s">
        <v>947</v>
      </c>
      <c r="AG2" t="s">
        <v>948</v>
      </c>
      <c r="AH2" t="s">
        <v>949</v>
      </c>
      <c r="AI2" t="s">
        <v>950</v>
      </c>
      <c r="AJ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766</v>
      </c>
      <c r="AT2" t="s">
        <v>947</v>
      </c>
      <c r="AU2" t="s">
        <v>948</v>
      </c>
      <c r="AV2" t="s">
        <v>949</v>
      </c>
      <c r="AW2" t="s">
        <v>950</v>
      </c>
      <c r="AX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766</v>
      </c>
      <c r="BH2" t="s">
        <v>947</v>
      </c>
      <c r="BI2" t="s">
        <v>948</v>
      </c>
      <c r="BJ2" t="s">
        <v>949</v>
      </c>
      <c r="BK2" t="s">
        <v>950</v>
      </c>
      <c r="BL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766</v>
      </c>
      <c r="BV2" t="s">
        <v>947</v>
      </c>
      <c r="BW2" t="s">
        <v>948</v>
      </c>
      <c r="BX2" t="s">
        <v>949</v>
      </c>
      <c r="BY2" t="s">
        <v>950</v>
      </c>
      <c r="BZ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766</v>
      </c>
      <c r="CJ2" t="s">
        <v>947</v>
      </c>
      <c r="CK2" t="s">
        <v>948</v>
      </c>
      <c r="CL2" t="s">
        <v>949</v>
      </c>
      <c r="CM2" t="s">
        <v>950</v>
      </c>
      <c r="CN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766</v>
      </c>
      <c r="DH2" t="s">
        <v>947</v>
      </c>
      <c r="DI2" t="s">
        <v>948</v>
      </c>
      <c r="DJ2" t="s">
        <v>949</v>
      </c>
      <c r="DK2" t="s">
        <v>950</v>
      </c>
      <c r="DL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766</v>
      </c>
      <c r="DV2" t="s">
        <v>947</v>
      </c>
      <c r="DW2" t="s">
        <v>948</v>
      </c>
      <c r="DX2" t="s">
        <v>949</v>
      </c>
      <c r="DY2" t="s">
        <v>950</v>
      </c>
      <c r="DZ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766</v>
      </c>
      <c r="EJ2" t="s">
        <v>947</v>
      </c>
      <c r="EK2" t="s">
        <v>948</v>
      </c>
      <c r="EL2" t="s">
        <v>949</v>
      </c>
      <c r="EM2" t="s">
        <v>950</v>
      </c>
      <c r="EN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H2" t="s">
        <v>947</v>
      </c>
      <c r="FI2" t="s">
        <v>948</v>
      </c>
      <c r="FJ2" t="s">
        <v>949</v>
      </c>
      <c r="FK2" t="s">
        <v>950</v>
      </c>
      <c r="FL2" t="s">
        <v>951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J2" t="s">
        <v>947</v>
      </c>
      <c r="GK2" t="s">
        <v>948</v>
      </c>
      <c r="GL2" t="s">
        <v>949</v>
      </c>
      <c r="GM2" t="s">
        <v>950</v>
      </c>
      <c r="GN2" t="s">
        <v>951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GX2" t="s">
        <v>947</v>
      </c>
      <c r="GY2" t="s">
        <v>948</v>
      </c>
      <c r="GZ2" t="s">
        <v>949</v>
      </c>
      <c r="HA2" t="s">
        <v>950</v>
      </c>
      <c r="HB2" t="s">
        <v>951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  <c r="HL2" t="s">
        <v>947</v>
      </c>
      <c r="HM2" t="s">
        <v>948</v>
      </c>
      <c r="HN2" t="s">
        <v>949</v>
      </c>
      <c r="HO2" t="s">
        <v>950</v>
      </c>
      <c r="HP2" t="s">
        <v>951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5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952</v>
      </c>
      <c r="C1" s="16" t="s">
        <v>953</v>
      </c>
      <c r="D1" s="16" t="s">
        <v>954</v>
      </c>
      <c r="E1" s="16" t="s">
        <v>955</v>
      </c>
      <c r="F1" s="16" t="s">
        <v>956</v>
      </c>
      <c r="G1" s="16" t="s">
        <v>957</v>
      </c>
      <c r="H1" s="16" t="s">
        <v>958</v>
      </c>
      <c r="I1" s="16" t="s">
        <v>959</v>
      </c>
      <c r="J1" s="16" t="s">
        <v>960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952</v>
      </c>
      <c r="C1" s="16" t="s">
        <v>953</v>
      </c>
      <c r="D1" s="16" t="s">
        <v>954</v>
      </c>
      <c r="E1" s="16" t="s">
        <v>955</v>
      </c>
      <c r="F1" s="16" t="s">
        <v>956</v>
      </c>
      <c r="G1" s="16" t="s">
        <v>957</v>
      </c>
      <c r="H1" s="16" t="s">
        <v>958</v>
      </c>
      <c r="I1" s="16" t="s">
        <v>959</v>
      </c>
      <c r="J1" s="16" t="s">
        <v>960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952</v>
      </c>
      <c r="C1" s="16" t="s">
        <v>953</v>
      </c>
      <c r="D1" s="16" t="s">
        <v>954</v>
      </c>
      <c r="E1" s="16" t="s">
        <v>955</v>
      </c>
      <c r="F1" s="16" t="s">
        <v>956</v>
      </c>
      <c r="G1" s="16" t="s">
        <v>957</v>
      </c>
      <c r="H1" s="16" t="s">
        <v>958</v>
      </c>
      <c r="I1" s="16" t="s">
        <v>959</v>
      </c>
      <c r="J1" s="16" t="s">
        <v>960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952</v>
      </c>
      <c r="C1" s="16" t="s">
        <v>961</v>
      </c>
      <c r="D1" s="16" t="s">
        <v>962</v>
      </c>
      <c r="E1" s="16" t="s">
        <v>963</v>
      </c>
      <c r="F1" s="16" t="s">
        <v>964</v>
      </c>
      <c r="G1" s="16" t="s">
        <v>965</v>
      </c>
      <c r="H1" s="16" t="s">
        <v>966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952</v>
      </c>
      <c r="C1" s="16" t="s">
        <v>967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952</v>
      </c>
      <c r="C1" s="16" t="s">
        <v>961</v>
      </c>
      <c r="D1" s="16" t="s">
        <v>962</v>
      </c>
      <c r="E1" s="16" t="s">
        <v>963</v>
      </c>
      <c r="F1" s="16" t="s">
        <v>964</v>
      </c>
      <c r="G1" s="16" t="s">
        <v>965</v>
      </c>
      <c r="H1" s="16" t="s">
        <v>966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07"/>
    <col min="3" max="3" width="16.7109375" style="207" customWidth="1"/>
    <col min="4" max="4" width="14.85546875" style="207" customWidth="1"/>
    <col min="5" max="5" width="16.140625" style="207" customWidth="1"/>
    <col min="6" max="16384" width="8.85546875" style="207"/>
  </cols>
  <sheetData>
    <row r="1" spans="1:102">
      <c r="B1" s="208" t="s">
        <v>968</v>
      </c>
      <c r="C1" s="208" t="s">
        <v>54</v>
      </c>
      <c r="D1" s="208" t="s">
        <v>969</v>
      </c>
      <c r="E1" s="208" t="s">
        <v>970</v>
      </c>
      <c r="F1" s="208" t="s">
        <v>971</v>
      </c>
      <c r="G1" s="208" t="s">
        <v>972</v>
      </c>
      <c r="H1" s="208" t="s">
        <v>973</v>
      </c>
      <c r="I1" s="208" t="s">
        <v>148</v>
      </c>
      <c r="J1" s="208" t="s">
        <v>149</v>
      </c>
      <c r="K1" s="208" t="s">
        <v>974</v>
      </c>
      <c r="L1" s="208" t="s">
        <v>675</v>
      </c>
      <c r="M1" s="208" t="s">
        <v>676</v>
      </c>
      <c r="N1" s="208" t="s">
        <v>677</v>
      </c>
      <c r="O1" s="208" t="s">
        <v>195</v>
      </c>
      <c r="P1" s="208" t="s">
        <v>678</v>
      </c>
      <c r="Q1" s="208" t="s">
        <v>679</v>
      </c>
      <c r="R1" s="208" t="s">
        <v>680</v>
      </c>
      <c r="S1" s="208" t="s">
        <v>681</v>
      </c>
      <c r="T1" s="208" t="s">
        <v>682</v>
      </c>
      <c r="U1" s="208" t="s">
        <v>683</v>
      </c>
      <c r="V1" s="208" t="s">
        <v>684</v>
      </c>
      <c r="W1" s="208" t="s">
        <v>975</v>
      </c>
      <c r="X1" s="208" t="s">
        <v>2</v>
      </c>
      <c r="Y1" s="208" t="s">
        <v>598</v>
      </c>
      <c r="Z1" s="208" t="s">
        <v>599</v>
      </c>
      <c r="AA1" s="208" t="s">
        <v>600</v>
      </c>
      <c r="AB1" s="208" t="s">
        <v>601</v>
      </c>
      <c r="AC1" s="208" t="s">
        <v>602</v>
      </c>
      <c r="AD1" s="208" t="s">
        <v>603</v>
      </c>
      <c r="AE1" s="208" t="s">
        <v>604</v>
      </c>
      <c r="AF1" s="208" t="s">
        <v>605</v>
      </c>
      <c r="AG1" s="208" t="s">
        <v>606</v>
      </c>
      <c r="AH1" s="208" t="s">
        <v>607</v>
      </c>
      <c r="AI1" s="208" t="s">
        <v>608</v>
      </c>
      <c r="AJ1" s="208" t="s">
        <v>609</v>
      </c>
      <c r="AK1" s="208" t="s">
        <v>610</v>
      </c>
      <c r="AL1" s="208" t="s">
        <v>611</v>
      </c>
      <c r="AM1" s="208" t="s">
        <v>612</v>
      </c>
      <c r="AN1" s="208" t="s">
        <v>613</v>
      </c>
      <c r="AO1" s="208" t="s">
        <v>614</v>
      </c>
      <c r="AP1" s="208" t="s">
        <v>615</v>
      </c>
      <c r="AQ1" s="208" t="s">
        <v>616</v>
      </c>
      <c r="AR1" s="208" t="s">
        <v>617</v>
      </c>
      <c r="AS1" s="208" t="s">
        <v>618</v>
      </c>
      <c r="AT1" s="208" t="s">
        <v>619</v>
      </c>
      <c r="AU1" s="208" t="s">
        <v>620</v>
      </c>
      <c r="AV1" s="208" t="s">
        <v>621</v>
      </c>
      <c r="AW1" s="208" t="s">
        <v>622</v>
      </c>
      <c r="AX1" s="208" t="s">
        <v>623</v>
      </c>
      <c r="AY1" s="208" t="s">
        <v>624</v>
      </c>
      <c r="AZ1" s="208" t="s">
        <v>625</v>
      </c>
      <c r="BA1" s="208" t="s">
        <v>626</v>
      </c>
      <c r="BB1" s="208" t="s">
        <v>627</v>
      </c>
      <c r="BC1" s="208" t="s">
        <v>628</v>
      </c>
      <c r="BD1" s="208" t="s">
        <v>629</v>
      </c>
      <c r="BE1" s="208" t="s">
        <v>630</v>
      </c>
      <c r="BF1" s="208" t="s">
        <v>631</v>
      </c>
      <c r="BG1" s="208" t="s">
        <v>632</v>
      </c>
      <c r="BH1" s="208" t="s">
        <v>633</v>
      </c>
      <c r="BI1" s="208" t="s">
        <v>634</v>
      </c>
      <c r="BJ1" s="208" t="s">
        <v>635</v>
      </c>
      <c r="BK1" s="208" t="s">
        <v>636</v>
      </c>
      <c r="BL1" s="208" t="s">
        <v>637</v>
      </c>
      <c r="BM1" s="208" t="s">
        <v>638</v>
      </c>
      <c r="BN1" s="208" t="s">
        <v>639</v>
      </c>
      <c r="BO1" s="208" t="s">
        <v>640</v>
      </c>
      <c r="BP1" s="208" t="s">
        <v>641</v>
      </c>
      <c r="BQ1" s="208" t="s">
        <v>642</v>
      </c>
      <c r="BR1" s="208" t="s">
        <v>643</v>
      </c>
      <c r="BS1" s="208" t="s">
        <v>644</v>
      </c>
      <c r="BT1" s="208" t="s">
        <v>645</v>
      </c>
      <c r="BU1" s="208" t="s">
        <v>646</v>
      </c>
      <c r="BV1" s="208" t="s">
        <v>647</v>
      </c>
      <c r="BW1" s="208" t="s">
        <v>648</v>
      </c>
      <c r="BX1" s="208" t="s">
        <v>649</v>
      </c>
      <c r="BY1" s="208" t="s">
        <v>650</v>
      </c>
      <c r="BZ1" s="208" t="s">
        <v>651</v>
      </c>
      <c r="CA1" s="208" t="s">
        <v>652</v>
      </c>
      <c r="CB1" s="208" t="s">
        <v>653</v>
      </c>
      <c r="CC1" s="208" t="s">
        <v>654</v>
      </c>
      <c r="CD1" s="208" t="s">
        <v>655</v>
      </c>
      <c r="CE1" s="208" t="s">
        <v>656</v>
      </c>
      <c r="CF1" s="208" t="s">
        <v>657</v>
      </c>
      <c r="CG1" s="208" t="s">
        <v>658</v>
      </c>
      <c r="CH1" s="208" t="s">
        <v>659</v>
      </c>
      <c r="CI1" s="208" t="s">
        <v>660</v>
      </c>
      <c r="CJ1" s="208" t="s">
        <v>661</v>
      </c>
      <c r="CK1" s="208" t="s">
        <v>662</v>
      </c>
      <c r="CL1" s="208" t="s">
        <v>663</v>
      </c>
      <c r="CM1" s="208" t="s">
        <v>664</v>
      </c>
      <c r="CN1" s="208" t="s">
        <v>665</v>
      </c>
      <c r="CO1" s="208" t="s">
        <v>666</v>
      </c>
      <c r="CP1" s="208" t="s">
        <v>976</v>
      </c>
      <c r="CQ1" s="208" t="s">
        <v>667</v>
      </c>
      <c r="CR1" s="208" t="s">
        <v>668</v>
      </c>
      <c r="CS1" s="208" t="s">
        <v>669</v>
      </c>
      <c r="CT1" s="208" t="s">
        <v>670</v>
      </c>
      <c r="CU1" s="208" t="s">
        <v>671</v>
      </c>
      <c r="CV1" s="208" t="s">
        <v>672</v>
      </c>
      <c r="CW1" s="208" t="s">
        <v>977</v>
      </c>
      <c r="CX1" s="208" t="s">
        <v>673</v>
      </c>
    </row>
    <row r="2" spans="1:102">
      <c r="A2" s="208">
        <v>0</v>
      </c>
      <c r="B2" s="207">
        <v>-19</v>
      </c>
      <c r="C2" s="209">
        <v>43266</v>
      </c>
      <c r="D2" s="207">
        <v>1</v>
      </c>
      <c r="E2" s="207" t="s">
        <v>63</v>
      </c>
      <c r="F2" s="207" t="s">
        <v>410</v>
      </c>
      <c r="G2" s="207" t="s">
        <v>411</v>
      </c>
      <c r="H2" s="207" t="s">
        <v>412</v>
      </c>
      <c r="I2" s="207">
        <v>0</v>
      </c>
      <c r="J2" s="207">
        <v>150</v>
      </c>
      <c r="K2" s="207">
        <v>0</v>
      </c>
      <c r="L2" s="207">
        <v>0</v>
      </c>
      <c r="M2" s="207">
        <v>0</v>
      </c>
      <c r="N2" s="207">
        <v>0.5</v>
      </c>
      <c r="O2" s="207">
        <v>4.7816788969493764</v>
      </c>
      <c r="P2" s="207">
        <v>0</v>
      </c>
      <c r="Q2" s="207">
        <v>4.7816788969493764</v>
      </c>
      <c r="R2" s="207">
        <v>0</v>
      </c>
      <c r="S2" s="207">
        <v>0</v>
      </c>
      <c r="T2" s="207">
        <v>0</v>
      </c>
      <c r="U2" s="207">
        <v>9.5633577938987528</v>
      </c>
      <c r="V2" s="207">
        <v>0</v>
      </c>
      <c r="W2" s="207">
        <v>0</v>
      </c>
      <c r="X2" s="207">
        <v>167</v>
      </c>
      <c r="Y2" s="207">
        <v>0.22</v>
      </c>
      <c r="Z2" s="207">
        <v>0.22</v>
      </c>
      <c r="AA2" s="207">
        <v>0.22</v>
      </c>
      <c r="AB2" s="207">
        <v>0.22</v>
      </c>
      <c r="AC2" s="207">
        <v>0.22</v>
      </c>
      <c r="AD2" s="207">
        <v>0.22</v>
      </c>
      <c r="AE2" s="207">
        <v>0.22</v>
      </c>
      <c r="AF2" s="207">
        <v>0.22</v>
      </c>
      <c r="AG2" s="207">
        <v>0</v>
      </c>
      <c r="AH2" s="207">
        <v>0</v>
      </c>
      <c r="AI2" s="207">
        <v>0</v>
      </c>
      <c r="AJ2" s="207">
        <v>0</v>
      </c>
      <c r="AL2" s="207">
        <v>0</v>
      </c>
      <c r="AM2" s="207">
        <v>1.2E-2</v>
      </c>
      <c r="AN2" s="207">
        <v>8.0000000000000036E-3</v>
      </c>
      <c r="AO2" s="207">
        <v>6.0000000000000019E-3</v>
      </c>
      <c r="AP2" s="207">
        <v>1.399999999999999E-2</v>
      </c>
      <c r="AQ2" s="207">
        <v>2.5999999999999999E-2</v>
      </c>
      <c r="AR2" s="207">
        <v>1.4E-2</v>
      </c>
      <c r="AS2" s="207">
        <v>1.4999999999999999E-2</v>
      </c>
      <c r="AT2" s="207">
        <v>1.4999999999999999E-2</v>
      </c>
      <c r="AU2" s="207">
        <v>0</v>
      </c>
      <c r="AV2" s="207">
        <v>0</v>
      </c>
      <c r="AW2" s="207">
        <v>0</v>
      </c>
      <c r="AX2" s="207">
        <v>0</v>
      </c>
      <c r="AZ2" s="207">
        <v>0</v>
      </c>
      <c r="BA2" s="207">
        <v>0</v>
      </c>
      <c r="BB2" s="207">
        <v>0</v>
      </c>
      <c r="BC2" s="207">
        <v>0</v>
      </c>
      <c r="BD2" s="207">
        <v>0</v>
      </c>
      <c r="BE2" s="207">
        <v>0</v>
      </c>
      <c r="BF2" s="207">
        <v>0</v>
      </c>
      <c r="BG2" s="207">
        <v>0</v>
      </c>
      <c r="BH2" s="207">
        <v>0</v>
      </c>
      <c r="BI2" s="207">
        <v>0</v>
      </c>
      <c r="BJ2" s="207">
        <v>0</v>
      </c>
      <c r="BK2" s="207">
        <v>0</v>
      </c>
      <c r="BL2" s="207">
        <v>0</v>
      </c>
      <c r="BN2" s="207">
        <v>0</v>
      </c>
      <c r="BO2" s="207">
        <v>0</v>
      </c>
      <c r="BP2" s="207">
        <v>0</v>
      </c>
      <c r="BQ2" s="207">
        <v>0</v>
      </c>
      <c r="BR2" s="207">
        <v>0</v>
      </c>
      <c r="BS2" s="207">
        <v>0</v>
      </c>
      <c r="BT2" s="207">
        <v>0</v>
      </c>
      <c r="BU2" s="207">
        <v>0</v>
      </c>
      <c r="BV2" s="207">
        <v>0</v>
      </c>
      <c r="BW2" s="207">
        <v>0</v>
      </c>
      <c r="BX2" s="207">
        <v>0</v>
      </c>
      <c r="BY2" s="207">
        <v>0</v>
      </c>
      <c r="BZ2" s="207">
        <v>0</v>
      </c>
      <c r="CB2" s="207">
        <v>0</v>
      </c>
      <c r="CC2" s="207">
        <v>0.46153846153846162</v>
      </c>
      <c r="CD2" s="207">
        <v>0.36363636363636359</v>
      </c>
      <c r="CE2" s="207">
        <v>0.3</v>
      </c>
      <c r="CF2" s="207">
        <v>0.58333333333333326</v>
      </c>
      <c r="CG2" s="207">
        <v>0.8125</v>
      </c>
      <c r="CH2" s="207">
        <v>1</v>
      </c>
      <c r="CI2" s="207">
        <v>1</v>
      </c>
      <c r="CJ2" s="207">
        <v>0.9375</v>
      </c>
      <c r="CK2" s="207">
        <v>0</v>
      </c>
      <c r="CL2" s="207">
        <v>0</v>
      </c>
      <c r="CM2" s="207">
        <v>0</v>
      </c>
      <c r="CN2" s="207">
        <v>0</v>
      </c>
      <c r="CP2" s="207">
        <v>0</v>
      </c>
      <c r="CQ2" s="207">
        <v>0</v>
      </c>
      <c r="CR2" s="207">
        <v>0</v>
      </c>
      <c r="CS2" s="207">
        <v>0</v>
      </c>
      <c r="CT2" s="207">
        <v>0</v>
      </c>
      <c r="CU2" s="207">
        <v>0</v>
      </c>
      <c r="CV2" s="207">
        <v>281.21832110305058</v>
      </c>
      <c r="CW2" s="207">
        <v>-4.7816788969493764</v>
      </c>
      <c r="CX2" s="207">
        <v>0</v>
      </c>
    </row>
    <row r="3" spans="1:102">
      <c r="A3" s="208">
        <v>1</v>
      </c>
      <c r="B3" s="207">
        <v>-18</v>
      </c>
      <c r="C3" s="209">
        <v>43267</v>
      </c>
      <c r="D3" s="207">
        <v>1</v>
      </c>
      <c r="E3" s="207" t="s">
        <v>63</v>
      </c>
      <c r="F3" s="207" t="s">
        <v>410</v>
      </c>
      <c r="G3" s="207" t="s">
        <v>411</v>
      </c>
      <c r="H3" s="207" t="s">
        <v>412</v>
      </c>
      <c r="I3" s="207">
        <v>0</v>
      </c>
      <c r="J3" s="207">
        <v>150</v>
      </c>
      <c r="K3" s="207">
        <v>0</v>
      </c>
      <c r="L3" s="207">
        <v>0</v>
      </c>
      <c r="M3" s="207">
        <v>0</v>
      </c>
      <c r="N3" s="207">
        <v>2.0230483255941682E-2</v>
      </c>
      <c r="O3" s="207">
        <v>0.1154129078677433</v>
      </c>
      <c r="P3" s="207">
        <v>0</v>
      </c>
      <c r="Q3" s="207">
        <v>0.1154129078677433</v>
      </c>
      <c r="R3" s="207">
        <v>0</v>
      </c>
      <c r="S3" s="207">
        <v>0</v>
      </c>
      <c r="T3" s="207">
        <v>0</v>
      </c>
      <c r="U3" s="207">
        <v>5.7049011834082917</v>
      </c>
      <c r="V3" s="207">
        <v>0</v>
      </c>
      <c r="W3" s="207">
        <v>0</v>
      </c>
      <c r="X3" s="207">
        <v>168</v>
      </c>
      <c r="Y3" s="207">
        <v>0.22125969788066119</v>
      </c>
      <c r="Z3" s="207">
        <v>0.21968135325957169</v>
      </c>
      <c r="AA3" s="207">
        <v>0.2174355746507079</v>
      </c>
      <c r="AB3" s="207">
        <v>0.2200948932218417</v>
      </c>
      <c r="AC3" s="207">
        <v>0.2215284809872175</v>
      </c>
      <c r="AD3" s="207">
        <v>0.22</v>
      </c>
      <c r="AE3" s="207">
        <v>0.22016016270491209</v>
      </c>
      <c r="AF3" s="207">
        <v>0.1720230483255942</v>
      </c>
      <c r="AG3" s="207">
        <v>0</v>
      </c>
      <c r="AH3" s="207">
        <v>0</v>
      </c>
      <c r="AI3" s="207">
        <v>0</v>
      </c>
      <c r="AJ3" s="207">
        <v>0</v>
      </c>
      <c r="AL3" s="207">
        <v>0</v>
      </c>
      <c r="AM3" s="207">
        <v>1.174806042386776E-2</v>
      </c>
      <c r="AN3" s="207">
        <v>8.0637293480856544E-3</v>
      </c>
      <c r="AO3" s="207">
        <v>6.5128850698584276E-3</v>
      </c>
      <c r="AP3" s="207">
        <v>1.3981021355631651E-2</v>
      </c>
      <c r="AQ3" s="207">
        <v>2.5694303802556499E-2</v>
      </c>
      <c r="AR3" s="207">
        <v>1.4E-2</v>
      </c>
      <c r="AS3" s="207">
        <v>1.498398372950879E-2</v>
      </c>
      <c r="AT3" s="207">
        <v>1.9797695167440579E-2</v>
      </c>
      <c r="AU3" s="207">
        <v>0</v>
      </c>
      <c r="AV3" s="207">
        <v>0</v>
      </c>
      <c r="AW3" s="207">
        <v>0</v>
      </c>
      <c r="AX3" s="207">
        <v>0</v>
      </c>
      <c r="AZ3" s="207">
        <v>0</v>
      </c>
      <c r="BA3" s="207">
        <v>0</v>
      </c>
      <c r="BB3" s="207">
        <v>0</v>
      </c>
      <c r="BC3" s="207">
        <v>0</v>
      </c>
      <c r="BD3" s="207">
        <v>0</v>
      </c>
      <c r="BE3" s="207">
        <v>0</v>
      </c>
      <c r="BF3" s="207">
        <v>0</v>
      </c>
      <c r="BG3" s="207">
        <v>0.89795918367346927</v>
      </c>
      <c r="BH3" s="207">
        <v>0.1020408163265307</v>
      </c>
      <c r="BI3" s="207">
        <v>0</v>
      </c>
      <c r="BJ3" s="207">
        <v>0</v>
      </c>
      <c r="BK3" s="207">
        <v>0</v>
      </c>
      <c r="BL3" s="207">
        <v>0</v>
      </c>
      <c r="BN3" s="207">
        <v>0</v>
      </c>
      <c r="BO3" s="207">
        <v>0</v>
      </c>
      <c r="BP3" s="207">
        <v>2.5193957613224528E-4</v>
      </c>
      <c r="BQ3" s="207">
        <v>1.8821022804659229E-4</v>
      </c>
      <c r="BR3" s="207">
        <v>-3.2467484181183129E-4</v>
      </c>
      <c r="BS3" s="207">
        <v>-3.0569619744349671E-4</v>
      </c>
      <c r="BT3" s="207">
        <v>0</v>
      </c>
      <c r="BU3" s="207">
        <v>0</v>
      </c>
      <c r="BV3" s="207">
        <v>1.6016270491207321E-5</v>
      </c>
      <c r="BW3" s="207">
        <v>0</v>
      </c>
      <c r="BX3" s="207">
        <v>0</v>
      </c>
      <c r="BY3" s="207">
        <v>0</v>
      </c>
      <c r="BZ3" s="207">
        <v>0</v>
      </c>
      <c r="CB3" s="207">
        <v>0</v>
      </c>
      <c r="CC3" s="207">
        <v>45.184847784106772</v>
      </c>
      <c r="CD3" s="207">
        <v>36.653315218571137</v>
      </c>
      <c r="CE3" s="207">
        <v>32.564425349292129</v>
      </c>
      <c r="CF3" s="207">
        <v>58.254255648465247</v>
      </c>
      <c r="CG3" s="207">
        <v>80.29469938298908</v>
      </c>
      <c r="CH3" s="207">
        <v>100</v>
      </c>
      <c r="CI3" s="207">
        <v>99.893224863391964</v>
      </c>
      <c r="CJ3" s="207">
        <v>123.73559479650361</v>
      </c>
      <c r="CK3" s="207">
        <v>0</v>
      </c>
      <c r="CL3" s="207">
        <v>0</v>
      </c>
      <c r="CM3" s="207">
        <v>0</v>
      </c>
      <c r="CN3" s="207">
        <v>0</v>
      </c>
      <c r="CP3" s="207">
        <v>0</v>
      </c>
      <c r="CQ3" s="207">
        <v>0</v>
      </c>
      <c r="CR3" s="207">
        <v>0</v>
      </c>
      <c r="CS3" s="207">
        <v>43.18</v>
      </c>
      <c r="CT3" s="207">
        <v>46.735999999999997</v>
      </c>
      <c r="CU3" s="207">
        <v>0</v>
      </c>
      <c r="CV3" s="207">
        <v>46.62058709213224</v>
      </c>
      <c r="CW3" s="207">
        <v>-0.1154129078677433</v>
      </c>
      <c r="CX3" s="207">
        <v>46.735999999999997</v>
      </c>
    </row>
    <row r="4" spans="1:102">
      <c r="A4" s="208">
        <v>2</v>
      </c>
      <c r="B4" s="207">
        <v>-17</v>
      </c>
      <c r="C4" s="209">
        <v>43268</v>
      </c>
      <c r="D4" s="207">
        <v>1</v>
      </c>
      <c r="E4" s="207" t="s">
        <v>63</v>
      </c>
      <c r="F4" s="207" t="s">
        <v>410</v>
      </c>
      <c r="G4" s="207" t="s">
        <v>411</v>
      </c>
      <c r="H4" s="207" t="s">
        <v>412</v>
      </c>
      <c r="I4" s="207">
        <v>0</v>
      </c>
      <c r="J4" s="207">
        <v>150</v>
      </c>
      <c r="K4" s="207">
        <v>0</v>
      </c>
      <c r="L4" s="207">
        <v>0</v>
      </c>
      <c r="M4" s="207">
        <v>0</v>
      </c>
      <c r="N4" s="207">
        <v>1.2</v>
      </c>
      <c r="O4" s="207">
        <v>7.2434612069921203</v>
      </c>
      <c r="P4" s="207">
        <v>0</v>
      </c>
      <c r="Q4" s="207">
        <v>7.2434612069921203</v>
      </c>
      <c r="R4" s="207">
        <v>0</v>
      </c>
      <c r="S4" s="207">
        <v>0</v>
      </c>
      <c r="T4" s="207">
        <v>0</v>
      </c>
      <c r="U4" s="207">
        <v>6.036217672493434</v>
      </c>
      <c r="V4" s="207">
        <v>0</v>
      </c>
      <c r="W4" s="207">
        <v>0</v>
      </c>
      <c r="X4" s="207">
        <v>169</v>
      </c>
      <c r="Y4" s="207">
        <v>0.2224134021320123</v>
      </c>
      <c r="Z4" s="207">
        <v>0.2192206032855179</v>
      </c>
      <c r="AA4" s="207">
        <v>0.21541331205563799</v>
      </c>
      <c r="AB4" s="207">
        <v>0.21993257779382031</v>
      </c>
      <c r="AC4" s="207">
        <v>0.22302010473301151</v>
      </c>
      <c r="AD4" s="207">
        <v>0.33838908195182871</v>
      </c>
      <c r="AE4" s="207">
        <v>0.37</v>
      </c>
      <c r="AF4" s="207">
        <v>0.37</v>
      </c>
      <c r="AG4" s="207">
        <v>0</v>
      </c>
      <c r="AH4" s="207">
        <v>0</v>
      </c>
      <c r="AI4" s="207">
        <v>0</v>
      </c>
      <c r="AJ4" s="207">
        <v>0</v>
      </c>
      <c r="AL4" s="207">
        <v>0</v>
      </c>
      <c r="AM4" s="207">
        <v>1.1517319573597549E-2</v>
      </c>
      <c r="AN4" s="207">
        <v>8.1558793428964296E-3</v>
      </c>
      <c r="AO4" s="207">
        <v>6.9173375888723944E-3</v>
      </c>
      <c r="AP4" s="207">
        <v>1.4013484441235929E-2</v>
      </c>
      <c r="AQ4" s="207">
        <v>2.5395979053397699E-2</v>
      </c>
      <c r="AR4" s="207">
        <v>2.161091804817127E-3</v>
      </c>
      <c r="AS4" s="207">
        <v>0</v>
      </c>
      <c r="AT4" s="207">
        <v>0</v>
      </c>
      <c r="AU4" s="207">
        <v>0</v>
      </c>
      <c r="AV4" s="207">
        <v>0</v>
      </c>
      <c r="AW4" s="207">
        <v>0</v>
      </c>
      <c r="AX4" s="207">
        <v>0</v>
      </c>
      <c r="AZ4" s="207">
        <v>0</v>
      </c>
      <c r="BA4" s="207">
        <v>0</v>
      </c>
      <c r="BB4" s="207">
        <v>0</v>
      </c>
      <c r="BC4" s="207">
        <v>0</v>
      </c>
      <c r="BD4" s="207">
        <v>0</v>
      </c>
      <c r="BE4" s="207">
        <v>0</v>
      </c>
      <c r="BF4" s="207">
        <v>0</v>
      </c>
      <c r="BG4" s="207">
        <v>1</v>
      </c>
      <c r="BH4" s="207">
        <v>0</v>
      </c>
      <c r="BI4" s="207">
        <v>0</v>
      </c>
      <c r="BJ4" s="207">
        <v>0</v>
      </c>
      <c r="BK4" s="207">
        <v>0</v>
      </c>
      <c r="BL4" s="207">
        <v>0</v>
      </c>
      <c r="BN4" s="207">
        <v>0</v>
      </c>
      <c r="BO4" s="207">
        <v>0</v>
      </c>
      <c r="BP4" s="207">
        <v>2.3074085027021199E-4</v>
      </c>
      <c r="BQ4" s="207">
        <v>1.3859085545943361E-4</v>
      </c>
      <c r="BR4" s="207">
        <v>-2.6586166355452951E-4</v>
      </c>
      <c r="BS4" s="207">
        <v>-2.9832474915880561E-4</v>
      </c>
      <c r="BT4" s="207">
        <v>0</v>
      </c>
      <c r="BU4" s="207">
        <v>1.183890819518287E-2</v>
      </c>
      <c r="BV4" s="207">
        <v>2.6822891924691662E-2</v>
      </c>
      <c r="BW4" s="207">
        <v>0</v>
      </c>
      <c r="BX4" s="207">
        <v>0</v>
      </c>
      <c r="BY4" s="207">
        <v>0</v>
      </c>
      <c r="BZ4" s="207">
        <v>0</v>
      </c>
      <c r="CB4" s="207">
        <v>0</v>
      </c>
      <c r="CC4" s="207">
        <v>44.297382975375193</v>
      </c>
      <c r="CD4" s="207">
        <v>37.072178831347387</v>
      </c>
      <c r="CE4" s="207">
        <v>34.586687944361962</v>
      </c>
      <c r="CF4" s="207">
        <v>58.389518505149738</v>
      </c>
      <c r="CG4" s="207">
        <v>79.362434541867813</v>
      </c>
      <c r="CH4" s="207">
        <v>15.436370034408061</v>
      </c>
      <c r="CI4" s="207">
        <v>0</v>
      </c>
      <c r="CJ4" s="207">
        <v>0</v>
      </c>
      <c r="CK4" s="207">
        <v>0</v>
      </c>
      <c r="CL4" s="207">
        <v>0</v>
      </c>
      <c r="CM4" s="207">
        <v>0</v>
      </c>
      <c r="CN4" s="207">
        <v>0</v>
      </c>
      <c r="CP4" s="207">
        <v>0</v>
      </c>
      <c r="CQ4" s="207">
        <v>0</v>
      </c>
      <c r="CR4" s="207">
        <v>0</v>
      </c>
      <c r="CS4" s="207">
        <v>0</v>
      </c>
      <c r="CT4" s="207">
        <v>0</v>
      </c>
      <c r="CU4" s="207">
        <v>0</v>
      </c>
      <c r="CV4" s="207">
        <v>-7.2434612069920963</v>
      </c>
      <c r="CW4" s="207">
        <v>-7.2434612069921203</v>
      </c>
      <c r="CX4" s="207">
        <v>0</v>
      </c>
    </row>
    <row r="5" spans="1:102">
      <c r="A5" s="208">
        <v>3</v>
      </c>
      <c r="B5" s="207">
        <v>-16</v>
      </c>
      <c r="C5" s="209">
        <v>43269</v>
      </c>
      <c r="D5" s="207">
        <v>1</v>
      </c>
      <c r="E5" s="207" t="s">
        <v>63</v>
      </c>
      <c r="F5" s="207" t="s">
        <v>410</v>
      </c>
      <c r="G5" s="207" t="s">
        <v>411</v>
      </c>
      <c r="H5" s="207" t="s">
        <v>412</v>
      </c>
      <c r="I5" s="207">
        <v>0</v>
      </c>
      <c r="J5" s="207">
        <v>150</v>
      </c>
      <c r="K5" s="207">
        <v>0</v>
      </c>
      <c r="L5" s="207">
        <v>0</v>
      </c>
      <c r="M5" s="207">
        <v>0</v>
      </c>
      <c r="N5" s="207">
        <v>1.0909380252734839</v>
      </c>
      <c r="O5" s="207">
        <v>7.6622055663518926</v>
      </c>
      <c r="P5" s="207">
        <v>0</v>
      </c>
      <c r="Q5" s="207">
        <v>7.6622055663518926</v>
      </c>
      <c r="R5" s="207">
        <v>0</v>
      </c>
      <c r="S5" s="207">
        <v>0</v>
      </c>
      <c r="T5" s="207">
        <v>0</v>
      </c>
      <c r="U5" s="207">
        <v>7.0235021502995778</v>
      </c>
      <c r="V5" s="207">
        <v>0</v>
      </c>
      <c r="W5" s="207">
        <v>0</v>
      </c>
      <c r="X5" s="207">
        <v>170</v>
      </c>
      <c r="Y5" s="207">
        <v>0.22344796467934039</v>
      </c>
      <c r="Z5" s="207">
        <v>0.21871018288814759</v>
      </c>
      <c r="AA5" s="207">
        <v>0.2137657679243872</v>
      </c>
      <c r="AB5" s="207">
        <v>0.21962357548492351</v>
      </c>
      <c r="AC5" s="207">
        <v>0.22947190067459561</v>
      </c>
      <c r="AD5" s="207">
        <v>0.32835029864904008</v>
      </c>
      <c r="AE5" s="207">
        <v>0.38847158540273041</v>
      </c>
      <c r="AF5" s="207">
        <v>0.27909380252734839</v>
      </c>
      <c r="AG5" s="207">
        <v>0</v>
      </c>
      <c r="AH5" s="207">
        <v>0</v>
      </c>
      <c r="AI5" s="207">
        <v>0</v>
      </c>
      <c r="AJ5" s="207">
        <v>0</v>
      </c>
      <c r="AL5" s="207">
        <v>0</v>
      </c>
      <c r="AM5" s="207">
        <v>1.131040706413193E-2</v>
      </c>
      <c r="AN5" s="207">
        <v>8.2579634223704877E-3</v>
      </c>
      <c r="AO5" s="207">
        <v>7.2468464151225634E-3</v>
      </c>
      <c r="AP5" s="207">
        <v>1.407528490301529E-2</v>
      </c>
      <c r="AQ5" s="207">
        <v>2.410561986508088E-2</v>
      </c>
      <c r="AR5" s="207">
        <v>3.1649701350959839E-3</v>
      </c>
      <c r="AS5" s="207">
        <v>-1.8471585402730359E-3</v>
      </c>
      <c r="AT5" s="207">
        <v>9.0906197472651554E-3</v>
      </c>
      <c r="AU5" s="207">
        <v>0</v>
      </c>
      <c r="AV5" s="207">
        <v>0</v>
      </c>
      <c r="AW5" s="207">
        <v>0</v>
      </c>
      <c r="AX5" s="207">
        <v>0</v>
      </c>
      <c r="AZ5" s="207">
        <v>0</v>
      </c>
      <c r="BA5" s="207">
        <v>0</v>
      </c>
      <c r="BB5" s="207">
        <v>0</v>
      </c>
      <c r="BC5" s="207">
        <v>0</v>
      </c>
      <c r="BD5" s="207">
        <v>0</v>
      </c>
      <c r="BE5" s="207">
        <v>0</v>
      </c>
      <c r="BF5" s="207">
        <v>0</v>
      </c>
      <c r="BG5" s="207">
        <v>0.5</v>
      </c>
      <c r="BH5" s="207">
        <v>0.5</v>
      </c>
      <c r="BI5" s="207">
        <v>0</v>
      </c>
      <c r="BJ5" s="207">
        <v>0</v>
      </c>
      <c r="BK5" s="207">
        <v>0</v>
      </c>
      <c r="BL5" s="207">
        <v>0</v>
      </c>
      <c r="BN5" s="207">
        <v>0</v>
      </c>
      <c r="BO5" s="207">
        <v>0</v>
      </c>
      <c r="BP5" s="207">
        <v>2.0691250946561901E-4</v>
      </c>
      <c r="BQ5" s="207">
        <v>1.048284299915586E-4</v>
      </c>
      <c r="BR5" s="207">
        <v>-2.2468039625860901E-4</v>
      </c>
      <c r="BS5" s="207">
        <v>-2.8648085803796472E-4</v>
      </c>
      <c r="BT5" s="207">
        <v>1.003878330278858E-3</v>
      </c>
      <c r="BU5" s="207">
        <v>0</v>
      </c>
      <c r="BV5" s="207">
        <v>1.847158540273034E-3</v>
      </c>
      <c r="BW5" s="207">
        <v>0</v>
      </c>
      <c r="BX5" s="207">
        <v>0</v>
      </c>
      <c r="BY5" s="207">
        <v>0</v>
      </c>
      <c r="BZ5" s="207">
        <v>0</v>
      </c>
      <c r="CB5" s="207">
        <v>0</v>
      </c>
      <c r="CC5" s="207">
        <v>43.501565631276662</v>
      </c>
      <c r="CD5" s="207">
        <v>37.536197374411287</v>
      </c>
      <c r="CE5" s="207">
        <v>36.234232075612802</v>
      </c>
      <c r="CF5" s="207">
        <v>58.647020429230388</v>
      </c>
      <c r="CG5" s="207">
        <v>75.33006207837775</v>
      </c>
      <c r="CH5" s="207">
        <v>22.606929536399889</v>
      </c>
      <c r="CI5" s="207">
        <v>-12.31439026848691</v>
      </c>
      <c r="CJ5" s="207">
        <v>56.816373420407217</v>
      </c>
      <c r="CK5" s="207">
        <v>0</v>
      </c>
      <c r="CL5" s="207">
        <v>0</v>
      </c>
      <c r="CM5" s="207">
        <v>0</v>
      </c>
      <c r="CN5" s="207">
        <v>0</v>
      </c>
      <c r="CP5" s="207">
        <v>0</v>
      </c>
      <c r="CQ5" s="207">
        <v>0</v>
      </c>
      <c r="CR5" s="207">
        <v>0</v>
      </c>
      <c r="CS5" s="207">
        <v>0</v>
      </c>
      <c r="CT5" s="207">
        <v>0</v>
      </c>
      <c r="CU5" s="207">
        <v>0</v>
      </c>
      <c r="CV5" s="207">
        <v>-7.6622055663518873</v>
      </c>
      <c r="CW5" s="207">
        <v>-7.6622055663518926</v>
      </c>
      <c r="CX5" s="207">
        <v>0</v>
      </c>
    </row>
    <row r="6" spans="1:102">
      <c r="A6" s="208">
        <v>4</v>
      </c>
      <c r="B6" s="207">
        <v>-15</v>
      </c>
      <c r="C6" s="209">
        <v>43270</v>
      </c>
      <c r="D6" s="207">
        <v>1</v>
      </c>
      <c r="E6" s="207" t="s">
        <v>63</v>
      </c>
      <c r="F6" s="207" t="s">
        <v>410</v>
      </c>
      <c r="G6" s="207" t="s">
        <v>411</v>
      </c>
      <c r="H6" s="207" t="s">
        <v>412</v>
      </c>
      <c r="I6" s="207">
        <v>0</v>
      </c>
      <c r="J6" s="207">
        <v>150</v>
      </c>
      <c r="K6" s="207">
        <v>0</v>
      </c>
      <c r="L6" s="207">
        <v>0</v>
      </c>
      <c r="M6" s="207">
        <v>0</v>
      </c>
      <c r="N6" s="207">
        <v>0.79301737731711819</v>
      </c>
      <c r="O6" s="207">
        <v>6.6926204265845266</v>
      </c>
      <c r="P6" s="207">
        <v>0</v>
      </c>
      <c r="Q6" s="207">
        <v>6.6926204265845266</v>
      </c>
      <c r="R6" s="207">
        <v>0</v>
      </c>
      <c r="S6" s="207">
        <v>0</v>
      </c>
      <c r="T6" s="207">
        <v>0</v>
      </c>
      <c r="U6" s="207">
        <v>8.4394372910547553</v>
      </c>
      <c r="V6" s="207">
        <v>0</v>
      </c>
      <c r="W6" s="207">
        <v>0</v>
      </c>
      <c r="X6" s="207">
        <v>171</v>
      </c>
      <c r="Y6" s="207">
        <v>0.22436164501983691</v>
      </c>
      <c r="Z6" s="207">
        <v>0.21820037829242611</v>
      </c>
      <c r="AA6" s="207">
        <v>0.21238674894306531</v>
      </c>
      <c r="AB6" s="207">
        <v>0.2194657104943791</v>
      </c>
      <c r="AC6" s="207">
        <v>0.230604908901687</v>
      </c>
      <c r="AD6" s="207">
        <v>0.41187727851217792</v>
      </c>
      <c r="AE6" s="207">
        <v>0.25811461467171032</v>
      </c>
      <c r="AF6" s="207">
        <v>0.2493017377317118</v>
      </c>
      <c r="AG6" s="207">
        <v>0</v>
      </c>
      <c r="AH6" s="207">
        <v>0</v>
      </c>
      <c r="AI6" s="207">
        <v>0</v>
      </c>
      <c r="AJ6" s="207">
        <v>0</v>
      </c>
      <c r="AL6" s="207">
        <v>0</v>
      </c>
      <c r="AM6" s="207">
        <v>1.1127670996032631E-2</v>
      </c>
      <c r="AN6" s="207">
        <v>8.3599243415147829E-3</v>
      </c>
      <c r="AO6" s="207">
        <v>7.5226502113869519E-3</v>
      </c>
      <c r="AP6" s="207">
        <v>1.4106857901124179E-2</v>
      </c>
      <c r="AQ6" s="207">
        <v>2.3879018219662599E-2</v>
      </c>
      <c r="AR6" s="207">
        <v>-5.1877278512177929E-3</v>
      </c>
      <c r="AS6" s="207">
        <v>1.118853853282897E-2</v>
      </c>
      <c r="AT6" s="207">
        <v>1.206982622682882E-2</v>
      </c>
      <c r="AU6" s="207">
        <v>0</v>
      </c>
      <c r="AV6" s="207">
        <v>0</v>
      </c>
      <c r="AW6" s="207">
        <v>0</v>
      </c>
      <c r="AX6" s="207">
        <v>0</v>
      </c>
      <c r="AZ6" s="207">
        <v>0</v>
      </c>
      <c r="BA6" s="207">
        <v>0</v>
      </c>
      <c r="BB6" s="207">
        <v>0</v>
      </c>
      <c r="BC6" s="207">
        <v>0</v>
      </c>
      <c r="BD6" s="207">
        <v>0</v>
      </c>
      <c r="BE6" s="207">
        <v>0</v>
      </c>
      <c r="BF6" s="207">
        <v>0</v>
      </c>
      <c r="BG6" s="207">
        <v>0.56017486739924116</v>
      </c>
      <c r="BH6" s="207">
        <v>0.43982513260075878</v>
      </c>
      <c r="BI6" s="207">
        <v>0</v>
      </c>
      <c r="BJ6" s="207">
        <v>0</v>
      </c>
      <c r="BK6" s="207">
        <v>0</v>
      </c>
      <c r="BL6" s="207">
        <v>0</v>
      </c>
      <c r="BN6" s="207">
        <v>0</v>
      </c>
      <c r="BO6" s="207">
        <v>0</v>
      </c>
      <c r="BP6" s="207">
        <v>1.8273606809930359E-4</v>
      </c>
      <c r="BQ6" s="207">
        <v>8.0775148955009797E-5</v>
      </c>
      <c r="BR6" s="207">
        <v>-1.9502864730938269E-4</v>
      </c>
      <c r="BS6" s="207">
        <v>-2.266016454182721E-4</v>
      </c>
      <c r="BT6" s="207">
        <v>0</v>
      </c>
      <c r="BU6" s="207">
        <v>8.3526979863137781E-3</v>
      </c>
      <c r="BV6" s="207">
        <v>-4.6829990867882296E-3</v>
      </c>
      <c r="BW6" s="207">
        <v>0</v>
      </c>
      <c r="BX6" s="207">
        <v>0</v>
      </c>
      <c r="BY6" s="207">
        <v>0</v>
      </c>
      <c r="BZ6" s="207">
        <v>0</v>
      </c>
      <c r="CB6" s="207">
        <v>0</v>
      </c>
      <c r="CC6" s="207">
        <v>42.798734600125478</v>
      </c>
      <c r="CD6" s="207">
        <v>37.99965609779445</v>
      </c>
      <c r="CE6" s="207">
        <v>37.61325105693475</v>
      </c>
      <c r="CF6" s="207">
        <v>58.778574588017442</v>
      </c>
      <c r="CG6" s="207">
        <v>74.621931936445634</v>
      </c>
      <c r="CH6" s="207">
        <v>-37.055198937269957</v>
      </c>
      <c r="CI6" s="207">
        <v>74.5902568855265</v>
      </c>
      <c r="CJ6" s="207">
        <v>75.436413917680099</v>
      </c>
      <c r="CK6" s="207">
        <v>0</v>
      </c>
      <c r="CL6" s="207">
        <v>0</v>
      </c>
      <c r="CM6" s="207">
        <v>0</v>
      </c>
      <c r="CN6" s="207">
        <v>0</v>
      </c>
      <c r="CP6" s="207">
        <v>0</v>
      </c>
      <c r="CQ6" s="207">
        <v>0</v>
      </c>
      <c r="CR6" s="207">
        <v>0</v>
      </c>
      <c r="CS6" s="207">
        <v>0</v>
      </c>
      <c r="CT6" s="207">
        <v>0</v>
      </c>
      <c r="CU6" s="207">
        <v>0</v>
      </c>
      <c r="CV6" s="207">
        <v>-6.6926204265845266</v>
      </c>
      <c r="CW6" s="207">
        <v>-6.6926204265845266</v>
      </c>
      <c r="CX6" s="207">
        <v>0</v>
      </c>
    </row>
    <row r="7" spans="1:102">
      <c r="A7" s="208">
        <v>5</v>
      </c>
      <c r="B7" s="207">
        <v>-14</v>
      </c>
      <c r="C7" s="209">
        <v>43271</v>
      </c>
      <c r="D7" s="207">
        <v>1</v>
      </c>
      <c r="E7" s="207" t="s">
        <v>63</v>
      </c>
      <c r="F7" s="207" t="s">
        <v>410</v>
      </c>
      <c r="G7" s="207" t="s">
        <v>411</v>
      </c>
      <c r="H7" s="207" t="s">
        <v>412</v>
      </c>
      <c r="I7" s="207">
        <v>0</v>
      </c>
      <c r="J7" s="207">
        <v>150</v>
      </c>
      <c r="K7" s="207">
        <v>0</v>
      </c>
      <c r="L7" s="207">
        <v>0</v>
      </c>
      <c r="M7" s="207">
        <v>0</v>
      </c>
      <c r="N7" s="207">
        <v>0.14383981457065789</v>
      </c>
      <c r="O7" s="207">
        <v>0.90129749507947898</v>
      </c>
      <c r="P7" s="207">
        <v>0</v>
      </c>
      <c r="Q7" s="207">
        <v>0.90129749507947898</v>
      </c>
      <c r="R7" s="207">
        <v>0</v>
      </c>
      <c r="S7" s="207">
        <v>0</v>
      </c>
      <c r="T7" s="207">
        <v>0</v>
      </c>
      <c r="U7" s="207">
        <v>6.2659806519476442</v>
      </c>
      <c r="V7" s="207">
        <v>0</v>
      </c>
      <c r="W7" s="207">
        <v>0</v>
      </c>
      <c r="X7" s="207">
        <v>172</v>
      </c>
      <c r="Y7" s="207">
        <v>0.22515945105575791</v>
      </c>
      <c r="Z7" s="207">
        <v>0.21771665542066551</v>
      </c>
      <c r="AA7" s="207">
        <v>0.21122470653890521</v>
      </c>
      <c r="AB7" s="207">
        <v>0.21925363271155171</v>
      </c>
      <c r="AC7" s="207">
        <v>0.23166494592451389</v>
      </c>
      <c r="AD7" s="207">
        <v>0.37257084585167399</v>
      </c>
      <c r="AE7" s="207">
        <v>0.29541259934101499</v>
      </c>
      <c r="AF7" s="207">
        <v>0.1843839814570658</v>
      </c>
      <c r="AG7" s="207">
        <v>0</v>
      </c>
      <c r="AH7" s="207">
        <v>0</v>
      </c>
      <c r="AI7" s="207">
        <v>0</v>
      </c>
      <c r="AJ7" s="207">
        <v>0</v>
      </c>
      <c r="AL7" s="207">
        <v>0</v>
      </c>
      <c r="AM7" s="207">
        <v>1.0968109788848429E-2</v>
      </c>
      <c r="AN7" s="207">
        <v>8.4566689158669019E-3</v>
      </c>
      <c r="AO7" s="207">
        <v>7.7550586922189553E-3</v>
      </c>
      <c r="AP7" s="207">
        <v>1.414927345768965E-2</v>
      </c>
      <c r="AQ7" s="207">
        <v>2.3667010815097211E-2</v>
      </c>
      <c r="AR7" s="207">
        <v>-1.2570845851674001E-3</v>
      </c>
      <c r="AS7" s="207">
        <v>7.4587400658985004E-3</v>
      </c>
      <c r="AT7" s="207">
        <v>1.8561601854293421E-2</v>
      </c>
      <c r="AU7" s="207">
        <v>0</v>
      </c>
      <c r="AV7" s="207">
        <v>0</v>
      </c>
      <c r="AW7" s="207">
        <v>0</v>
      </c>
      <c r="AX7" s="207">
        <v>0</v>
      </c>
      <c r="AZ7" s="207">
        <v>0</v>
      </c>
      <c r="BA7" s="207">
        <v>0</v>
      </c>
      <c r="BB7" s="207">
        <v>0</v>
      </c>
      <c r="BC7" s="207">
        <v>0</v>
      </c>
      <c r="BD7" s="207">
        <v>0</v>
      </c>
      <c r="BE7" s="207">
        <v>0</v>
      </c>
      <c r="BF7" s="207">
        <v>0</v>
      </c>
      <c r="BG7" s="207">
        <v>0.50846608626795176</v>
      </c>
      <c r="BH7" s="207">
        <v>0.49153391373204808</v>
      </c>
      <c r="BI7" s="207">
        <v>0</v>
      </c>
      <c r="BJ7" s="207">
        <v>0</v>
      </c>
      <c r="BK7" s="207">
        <v>0</v>
      </c>
      <c r="BL7" s="207">
        <v>0</v>
      </c>
      <c r="BN7" s="207">
        <v>0</v>
      </c>
      <c r="BO7" s="207">
        <v>0</v>
      </c>
      <c r="BP7" s="207">
        <v>1.5956120718420251E-4</v>
      </c>
      <c r="BQ7" s="207">
        <v>6.2816632832078328E-5</v>
      </c>
      <c r="BR7" s="207">
        <v>-1.6959184799992269E-4</v>
      </c>
      <c r="BS7" s="207">
        <v>-2.1200740456538931E-4</v>
      </c>
      <c r="BT7" s="207">
        <v>0</v>
      </c>
      <c r="BU7" s="207">
        <v>-3.9306432660503919E-3</v>
      </c>
      <c r="BV7" s="207">
        <v>-2.0084479911992081E-4</v>
      </c>
      <c r="BW7" s="207">
        <v>0</v>
      </c>
      <c r="BX7" s="207">
        <v>0</v>
      </c>
      <c r="BY7" s="207">
        <v>0</v>
      </c>
      <c r="BZ7" s="207">
        <v>0</v>
      </c>
      <c r="CB7" s="207">
        <v>0</v>
      </c>
      <c r="CC7" s="207">
        <v>42.185037649417033</v>
      </c>
      <c r="CD7" s="207">
        <v>38.439404163031362</v>
      </c>
      <c r="CE7" s="207">
        <v>38.775293461094762</v>
      </c>
      <c r="CF7" s="207">
        <v>58.955306073706879</v>
      </c>
      <c r="CG7" s="207">
        <v>73.959408797178796</v>
      </c>
      <c r="CH7" s="207">
        <v>-8.9791756083385774</v>
      </c>
      <c r="CI7" s="207">
        <v>49.724933772656669</v>
      </c>
      <c r="CJ7" s="207">
        <v>116.0100115893339</v>
      </c>
      <c r="CK7" s="207">
        <v>0</v>
      </c>
      <c r="CL7" s="207">
        <v>0</v>
      </c>
      <c r="CM7" s="207">
        <v>0</v>
      </c>
      <c r="CN7" s="207">
        <v>0</v>
      </c>
      <c r="CP7" s="207">
        <v>0</v>
      </c>
      <c r="CQ7" s="207">
        <v>0</v>
      </c>
      <c r="CR7" s="207">
        <v>0</v>
      </c>
      <c r="CS7" s="207">
        <v>0</v>
      </c>
      <c r="CT7" s="207">
        <v>0</v>
      </c>
      <c r="CU7" s="207">
        <v>0</v>
      </c>
      <c r="CV7" s="207">
        <v>-0.90129749507950052</v>
      </c>
      <c r="CW7" s="207">
        <v>-0.90129749507947898</v>
      </c>
      <c r="CX7" s="207">
        <v>0</v>
      </c>
    </row>
    <row r="8" spans="1:102">
      <c r="A8" s="208">
        <v>6</v>
      </c>
      <c r="B8" s="207">
        <v>-13</v>
      </c>
      <c r="C8" s="209">
        <v>43272</v>
      </c>
      <c r="D8" s="207">
        <v>1</v>
      </c>
      <c r="E8" s="207" t="s">
        <v>63</v>
      </c>
      <c r="F8" s="207" t="s">
        <v>410</v>
      </c>
      <c r="G8" s="207" t="s">
        <v>411</v>
      </c>
      <c r="H8" s="207" t="s">
        <v>412</v>
      </c>
      <c r="I8" s="207">
        <v>0</v>
      </c>
      <c r="J8" s="207">
        <v>150</v>
      </c>
      <c r="K8" s="207">
        <v>0</v>
      </c>
      <c r="L8" s="207">
        <v>0</v>
      </c>
      <c r="M8" s="207">
        <v>0</v>
      </c>
      <c r="N8" s="207">
        <v>5.3710065062709943E-2</v>
      </c>
      <c r="O8" s="207">
        <v>0.34840711519608197</v>
      </c>
      <c r="P8" s="207">
        <v>0</v>
      </c>
      <c r="Q8" s="207">
        <v>0.34840711519608197</v>
      </c>
      <c r="R8" s="207">
        <v>0</v>
      </c>
      <c r="S8" s="207">
        <v>0</v>
      </c>
      <c r="T8" s="207">
        <v>0</v>
      </c>
      <c r="U8" s="207">
        <v>6.4868123840344323</v>
      </c>
      <c r="V8" s="207">
        <v>0</v>
      </c>
      <c r="W8" s="207">
        <v>0</v>
      </c>
      <c r="X8" s="207">
        <v>173</v>
      </c>
      <c r="Y8" s="207">
        <v>0.22584998676461079</v>
      </c>
      <c r="Z8" s="207">
        <v>0.21727170833758519</v>
      </c>
      <c r="AA8" s="207">
        <v>0.21022913144571301</v>
      </c>
      <c r="AB8" s="207">
        <v>0.21902077766566591</v>
      </c>
      <c r="AC8" s="207">
        <v>0.23940581046154011</v>
      </c>
      <c r="AD8" s="207">
        <v>0.30759001851915102</v>
      </c>
      <c r="AE8" s="207">
        <v>0.3468773806260968</v>
      </c>
      <c r="AF8" s="207">
        <v>0.17537100650627099</v>
      </c>
      <c r="AG8" s="207">
        <v>0</v>
      </c>
      <c r="AH8" s="207">
        <v>0</v>
      </c>
      <c r="AI8" s="207">
        <v>0</v>
      </c>
      <c r="AJ8" s="207">
        <v>0</v>
      </c>
      <c r="AL8" s="207">
        <v>0</v>
      </c>
      <c r="AM8" s="207">
        <v>1.083000264707785E-2</v>
      </c>
      <c r="AN8" s="207">
        <v>8.5456583324829659E-3</v>
      </c>
      <c r="AO8" s="207">
        <v>7.9541737108574061E-3</v>
      </c>
      <c r="AP8" s="207">
        <v>1.419584446686682E-2</v>
      </c>
      <c r="AQ8" s="207">
        <v>2.2118837907691979E-2</v>
      </c>
      <c r="AR8" s="207">
        <v>5.2409981480849013E-3</v>
      </c>
      <c r="AS8" s="207">
        <v>2.3122619373903198E-3</v>
      </c>
      <c r="AT8" s="207">
        <v>1.9462899349372901E-2</v>
      </c>
      <c r="AU8" s="207">
        <v>0</v>
      </c>
      <c r="AV8" s="207">
        <v>0</v>
      </c>
      <c r="AW8" s="207">
        <v>0</v>
      </c>
      <c r="AX8" s="207">
        <v>0</v>
      </c>
      <c r="AZ8" s="207">
        <v>0</v>
      </c>
      <c r="BA8" s="207">
        <v>0</v>
      </c>
      <c r="BB8" s="207">
        <v>0</v>
      </c>
      <c r="BC8" s="207">
        <v>0</v>
      </c>
      <c r="BD8" s="207">
        <v>0</v>
      </c>
      <c r="BE8" s="207">
        <v>0</v>
      </c>
      <c r="BF8" s="207">
        <v>0</v>
      </c>
      <c r="BG8" s="207">
        <v>1</v>
      </c>
      <c r="BH8" s="207">
        <v>0</v>
      </c>
      <c r="BI8" s="207">
        <v>0</v>
      </c>
      <c r="BJ8" s="207">
        <v>0</v>
      </c>
      <c r="BK8" s="207">
        <v>0</v>
      </c>
      <c r="BL8" s="207">
        <v>0</v>
      </c>
      <c r="BN8" s="207">
        <v>0</v>
      </c>
      <c r="BO8" s="207">
        <v>0</v>
      </c>
      <c r="BP8" s="207">
        <v>1.3810714177057729E-4</v>
      </c>
      <c r="BQ8" s="207">
        <v>4.911772515451382E-5</v>
      </c>
      <c r="BR8" s="207">
        <v>-1.4999729348393851E-4</v>
      </c>
      <c r="BS8" s="207">
        <v>-1.9656830266111079E-4</v>
      </c>
      <c r="BT8" s="207">
        <v>1.351604604744123E-3</v>
      </c>
      <c r="BU8" s="207">
        <v>-5.1464781285081801E-3</v>
      </c>
      <c r="BV8" s="207">
        <v>0</v>
      </c>
      <c r="BW8" s="207">
        <v>0</v>
      </c>
      <c r="BX8" s="207">
        <v>0</v>
      </c>
      <c r="BY8" s="207">
        <v>0</v>
      </c>
      <c r="BZ8" s="207">
        <v>0</v>
      </c>
      <c r="CB8" s="207">
        <v>0</v>
      </c>
      <c r="CC8" s="207">
        <v>41.653856334914813</v>
      </c>
      <c r="CD8" s="207">
        <v>38.843901511286191</v>
      </c>
      <c r="CE8" s="207">
        <v>39.77086855428702</v>
      </c>
      <c r="CF8" s="207">
        <v>59.149351945278433</v>
      </c>
      <c r="CG8" s="207">
        <v>69.121368461537443</v>
      </c>
      <c r="CH8" s="207">
        <v>37.435701057749313</v>
      </c>
      <c r="CI8" s="207">
        <v>15.415079582602131</v>
      </c>
      <c r="CJ8" s="207">
        <v>121.6431209335806</v>
      </c>
      <c r="CK8" s="207">
        <v>0</v>
      </c>
      <c r="CL8" s="207">
        <v>0</v>
      </c>
      <c r="CM8" s="207">
        <v>0</v>
      </c>
      <c r="CN8" s="207">
        <v>0</v>
      </c>
      <c r="CP8" s="207">
        <v>0</v>
      </c>
      <c r="CQ8" s="207">
        <v>0</v>
      </c>
      <c r="CR8" s="207">
        <v>0</v>
      </c>
      <c r="CS8" s="207">
        <v>0</v>
      </c>
      <c r="CT8" s="207">
        <v>0</v>
      </c>
      <c r="CU8" s="207">
        <v>0</v>
      </c>
      <c r="CV8" s="207">
        <v>-0.34840711519606993</v>
      </c>
      <c r="CW8" s="207">
        <v>-0.34840711519608197</v>
      </c>
      <c r="CX8" s="207">
        <v>0</v>
      </c>
    </row>
    <row r="9" spans="1:102">
      <c r="A9" s="208">
        <v>7</v>
      </c>
      <c r="B9" s="207">
        <v>-12</v>
      </c>
      <c r="C9" s="209">
        <v>43273</v>
      </c>
      <c r="D9" s="207">
        <v>1</v>
      </c>
      <c r="E9" s="207" t="s">
        <v>63</v>
      </c>
      <c r="F9" s="207" t="s">
        <v>410</v>
      </c>
      <c r="G9" s="207" t="s">
        <v>411</v>
      </c>
      <c r="H9" s="207" t="s">
        <v>412</v>
      </c>
      <c r="I9" s="207">
        <v>0</v>
      </c>
      <c r="J9" s="207">
        <v>150</v>
      </c>
      <c r="K9" s="207">
        <v>0</v>
      </c>
      <c r="L9" s="207">
        <v>0</v>
      </c>
      <c r="M9" s="207">
        <v>0</v>
      </c>
      <c r="N9" s="207">
        <v>1.886935354310175E-2</v>
      </c>
      <c r="O9" s="207">
        <v>0.18884271137039721</v>
      </c>
      <c r="P9" s="207">
        <v>0</v>
      </c>
      <c r="Q9" s="207">
        <v>0.18884271137039721</v>
      </c>
      <c r="R9" s="207">
        <v>0</v>
      </c>
      <c r="S9" s="207">
        <v>0</v>
      </c>
      <c r="T9" s="207">
        <v>0</v>
      </c>
      <c r="U9" s="207">
        <v>10.00790572602495</v>
      </c>
      <c r="V9" s="207">
        <v>0</v>
      </c>
      <c r="W9" s="207">
        <v>0</v>
      </c>
      <c r="X9" s="207">
        <v>174</v>
      </c>
      <c r="Y9" s="207">
        <v>0.22644357105232571</v>
      </c>
      <c r="Z9" s="207">
        <v>0.21686947769169709</v>
      </c>
      <c r="AA9" s="207">
        <v>0.20936553909581501</v>
      </c>
      <c r="AB9" s="207">
        <v>0.21924707853184799</v>
      </c>
      <c r="AC9" s="207">
        <v>0.2452716205265898</v>
      </c>
      <c r="AD9" s="207">
        <v>0.33212650920711573</v>
      </c>
      <c r="AE9" s="207">
        <v>0.31150114549181079</v>
      </c>
      <c r="AF9" s="207">
        <v>0.17188693535431021</v>
      </c>
      <c r="AG9" s="207">
        <v>0</v>
      </c>
      <c r="AH9" s="207">
        <v>0</v>
      </c>
      <c r="AI9" s="207">
        <v>0</v>
      </c>
      <c r="AJ9" s="207">
        <v>0</v>
      </c>
      <c r="AL9" s="207">
        <v>0</v>
      </c>
      <c r="AM9" s="207">
        <v>1.0711285789534871E-2</v>
      </c>
      <c r="AN9" s="207">
        <v>8.6261044616605751E-3</v>
      </c>
      <c r="AO9" s="207">
        <v>8.1268921808370122E-3</v>
      </c>
      <c r="AP9" s="207">
        <v>1.415058429363039E-2</v>
      </c>
      <c r="AQ9" s="207">
        <v>2.0945675894682041E-2</v>
      </c>
      <c r="AR9" s="207">
        <v>2.7873490792884249E-3</v>
      </c>
      <c r="AS9" s="207">
        <v>5.8498854508189204E-3</v>
      </c>
      <c r="AT9" s="207">
        <v>1.9811306464568981E-2</v>
      </c>
      <c r="AU9" s="207">
        <v>0</v>
      </c>
      <c r="AV9" s="207">
        <v>0</v>
      </c>
      <c r="AW9" s="207">
        <v>0</v>
      </c>
      <c r="AX9" s="207">
        <v>0</v>
      </c>
      <c r="AZ9" s="207">
        <v>0</v>
      </c>
      <c r="BA9" s="207">
        <v>0</v>
      </c>
      <c r="BB9" s="207">
        <v>0</v>
      </c>
      <c r="BC9" s="207">
        <v>0</v>
      </c>
      <c r="BD9" s="207">
        <v>0</v>
      </c>
      <c r="BE9" s="207">
        <v>0</v>
      </c>
      <c r="BF9" s="207">
        <v>0</v>
      </c>
      <c r="BG9" s="207">
        <v>1</v>
      </c>
      <c r="BH9" s="207">
        <v>0</v>
      </c>
      <c r="BI9" s="207">
        <v>0</v>
      </c>
      <c r="BJ9" s="207">
        <v>0</v>
      </c>
      <c r="BK9" s="207">
        <v>0</v>
      </c>
      <c r="BL9" s="207">
        <v>0</v>
      </c>
      <c r="BN9" s="207">
        <v>0</v>
      </c>
      <c r="BO9" s="207">
        <v>0</v>
      </c>
      <c r="BP9" s="207">
        <v>1.187168575429772E-4</v>
      </c>
      <c r="BQ9" s="207">
        <v>3.8270728365368708E-5</v>
      </c>
      <c r="BR9" s="207">
        <v>-1.3444774161423809E-4</v>
      </c>
      <c r="BS9" s="207">
        <v>-8.9187568377813292E-5</v>
      </c>
      <c r="BT9" s="207">
        <v>1.083974444632129E-3</v>
      </c>
      <c r="BU9" s="207">
        <v>3.5376235134286032E-3</v>
      </c>
      <c r="BV9" s="207">
        <v>0</v>
      </c>
      <c r="BW9" s="207">
        <v>0</v>
      </c>
      <c r="BX9" s="207">
        <v>0</v>
      </c>
      <c r="BY9" s="207">
        <v>0</v>
      </c>
      <c r="BZ9" s="207">
        <v>0</v>
      </c>
      <c r="CB9" s="207">
        <v>0</v>
      </c>
      <c r="CC9" s="207">
        <v>41.197253036672578</v>
      </c>
      <c r="CD9" s="207">
        <v>39.209565734820778</v>
      </c>
      <c r="CE9" s="207">
        <v>40.63446090418504</v>
      </c>
      <c r="CF9" s="207">
        <v>58.960767890126682</v>
      </c>
      <c r="CG9" s="207">
        <v>65.455237170881375</v>
      </c>
      <c r="CH9" s="207">
        <v>19.90963628063162</v>
      </c>
      <c r="CI9" s="207">
        <v>38.999236338792812</v>
      </c>
      <c r="CJ9" s="207">
        <v>123.82066540355611</v>
      </c>
      <c r="CK9" s="207">
        <v>0</v>
      </c>
      <c r="CL9" s="207">
        <v>0</v>
      </c>
      <c r="CM9" s="207">
        <v>0</v>
      </c>
      <c r="CN9" s="207">
        <v>0</v>
      </c>
      <c r="CP9" s="207">
        <v>0</v>
      </c>
      <c r="CQ9" s="207">
        <v>0</v>
      </c>
      <c r="CR9" s="207">
        <v>0</v>
      </c>
      <c r="CS9" s="207">
        <v>0</v>
      </c>
      <c r="CT9" s="207">
        <v>0.7619999999999999</v>
      </c>
      <c r="CU9" s="207">
        <v>0</v>
      </c>
      <c r="CV9" s="207">
        <v>0.57315728862961102</v>
      </c>
      <c r="CW9" s="207">
        <v>-0.18884271137039721</v>
      </c>
      <c r="CX9" s="207">
        <v>0.7619999999999999</v>
      </c>
    </row>
    <row r="10" spans="1:102">
      <c r="A10" s="208">
        <v>8</v>
      </c>
      <c r="B10" s="207">
        <v>-11</v>
      </c>
      <c r="C10" s="209">
        <v>43274</v>
      </c>
      <c r="D10" s="207">
        <v>1</v>
      </c>
      <c r="E10" s="207" t="s">
        <v>63</v>
      </c>
      <c r="F10" s="207" t="s">
        <v>410</v>
      </c>
      <c r="G10" s="207" t="s">
        <v>411</v>
      </c>
      <c r="H10" s="207" t="s">
        <v>412</v>
      </c>
      <c r="I10" s="207">
        <v>0</v>
      </c>
      <c r="J10" s="207">
        <v>150</v>
      </c>
      <c r="K10" s="207">
        <v>0</v>
      </c>
      <c r="L10" s="207">
        <v>0</v>
      </c>
      <c r="M10" s="207">
        <v>0</v>
      </c>
      <c r="N10" s="207">
        <v>7.6185082406061963E-2</v>
      </c>
      <c r="O10" s="207">
        <v>0.65872181253220818</v>
      </c>
      <c r="P10" s="207">
        <v>0</v>
      </c>
      <c r="Q10" s="207">
        <v>0.65872181253220818</v>
      </c>
      <c r="R10" s="207">
        <v>0</v>
      </c>
      <c r="S10" s="207">
        <v>0</v>
      </c>
      <c r="T10" s="207">
        <v>0</v>
      </c>
      <c r="U10" s="207">
        <v>8.6463358931773548</v>
      </c>
      <c r="V10" s="207">
        <v>0</v>
      </c>
      <c r="W10" s="207">
        <v>0</v>
      </c>
      <c r="X10" s="207">
        <v>175</v>
      </c>
      <c r="Y10" s="207">
        <v>0.22695089746159541</v>
      </c>
      <c r="Z10" s="207">
        <v>0.2165092469859988</v>
      </c>
      <c r="AA10" s="207">
        <v>0.20864325691362701</v>
      </c>
      <c r="AB10" s="207">
        <v>0.21983167081667249</v>
      </c>
      <c r="AC10" s="207">
        <v>0.25248300326395362</v>
      </c>
      <c r="AD10" s="207">
        <v>0.298930516430985</v>
      </c>
      <c r="AE10" s="207">
        <v>0.3302555611807983</v>
      </c>
      <c r="AF10" s="207">
        <v>0.17761850824060621</v>
      </c>
      <c r="AG10" s="207">
        <v>0</v>
      </c>
      <c r="AH10" s="207">
        <v>0</v>
      </c>
      <c r="AI10" s="207">
        <v>0</v>
      </c>
      <c r="AJ10" s="207">
        <v>0</v>
      </c>
      <c r="AL10" s="207">
        <v>0</v>
      </c>
      <c r="AM10" s="207">
        <v>1.0609820507680929E-2</v>
      </c>
      <c r="AN10" s="207">
        <v>8.6981506028002507E-3</v>
      </c>
      <c r="AO10" s="207">
        <v>8.2713486172746129E-3</v>
      </c>
      <c r="AP10" s="207">
        <v>1.40336658366655E-2</v>
      </c>
      <c r="AQ10" s="207">
        <v>1.9503399347209269E-2</v>
      </c>
      <c r="AR10" s="207">
        <v>6.1069483569014971E-3</v>
      </c>
      <c r="AS10" s="207">
        <v>3.97444388192017E-3</v>
      </c>
      <c r="AT10" s="207">
        <v>1.9238149175939381E-2</v>
      </c>
      <c r="AU10" s="207">
        <v>0</v>
      </c>
      <c r="AV10" s="207">
        <v>0</v>
      </c>
      <c r="AW10" s="207">
        <v>0</v>
      </c>
      <c r="AX10" s="207">
        <v>0</v>
      </c>
      <c r="AZ10" s="207">
        <v>0</v>
      </c>
      <c r="BA10" s="207">
        <v>0</v>
      </c>
      <c r="BB10" s="207">
        <v>0</v>
      </c>
      <c r="BC10" s="207">
        <v>0</v>
      </c>
      <c r="BD10" s="207">
        <v>0</v>
      </c>
      <c r="BE10" s="207">
        <v>0</v>
      </c>
      <c r="BF10" s="207">
        <v>0</v>
      </c>
      <c r="BG10" s="207">
        <v>1</v>
      </c>
      <c r="BH10" s="207">
        <v>0</v>
      </c>
      <c r="BI10" s="207">
        <v>0</v>
      </c>
      <c r="BJ10" s="207">
        <v>0</v>
      </c>
      <c r="BK10" s="207">
        <v>0</v>
      </c>
      <c r="BL10" s="207">
        <v>0</v>
      </c>
      <c r="BN10" s="207">
        <v>0</v>
      </c>
      <c r="BO10" s="207">
        <v>0</v>
      </c>
      <c r="BP10" s="207">
        <v>1.014652818539448E-4</v>
      </c>
      <c r="BQ10" s="207">
        <v>2.9419140714270559E-5</v>
      </c>
      <c r="BR10" s="207">
        <v>-1.1503729572332901E-4</v>
      </c>
      <c r="BS10" s="207">
        <v>1.881161241561445E-6</v>
      </c>
      <c r="BT10" s="207">
        <v>1.444157708714322E-3</v>
      </c>
      <c r="BU10" s="207">
        <v>-1.8754415688987519E-3</v>
      </c>
      <c r="BV10" s="207">
        <v>0</v>
      </c>
      <c r="BW10" s="207">
        <v>0</v>
      </c>
      <c r="BX10" s="207">
        <v>0</v>
      </c>
      <c r="BY10" s="207">
        <v>0</v>
      </c>
      <c r="BZ10" s="207">
        <v>0</v>
      </c>
      <c r="CB10" s="207">
        <v>0</v>
      </c>
      <c r="CC10" s="207">
        <v>40.80700195261894</v>
      </c>
      <c r="CD10" s="207">
        <v>39.537048194546578</v>
      </c>
      <c r="CE10" s="207">
        <v>41.356743086373051</v>
      </c>
      <c r="CF10" s="207">
        <v>58.473607652772962</v>
      </c>
      <c r="CG10" s="207">
        <v>60.948122960028982</v>
      </c>
      <c r="CH10" s="207">
        <v>43.621059692153572</v>
      </c>
      <c r="CI10" s="207">
        <v>26.49629254613447</v>
      </c>
      <c r="CJ10" s="207">
        <v>120.23843234962111</v>
      </c>
      <c r="CK10" s="207">
        <v>0</v>
      </c>
      <c r="CL10" s="207">
        <v>0</v>
      </c>
      <c r="CM10" s="207">
        <v>0</v>
      </c>
      <c r="CN10" s="207">
        <v>0</v>
      </c>
      <c r="CP10" s="207">
        <v>0</v>
      </c>
      <c r="CQ10" s="207">
        <v>0</v>
      </c>
      <c r="CR10" s="207">
        <v>0</v>
      </c>
      <c r="CS10" s="207">
        <v>43.18</v>
      </c>
      <c r="CT10" s="207">
        <v>43.18</v>
      </c>
      <c r="CU10" s="207">
        <v>0</v>
      </c>
      <c r="CV10" s="207">
        <v>42.521278187467757</v>
      </c>
      <c r="CW10" s="207">
        <v>-0.65872181253220818</v>
      </c>
      <c r="CX10" s="207">
        <v>43.18</v>
      </c>
    </row>
    <row r="11" spans="1:102">
      <c r="A11" s="208">
        <v>9</v>
      </c>
      <c r="B11" s="207">
        <v>-10</v>
      </c>
      <c r="C11" s="209">
        <v>43275</v>
      </c>
      <c r="D11" s="207">
        <v>1</v>
      </c>
      <c r="E11" s="207" t="s">
        <v>63</v>
      </c>
      <c r="F11" s="207" t="s">
        <v>410</v>
      </c>
      <c r="G11" s="207" t="s">
        <v>411</v>
      </c>
      <c r="H11" s="207" t="s">
        <v>412</v>
      </c>
      <c r="I11" s="207">
        <v>0</v>
      </c>
      <c r="J11" s="207">
        <v>150</v>
      </c>
      <c r="K11" s="207">
        <v>0</v>
      </c>
      <c r="L11" s="207">
        <v>0</v>
      </c>
      <c r="M11" s="207">
        <v>0</v>
      </c>
      <c r="N11" s="207">
        <v>1.2</v>
      </c>
      <c r="O11" s="207">
        <v>10.38080313112391</v>
      </c>
      <c r="P11" s="207">
        <v>0</v>
      </c>
      <c r="Q11" s="207">
        <v>10.38080313112391</v>
      </c>
      <c r="R11" s="207">
        <v>0</v>
      </c>
      <c r="S11" s="207">
        <v>0</v>
      </c>
      <c r="T11" s="207">
        <v>0</v>
      </c>
      <c r="U11" s="207">
        <v>8.6506692759365915</v>
      </c>
      <c r="V11" s="207">
        <v>0</v>
      </c>
      <c r="W11" s="207">
        <v>0</v>
      </c>
      <c r="X11" s="207">
        <v>176</v>
      </c>
      <c r="Y11" s="207">
        <v>0.22738227304118061</v>
      </c>
      <c r="Z11" s="207">
        <v>0.21619072331380951</v>
      </c>
      <c r="AA11" s="207">
        <v>0.20806388999729261</v>
      </c>
      <c r="AB11" s="207">
        <v>0.22091894606453669</v>
      </c>
      <c r="AC11" s="207">
        <v>0.31787092688856161</v>
      </c>
      <c r="AD11" s="207">
        <v>0.36</v>
      </c>
      <c r="AE11" s="207">
        <v>0.37</v>
      </c>
      <c r="AF11" s="207">
        <v>0.37</v>
      </c>
      <c r="AG11" s="207">
        <v>0</v>
      </c>
      <c r="AH11" s="207">
        <v>0</v>
      </c>
      <c r="AI11" s="207">
        <v>0</v>
      </c>
      <c r="AJ11" s="207">
        <v>0</v>
      </c>
      <c r="AL11" s="207">
        <v>0</v>
      </c>
      <c r="AM11" s="207">
        <v>1.0523545391763889E-2</v>
      </c>
      <c r="AN11" s="207">
        <v>8.7618553372381149E-3</v>
      </c>
      <c r="AO11" s="207">
        <v>8.3872220005414746E-3</v>
      </c>
      <c r="AP11" s="207">
        <v>1.381621078709265E-2</v>
      </c>
      <c r="AQ11" s="207">
        <v>6.4258146222876851E-3</v>
      </c>
      <c r="AR11" s="207">
        <v>0</v>
      </c>
      <c r="AS11" s="207">
        <v>0</v>
      </c>
      <c r="AT11" s="207">
        <v>0</v>
      </c>
      <c r="AU11" s="207">
        <v>0</v>
      </c>
      <c r="AV11" s="207">
        <v>0</v>
      </c>
      <c r="AW11" s="207">
        <v>0</v>
      </c>
      <c r="AX11" s="207">
        <v>0</v>
      </c>
      <c r="AZ11" s="207">
        <v>0</v>
      </c>
      <c r="BA11" s="207">
        <v>0</v>
      </c>
      <c r="BB11" s="207">
        <v>0</v>
      </c>
      <c r="BC11" s="207">
        <v>0</v>
      </c>
      <c r="BD11" s="207">
        <v>0</v>
      </c>
      <c r="BE11" s="207">
        <v>0</v>
      </c>
      <c r="BF11" s="207">
        <v>0</v>
      </c>
      <c r="BG11" s="207">
        <v>1</v>
      </c>
      <c r="BH11" s="207">
        <v>0</v>
      </c>
      <c r="BI11" s="207">
        <v>0</v>
      </c>
      <c r="BJ11" s="207">
        <v>0</v>
      </c>
      <c r="BK11" s="207">
        <v>0</v>
      </c>
      <c r="BL11" s="207">
        <v>0</v>
      </c>
      <c r="BN11" s="207">
        <v>0</v>
      </c>
      <c r="BO11" s="207">
        <v>0</v>
      </c>
      <c r="BP11" s="207">
        <v>8.6275115917041126E-5</v>
      </c>
      <c r="BQ11" s="207">
        <v>2.2570381479177981E-5</v>
      </c>
      <c r="BR11" s="207">
        <v>-9.3303001787688647E-5</v>
      </c>
      <c r="BS11" s="207">
        <v>1.241520477851657E-4</v>
      </c>
      <c r="BT11" s="207">
        <v>1.320173677270675E-2</v>
      </c>
      <c r="BU11" s="207">
        <v>1.930868512960825E-2</v>
      </c>
      <c r="BV11" s="207">
        <v>2.328312901152842E-2</v>
      </c>
      <c r="BW11" s="207">
        <v>0</v>
      </c>
      <c r="BX11" s="207">
        <v>0</v>
      </c>
      <c r="BY11" s="207">
        <v>0</v>
      </c>
      <c r="BZ11" s="207">
        <v>0</v>
      </c>
      <c r="CB11" s="207">
        <v>0</v>
      </c>
      <c r="CC11" s="207">
        <v>40.475174583707258</v>
      </c>
      <c r="CD11" s="207">
        <v>39.826615169264137</v>
      </c>
      <c r="CE11" s="207">
        <v>41.936110002707359</v>
      </c>
      <c r="CF11" s="207">
        <v>57.567544946219407</v>
      </c>
      <c r="CG11" s="207">
        <v>20.080670694649019</v>
      </c>
      <c r="CH11" s="207">
        <v>0</v>
      </c>
      <c r="CI11" s="207">
        <v>0</v>
      </c>
      <c r="CJ11" s="207">
        <v>0</v>
      </c>
      <c r="CK11" s="207">
        <v>0</v>
      </c>
      <c r="CL11" s="207">
        <v>0</v>
      </c>
      <c r="CM11" s="207">
        <v>0</v>
      </c>
      <c r="CN11" s="207">
        <v>0</v>
      </c>
      <c r="CP11" s="207">
        <v>0</v>
      </c>
      <c r="CQ11" s="207">
        <v>0</v>
      </c>
      <c r="CR11" s="207">
        <v>0</v>
      </c>
      <c r="CS11" s="207">
        <v>0</v>
      </c>
      <c r="CT11" s="207">
        <v>0</v>
      </c>
      <c r="CU11" s="207">
        <v>0</v>
      </c>
      <c r="CV11" s="207">
        <v>-10.38080313112383</v>
      </c>
      <c r="CW11" s="207">
        <v>-10.38080313112391</v>
      </c>
      <c r="CX11" s="207">
        <v>0</v>
      </c>
    </row>
    <row r="12" spans="1:102">
      <c r="A12" s="208">
        <v>10</v>
      </c>
      <c r="B12" s="207">
        <v>-9</v>
      </c>
      <c r="C12" s="209">
        <v>43276</v>
      </c>
      <c r="D12" s="207">
        <v>1</v>
      </c>
      <c r="E12" s="207" t="s">
        <v>63</v>
      </c>
      <c r="F12" s="207" t="s">
        <v>410</v>
      </c>
      <c r="G12" s="207" t="s">
        <v>411</v>
      </c>
      <c r="H12" s="207" t="s">
        <v>412</v>
      </c>
      <c r="I12" s="207">
        <v>0</v>
      </c>
      <c r="J12" s="207">
        <v>150</v>
      </c>
      <c r="K12" s="207">
        <v>0</v>
      </c>
      <c r="L12" s="207">
        <v>0</v>
      </c>
      <c r="M12" s="207">
        <v>0</v>
      </c>
      <c r="N12" s="207">
        <v>0.77720383286030603</v>
      </c>
      <c r="O12" s="207">
        <v>5.623316488641791</v>
      </c>
      <c r="P12" s="207">
        <v>0</v>
      </c>
      <c r="Q12" s="207">
        <v>5.623316488641791</v>
      </c>
      <c r="R12" s="207">
        <v>0</v>
      </c>
      <c r="S12" s="207">
        <v>0</v>
      </c>
      <c r="T12" s="207">
        <v>0</v>
      </c>
      <c r="U12" s="207">
        <v>7.2353174944423122</v>
      </c>
      <c r="V12" s="207">
        <v>0</v>
      </c>
      <c r="W12" s="207">
        <v>0</v>
      </c>
      <c r="X12" s="207">
        <v>177</v>
      </c>
      <c r="Y12" s="207">
        <v>0.2277475045171386</v>
      </c>
      <c r="Z12" s="207">
        <v>0.2159135891540036</v>
      </c>
      <c r="AA12" s="207">
        <v>0.20764105263396551</v>
      </c>
      <c r="AB12" s="207">
        <v>0.2283827052509928</v>
      </c>
      <c r="AC12" s="207">
        <v>0.33533804479019452</v>
      </c>
      <c r="AD12" s="207">
        <v>0.31080772591817191</v>
      </c>
      <c r="AE12" s="207">
        <v>0.38847158540273041</v>
      </c>
      <c r="AF12" s="207">
        <v>0.2477203832860306</v>
      </c>
      <c r="AG12" s="207">
        <v>0</v>
      </c>
      <c r="AH12" s="207">
        <v>0</v>
      </c>
      <c r="AI12" s="207">
        <v>0</v>
      </c>
      <c r="AJ12" s="207">
        <v>0</v>
      </c>
      <c r="AL12" s="207">
        <v>0</v>
      </c>
      <c r="AM12" s="207">
        <v>1.045049909657229E-2</v>
      </c>
      <c r="AN12" s="207">
        <v>8.817282169199284E-3</v>
      </c>
      <c r="AO12" s="207">
        <v>8.4717894732069064E-3</v>
      </c>
      <c r="AP12" s="207">
        <v>1.2323458949801429E-2</v>
      </c>
      <c r="AQ12" s="207">
        <v>2.9323910419610912E-3</v>
      </c>
      <c r="AR12" s="207">
        <v>4.9192274081828122E-3</v>
      </c>
      <c r="AS12" s="207">
        <v>-1.8471585402730359E-3</v>
      </c>
      <c r="AT12" s="207">
        <v>1.2227961671396941E-2</v>
      </c>
      <c r="AU12" s="207">
        <v>0</v>
      </c>
      <c r="AV12" s="207">
        <v>0</v>
      </c>
      <c r="AW12" s="207">
        <v>0</v>
      </c>
      <c r="AX12" s="207">
        <v>0</v>
      </c>
      <c r="AZ12" s="207">
        <v>0</v>
      </c>
      <c r="BA12" s="207">
        <v>0</v>
      </c>
      <c r="BB12" s="207">
        <v>0</v>
      </c>
      <c r="BC12" s="207">
        <v>0</v>
      </c>
      <c r="BD12" s="207">
        <v>0</v>
      </c>
      <c r="BE12" s="207">
        <v>0</v>
      </c>
      <c r="BF12" s="207">
        <v>0</v>
      </c>
      <c r="BG12" s="207">
        <v>0.5</v>
      </c>
      <c r="BH12" s="207">
        <v>0.5</v>
      </c>
      <c r="BI12" s="207">
        <v>0</v>
      </c>
      <c r="BJ12" s="207">
        <v>0</v>
      </c>
      <c r="BK12" s="207">
        <v>0</v>
      </c>
      <c r="BL12" s="207">
        <v>0</v>
      </c>
      <c r="BN12" s="207">
        <v>0</v>
      </c>
      <c r="BO12" s="207">
        <v>0</v>
      </c>
      <c r="BP12" s="207">
        <v>7.304629519159978E-5</v>
      </c>
      <c r="BQ12" s="207">
        <v>1.7619463230427892E-5</v>
      </c>
      <c r="BR12" s="207">
        <v>-6.6948009435005318E-5</v>
      </c>
      <c r="BS12" s="207">
        <v>1.4258038278562161E-3</v>
      </c>
      <c r="BT12" s="207">
        <v>4.9192274081828122E-3</v>
      </c>
      <c r="BU12" s="207">
        <v>0</v>
      </c>
      <c r="BV12" s="207">
        <v>1.847158540273034E-3</v>
      </c>
      <c r="BW12" s="207">
        <v>0</v>
      </c>
      <c r="BX12" s="207">
        <v>0</v>
      </c>
      <c r="BY12" s="207">
        <v>0</v>
      </c>
      <c r="BZ12" s="207">
        <v>0</v>
      </c>
      <c r="CB12" s="207">
        <v>0</v>
      </c>
      <c r="CC12" s="207">
        <v>40.194227294508799</v>
      </c>
      <c r="CD12" s="207">
        <v>40.078555314542179</v>
      </c>
      <c r="CE12" s="207">
        <v>42.358947366034513</v>
      </c>
      <c r="CF12" s="207">
        <v>51.34774562417266</v>
      </c>
      <c r="CG12" s="207">
        <v>9.1637220061284115</v>
      </c>
      <c r="CH12" s="207">
        <v>35.137338629877249</v>
      </c>
      <c r="CI12" s="207">
        <v>-12.31439026848691</v>
      </c>
      <c r="CJ12" s="207">
        <v>76.424760446230863</v>
      </c>
      <c r="CK12" s="207">
        <v>0</v>
      </c>
      <c r="CL12" s="207">
        <v>0</v>
      </c>
      <c r="CM12" s="207">
        <v>0</v>
      </c>
      <c r="CN12" s="207">
        <v>0</v>
      </c>
      <c r="CP12" s="207">
        <v>0</v>
      </c>
      <c r="CQ12" s="207">
        <v>0</v>
      </c>
      <c r="CR12" s="207">
        <v>0</v>
      </c>
      <c r="CS12" s="207">
        <v>0</v>
      </c>
      <c r="CT12" s="207">
        <v>0</v>
      </c>
      <c r="CU12" s="207">
        <v>0</v>
      </c>
      <c r="CV12" s="207">
        <v>-5.6233164886417271</v>
      </c>
      <c r="CW12" s="207">
        <v>-5.623316488641791</v>
      </c>
      <c r="CX12" s="207">
        <v>0</v>
      </c>
    </row>
    <row r="13" spans="1:102">
      <c r="A13" s="208">
        <v>11</v>
      </c>
      <c r="B13" s="207">
        <v>-8</v>
      </c>
      <c r="C13" s="209">
        <v>43277</v>
      </c>
      <c r="D13" s="207">
        <v>1</v>
      </c>
      <c r="E13" s="207" t="s">
        <v>63</v>
      </c>
      <c r="F13" s="207" t="s">
        <v>410</v>
      </c>
      <c r="G13" s="207" t="s">
        <v>411</v>
      </c>
      <c r="H13" s="207" t="s">
        <v>412</v>
      </c>
      <c r="I13" s="207">
        <v>0</v>
      </c>
      <c r="J13" s="207">
        <v>150</v>
      </c>
      <c r="K13" s="207">
        <v>0</v>
      </c>
      <c r="L13" s="207">
        <v>0</v>
      </c>
      <c r="M13" s="207">
        <v>0</v>
      </c>
      <c r="N13" s="207">
        <v>0.50707170986625683</v>
      </c>
      <c r="O13" s="207">
        <v>3.92880011112688</v>
      </c>
      <c r="P13" s="207">
        <v>0</v>
      </c>
      <c r="Q13" s="207">
        <v>3.92880011112688</v>
      </c>
      <c r="R13" s="207">
        <v>0</v>
      </c>
      <c r="S13" s="207">
        <v>0</v>
      </c>
      <c r="T13" s="207">
        <v>0</v>
      </c>
      <c r="U13" s="207">
        <v>7.7480167689953063</v>
      </c>
      <c r="V13" s="207">
        <v>0</v>
      </c>
      <c r="W13" s="207">
        <v>0</v>
      </c>
      <c r="X13" s="207">
        <v>178</v>
      </c>
      <c r="Y13" s="207">
        <v>0.22805580107920009</v>
      </c>
      <c r="Z13" s="207">
        <v>0.21567868206973051</v>
      </c>
      <c r="AA13" s="207">
        <v>0.20783662074377171</v>
      </c>
      <c r="AB13" s="207">
        <v>0.23751561851751279</v>
      </c>
      <c r="AC13" s="207">
        <v>0.32593617393607988</v>
      </c>
      <c r="AD13" s="207">
        <v>0.38856181650414351</v>
      </c>
      <c r="AE13" s="207">
        <v>0.28149754222974582</v>
      </c>
      <c r="AF13" s="207">
        <v>0.22070717098662571</v>
      </c>
      <c r="AG13" s="207">
        <v>0</v>
      </c>
      <c r="AH13" s="207">
        <v>0</v>
      </c>
      <c r="AI13" s="207">
        <v>0</v>
      </c>
      <c r="AJ13" s="207">
        <v>0</v>
      </c>
      <c r="AL13" s="207">
        <v>0</v>
      </c>
      <c r="AM13" s="207">
        <v>1.038883978415998E-2</v>
      </c>
      <c r="AN13" s="207">
        <v>8.8642635860539023E-3</v>
      </c>
      <c r="AO13" s="207">
        <v>8.4326758512456614E-3</v>
      </c>
      <c r="AP13" s="207">
        <v>1.049687629649743E-2</v>
      </c>
      <c r="AQ13" s="207">
        <v>4.8127652127840214E-3</v>
      </c>
      <c r="AR13" s="207">
        <v>-2.8561816504143458E-3</v>
      </c>
      <c r="AS13" s="207">
        <v>8.8502457770254176E-3</v>
      </c>
      <c r="AT13" s="207">
        <v>1.492928290133743E-2</v>
      </c>
      <c r="AU13" s="207">
        <v>0</v>
      </c>
      <c r="AV13" s="207">
        <v>0</v>
      </c>
      <c r="AW13" s="207">
        <v>0</v>
      </c>
      <c r="AX13" s="207">
        <v>0</v>
      </c>
      <c r="AZ13" s="207">
        <v>0</v>
      </c>
      <c r="BA13" s="207">
        <v>0</v>
      </c>
      <c r="BB13" s="207">
        <v>0</v>
      </c>
      <c r="BC13" s="207">
        <v>0</v>
      </c>
      <c r="BD13" s="207">
        <v>0</v>
      </c>
      <c r="BE13" s="207">
        <v>0</v>
      </c>
      <c r="BF13" s="207">
        <v>0</v>
      </c>
      <c r="BG13" s="207">
        <v>0.69996604925860173</v>
      </c>
      <c r="BH13" s="207">
        <v>0.30003395074139821</v>
      </c>
      <c r="BI13" s="207">
        <v>0</v>
      </c>
      <c r="BJ13" s="207">
        <v>0</v>
      </c>
      <c r="BK13" s="207">
        <v>0</v>
      </c>
      <c r="BL13" s="207">
        <v>0</v>
      </c>
      <c r="BN13" s="207">
        <v>0</v>
      </c>
      <c r="BO13" s="207">
        <v>0</v>
      </c>
      <c r="BP13" s="207">
        <v>6.1659312412302056E-5</v>
      </c>
      <c r="BQ13" s="207">
        <v>1.4677895557684111E-5</v>
      </c>
      <c r="BR13" s="207">
        <v>5.379151751892981E-5</v>
      </c>
      <c r="BS13" s="207">
        <v>1.880374170822933E-3</v>
      </c>
      <c r="BT13" s="207">
        <v>0</v>
      </c>
      <c r="BU13" s="207">
        <v>7.7754090585971571E-3</v>
      </c>
      <c r="BV13" s="207">
        <v>-2.9219952587012988E-3</v>
      </c>
      <c r="BW13" s="207">
        <v>0</v>
      </c>
      <c r="BX13" s="207">
        <v>0</v>
      </c>
      <c r="BY13" s="207">
        <v>0</v>
      </c>
      <c r="BZ13" s="207">
        <v>0</v>
      </c>
      <c r="CB13" s="207">
        <v>0</v>
      </c>
      <c r="CC13" s="207">
        <v>39.957076092923018</v>
      </c>
      <c r="CD13" s="207">
        <v>40.292107209335903</v>
      </c>
      <c r="CE13" s="207">
        <v>42.163379256228289</v>
      </c>
      <c r="CF13" s="207">
        <v>43.73698456873931</v>
      </c>
      <c r="CG13" s="207">
        <v>15.03989128995007</v>
      </c>
      <c r="CH13" s="207">
        <v>-20.401297502959618</v>
      </c>
      <c r="CI13" s="207">
        <v>59.001638513502783</v>
      </c>
      <c r="CJ13" s="207">
        <v>93.308018133358956</v>
      </c>
      <c r="CK13" s="207">
        <v>0</v>
      </c>
      <c r="CL13" s="207">
        <v>0</v>
      </c>
      <c r="CM13" s="207">
        <v>0</v>
      </c>
      <c r="CN13" s="207">
        <v>0</v>
      </c>
      <c r="CP13" s="207">
        <v>0</v>
      </c>
      <c r="CQ13" s="207">
        <v>0</v>
      </c>
      <c r="CR13" s="207">
        <v>0</v>
      </c>
      <c r="CS13" s="207">
        <v>0</v>
      </c>
      <c r="CT13" s="207">
        <v>0</v>
      </c>
      <c r="CU13" s="207">
        <v>0</v>
      </c>
      <c r="CV13" s="207">
        <v>-3.928800111127007</v>
      </c>
      <c r="CW13" s="207">
        <v>-3.92880011112688</v>
      </c>
      <c r="CX13" s="207">
        <v>0</v>
      </c>
    </row>
    <row r="14" spans="1:102">
      <c r="A14" s="208">
        <v>12</v>
      </c>
      <c r="B14" s="207">
        <v>-7</v>
      </c>
      <c r="C14" s="209">
        <v>43278</v>
      </c>
      <c r="D14" s="207">
        <v>1</v>
      </c>
      <c r="E14" s="207" t="s">
        <v>63</v>
      </c>
      <c r="F14" s="207" t="s">
        <v>410</v>
      </c>
      <c r="G14" s="207" t="s">
        <v>411</v>
      </c>
      <c r="H14" s="207" t="s">
        <v>412</v>
      </c>
      <c r="I14" s="207">
        <v>0</v>
      </c>
      <c r="J14" s="207">
        <v>150</v>
      </c>
      <c r="K14" s="207">
        <v>0</v>
      </c>
      <c r="L14" s="207">
        <v>0</v>
      </c>
      <c r="M14" s="207">
        <v>0</v>
      </c>
      <c r="N14" s="207">
        <v>0.21358957411492269</v>
      </c>
      <c r="O14" s="207">
        <v>2.232301338238976</v>
      </c>
      <c r="P14" s="207">
        <v>0</v>
      </c>
      <c r="Q14" s="207">
        <v>2.232301338238976</v>
      </c>
      <c r="R14" s="207">
        <v>0</v>
      </c>
      <c r="S14" s="207">
        <v>0</v>
      </c>
      <c r="T14" s="207">
        <v>0</v>
      </c>
      <c r="U14" s="207">
        <v>10.451359096010361</v>
      </c>
      <c r="V14" s="207">
        <v>0</v>
      </c>
      <c r="W14" s="207">
        <v>0</v>
      </c>
      <c r="X14" s="207">
        <v>179</v>
      </c>
      <c r="Y14" s="207">
        <v>0.22831584598028731</v>
      </c>
      <c r="Z14" s="207">
        <v>0.21552303667437789</v>
      </c>
      <c r="AA14" s="207">
        <v>0.20869248102410401</v>
      </c>
      <c r="AB14" s="207">
        <v>0.2365553587314459</v>
      </c>
      <c r="AC14" s="207">
        <v>0.3548736248769585</v>
      </c>
      <c r="AD14" s="207">
        <v>0.27966417606286459</v>
      </c>
      <c r="AE14" s="207">
        <v>0.32258049325313187</v>
      </c>
      <c r="AF14" s="207">
        <v>0.19135895741149231</v>
      </c>
      <c r="AG14" s="207">
        <v>0</v>
      </c>
      <c r="AH14" s="207">
        <v>0</v>
      </c>
      <c r="AI14" s="207">
        <v>0</v>
      </c>
      <c r="AJ14" s="207">
        <v>0</v>
      </c>
      <c r="AL14" s="207">
        <v>0</v>
      </c>
      <c r="AM14" s="207">
        <v>1.0336830803942531E-2</v>
      </c>
      <c r="AN14" s="207">
        <v>8.895392665124428E-3</v>
      </c>
      <c r="AO14" s="207">
        <v>8.2615037951792002E-3</v>
      </c>
      <c r="AP14" s="207">
        <v>1.068892825371081E-2</v>
      </c>
      <c r="AQ14" s="207">
        <v>-9.7472497539170539E-4</v>
      </c>
      <c r="AR14" s="207">
        <v>8.0335823937135332E-3</v>
      </c>
      <c r="AS14" s="207">
        <v>4.7419506746868116E-3</v>
      </c>
      <c r="AT14" s="207">
        <v>1.7864104258850769E-2</v>
      </c>
      <c r="AU14" s="207">
        <v>0</v>
      </c>
      <c r="AV14" s="207">
        <v>0</v>
      </c>
      <c r="AW14" s="207">
        <v>0</v>
      </c>
      <c r="AX14" s="207">
        <v>0</v>
      </c>
      <c r="AZ14" s="207">
        <v>0</v>
      </c>
      <c r="BA14" s="207">
        <v>0</v>
      </c>
      <c r="BB14" s="207">
        <v>0</v>
      </c>
      <c r="BC14" s="207">
        <v>0</v>
      </c>
      <c r="BD14" s="207">
        <v>0</v>
      </c>
      <c r="BE14" s="207">
        <v>0</v>
      </c>
      <c r="BF14" s="207">
        <v>0</v>
      </c>
      <c r="BG14" s="207">
        <v>0.85967847165435252</v>
      </c>
      <c r="BH14" s="207">
        <v>0.14032152834564751</v>
      </c>
      <c r="BI14" s="207">
        <v>0</v>
      </c>
      <c r="BJ14" s="207">
        <v>0</v>
      </c>
      <c r="BK14" s="207">
        <v>0</v>
      </c>
      <c r="BL14" s="207">
        <v>0</v>
      </c>
      <c r="BN14" s="207">
        <v>0</v>
      </c>
      <c r="BO14" s="207">
        <v>0</v>
      </c>
      <c r="BP14" s="207">
        <v>5.2008980217452197E-5</v>
      </c>
      <c r="BQ14" s="207">
        <v>2.0879901146924149E-5</v>
      </c>
      <c r="BR14" s="207">
        <v>1.9205195721338711E-4</v>
      </c>
      <c r="BS14" s="207">
        <v>0</v>
      </c>
      <c r="BT14" s="207">
        <v>5.7874901881757286E-3</v>
      </c>
      <c r="BU14" s="207">
        <v>-5.1022738559521469E-3</v>
      </c>
      <c r="BV14" s="207">
        <v>-9.9397875361353981E-4</v>
      </c>
      <c r="BW14" s="207">
        <v>0</v>
      </c>
      <c r="BX14" s="207">
        <v>0</v>
      </c>
      <c r="BY14" s="207">
        <v>0</v>
      </c>
      <c r="BZ14" s="207">
        <v>0</v>
      </c>
      <c r="CB14" s="207">
        <v>0</v>
      </c>
      <c r="CC14" s="207">
        <v>39.757041553625143</v>
      </c>
      <c r="CD14" s="207">
        <v>40.433603023292832</v>
      </c>
      <c r="CE14" s="207">
        <v>41.307518975895988</v>
      </c>
      <c r="CF14" s="207">
        <v>44.537201057128406</v>
      </c>
      <c r="CG14" s="207">
        <v>-3.04601554809908</v>
      </c>
      <c r="CH14" s="207">
        <v>57.382731383668109</v>
      </c>
      <c r="CI14" s="207">
        <v>31.61300449791208</v>
      </c>
      <c r="CJ14" s="207">
        <v>111.6506516178173</v>
      </c>
      <c r="CK14" s="207">
        <v>0</v>
      </c>
      <c r="CL14" s="207">
        <v>0</v>
      </c>
      <c r="CM14" s="207">
        <v>0</v>
      </c>
      <c r="CN14" s="207">
        <v>0</v>
      </c>
      <c r="CP14" s="207">
        <v>0</v>
      </c>
      <c r="CQ14" s="207">
        <v>0</v>
      </c>
      <c r="CR14" s="207">
        <v>0</v>
      </c>
      <c r="CS14" s="207">
        <v>0</v>
      </c>
      <c r="CT14" s="207">
        <v>0</v>
      </c>
      <c r="CU14" s="207">
        <v>0</v>
      </c>
      <c r="CV14" s="207">
        <v>-2.232301338238984</v>
      </c>
      <c r="CW14" s="207">
        <v>-2.232301338238976</v>
      </c>
      <c r="CX14" s="207">
        <v>0</v>
      </c>
    </row>
    <row r="15" spans="1:102">
      <c r="A15" s="208">
        <v>13</v>
      </c>
      <c r="B15" s="207">
        <v>-6</v>
      </c>
      <c r="C15" s="209">
        <v>43279</v>
      </c>
      <c r="D15" s="207">
        <v>1</v>
      </c>
      <c r="E15" s="207" t="s">
        <v>63</v>
      </c>
      <c r="F15" s="207" t="s">
        <v>410</v>
      </c>
      <c r="G15" s="207" t="s">
        <v>411</v>
      </c>
      <c r="H15" s="207" t="s">
        <v>412</v>
      </c>
      <c r="I15" s="207">
        <v>0</v>
      </c>
      <c r="J15" s="207">
        <v>150</v>
      </c>
      <c r="K15" s="207">
        <v>0</v>
      </c>
      <c r="L15" s="207">
        <v>0</v>
      </c>
      <c r="M15" s="207">
        <v>0</v>
      </c>
      <c r="N15" s="207">
        <v>0</v>
      </c>
      <c r="O15" s="207">
        <v>0</v>
      </c>
      <c r="P15" s="207">
        <v>0</v>
      </c>
      <c r="Q15" s="207">
        <v>0</v>
      </c>
      <c r="R15" s="207">
        <v>0</v>
      </c>
      <c r="S15" s="207">
        <v>0</v>
      </c>
      <c r="T15" s="207">
        <v>0</v>
      </c>
      <c r="U15" s="207">
        <v>10.894650100646009</v>
      </c>
      <c r="V15" s="207">
        <v>0</v>
      </c>
      <c r="W15" s="207">
        <v>0</v>
      </c>
      <c r="X15" s="207">
        <v>180</v>
      </c>
      <c r="Y15" s="207">
        <v>0.22853941920890011</v>
      </c>
      <c r="Z15" s="207">
        <v>0.21548281205033931</v>
      </c>
      <c r="AA15" s="207">
        <v>0.2093436288311375</v>
      </c>
      <c r="AB15" s="207">
        <v>0.24832375438791379</v>
      </c>
      <c r="AC15" s="207">
        <v>0.32296293412549498</v>
      </c>
      <c r="AD15" s="207">
        <v>0.34221408305319778</v>
      </c>
      <c r="AE15" s="207">
        <v>0.29864618362957429</v>
      </c>
      <c r="AF15" s="207">
        <v>0.16903594402910249</v>
      </c>
      <c r="AG15" s="207">
        <v>0</v>
      </c>
      <c r="AH15" s="207">
        <v>0</v>
      </c>
      <c r="AI15" s="207">
        <v>0</v>
      </c>
      <c r="AJ15" s="207">
        <v>0</v>
      </c>
      <c r="AL15" s="207">
        <v>0</v>
      </c>
      <c r="AM15" s="207">
        <v>1.0292116158219971E-2</v>
      </c>
      <c r="AN15" s="207">
        <v>8.9034375899321432E-3</v>
      </c>
      <c r="AO15" s="207">
        <v>8.1312742337724987E-3</v>
      </c>
      <c r="AP15" s="207">
        <v>8.3352491224172303E-3</v>
      </c>
      <c r="AQ15" s="207">
        <v>5.4074131749009876E-3</v>
      </c>
      <c r="AR15" s="207">
        <v>1.778591694680215E-3</v>
      </c>
      <c r="AS15" s="207">
        <v>7.1353816370425651E-3</v>
      </c>
      <c r="AT15" s="207">
        <v>2.009640559708975E-2</v>
      </c>
      <c r="AU15" s="207">
        <v>0</v>
      </c>
      <c r="AV15" s="207">
        <v>0</v>
      </c>
      <c r="AW15" s="207">
        <v>0</v>
      </c>
      <c r="AX15" s="207">
        <v>0</v>
      </c>
      <c r="AZ15" s="207">
        <v>0</v>
      </c>
      <c r="BA15" s="207">
        <v>0</v>
      </c>
      <c r="BB15" s="207">
        <v>0</v>
      </c>
      <c r="BC15" s="207">
        <v>0</v>
      </c>
      <c r="BD15" s="207">
        <v>0</v>
      </c>
      <c r="BE15" s="207">
        <v>0</v>
      </c>
      <c r="BF15" s="207">
        <v>0</v>
      </c>
      <c r="BG15" s="207">
        <v>1</v>
      </c>
      <c r="BH15" s="207">
        <v>0</v>
      </c>
      <c r="BI15" s="207">
        <v>0</v>
      </c>
      <c r="BJ15" s="207">
        <v>0</v>
      </c>
      <c r="BK15" s="207">
        <v>0</v>
      </c>
      <c r="BL15" s="207">
        <v>0</v>
      </c>
      <c r="BN15" s="207">
        <v>0</v>
      </c>
      <c r="BO15" s="207">
        <v>0</v>
      </c>
      <c r="BP15" s="207">
        <v>4.4714645722561452E-5</v>
      </c>
      <c r="BQ15" s="207">
        <v>3.6669720914846202E-5</v>
      </c>
      <c r="BR15" s="207">
        <v>1.6689928232154711E-4</v>
      </c>
      <c r="BS15" s="207">
        <v>2.520578413615132E-3</v>
      </c>
      <c r="BT15" s="207">
        <v>-3.861559736677565E-3</v>
      </c>
      <c r="BU15" s="207">
        <v>2.3934309623557522E-3</v>
      </c>
      <c r="BV15" s="207">
        <v>0</v>
      </c>
      <c r="BW15" s="207">
        <v>0</v>
      </c>
      <c r="BX15" s="207">
        <v>0</v>
      </c>
      <c r="BY15" s="207">
        <v>0</v>
      </c>
      <c r="BZ15" s="207">
        <v>0</v>
      </c>
      <c r="CB15" s="207">
        <v>0</v>
      </c>
      <c r="CC15" s="207">
        <v>39.585062146999903</v>
      </c>
      <c r="CD15" s="207">
        <v>40.470170863327901</v>
      </c>
      <c r="CE15" s="207">
        <v>40.656371168862478</v>
      </c>
      <c r="CF15" s="207">
        <v>34.730204676738467</v>
      </c>
      <c r="CG15" s="207">
        <v>16.898166171565592</v>
      </c>
      <c r="CH15" s="207">
        <v>12.704226390572961</v>
      </c>
      <c r="CI15" s="207">
        <v>47.569210913617098</v>
      </c>
      <c r="CJ15" s="207">
        <v>125.6025349818109</v>
      </c>
      <c r="CK15" s="207">
        <v>0</v>
      </c>
      <c r="CL15" s="207">
        <v>0</v>
      </c>
      <c r="CM15" s="207">
        <v>0</v>
      </c>
      <c r="CN15" s="207">
        <v>0</v>
      </c>
      <c r="CP15" s="207">
        <v>0</v>
      </c>
      <c r="CQ15" s="207">
        <v>0</v>
      </c>
      <c r="CR15" s="207">
        <v>0</v>
      </c>
      <c r="CS15" s="207">
        <v>0</v>
      </c>
      <c r="CT15" s="207">
        <v>0</v>
      </c>
      <c r="CU15" s="207">
        <v>0</v>
      </c>
      <c r="CV15" s="207">
        <v>0</v>
      </c>
      <c r="CW15" s="207">
        <v>0</v>
      </c>
      <c r="CX15" s="207">
        <v>0</v>
      </c>
    </row>
    <row r="16" spans="1:102">
      <c r="A16" s="208">
        <v>14</v>
      </c>
      <c r="B16" s="207">
        <v>-5</v>
      </c>
      <c r="C16" s="209">
        <v>43280</v>
      </c>
      <c r="D16" s="207">
        <v>1</v>
      </c>
      <c r="E16" s="207" t="s">
        <v>63</v>
      </c>
      <c r="F16" s="207" t="s">
        <v>410</v>
      </c>
      <c r="G16" s="207" t="s">
        <v>411</v>
      </c>
      <c r="H16" s="207" t="s">
        <v>412</v>
      </c>
      <c r="I16" s="207">
        <v>0</v>
      </c>
      <c r="J16" s="207">
        <v>150</v>
      </c>
      <c r="K16" s="207">
        <v>0</v>
      </c>
      <c r="L16" s="207">
        <v>0</v>
      </c>
      <c r="M16" s="207">
        <v>0</v>
      </c>
      <c r="N16" s="207">
        <v>0</v>
      </c>
      <c r="O16" s="207">
        <v>0</v>
      </c>
      <c r="P16" s="207">
        <v>0</v>
      </c>
      <c r="Q16" s="207">
        <v>0</v>
      </c>
      <c r="R16" s="207">
        <v>0</v>
      </c>
      <c r="S16" s="207">
        <v>0</v>
      </c>
      <c r="T16" s="207">
        <v>0</v>
      </c>
      <c r="U16" s="207">
        <v>9.578591622506984</v>
      </c>
      <c r="V16" s="207">
        <v>0</v>
      </c>
      <c r="W16" s="207">
        <v>0</v>
      </c>
      <c r="X16" s="207">
        <v>181</v>
      </c>
      <c r="Y16" s="207">
        <v>0.22874099160812059</v>
      </c>
      <c r="Z16" s="207">
        <v>0.21552080158707601</v>
      </c>
      <c r="AA16" s="207">
        <v>0.21080890929441651</v>
      </c>
      <c r="AB16" s="207">
        <v>0.25547846037617089</v>
      </c>
      <c r="AC16" s="207">
        <v>0.32307147210692561</v>
      </c>
      <c r="AD16" s="207">
        <v>0.29175721025374762</v>
      </c>
      <c r="AE16" s="207">
        <v>0.33116688369117692</v>
      </c>
      <c r="AF16" s="207">
        <v>0.16903594402910249</v>
      </c>
      <c r="AG16" s="207">
        <v>0</v>
      </c>
      <c r="AH16" s="207">
        <v>0</v>
      </c>
      <c r="AI16" s="207">
        <v>0</v>
      </c>
      <c r="AJ16" s="207">
        <v>0</v>
      </c>
      <c r="AL16" s="207">
        <v>0</v>
      </c>
      <c r="AM16" s="207">
        <v>1.0251801678375879E-2</v>
      </c>
      <c r="AN16" s="207">
        <v>8.8958396825848021E-3</v>
      </c>
      <c r="AO16" s="207">
        <v>7.8382181411167009E-3</v>
      </c>
      <c r="AP16" s="207">
        <v>6.9043079247658049E-3</v>
      </c>
      <c r="AQ16" s="207">
        <v>5.3857055786148862E-3</v>
      </c>
      <c r="AR16" s="207">
        <v>6.8242789746252351E-3</v>
      </c>
      <c r="AS16" s="207">
        <v>3.8833116308823138E-3</v>
      </c>
      <c r="AT16" s="207">
        <v>2.009640559708975E-2</v>
      </c>
      <c r="AU16" s="207">
        <v>0</v>
      </c>
      <c r="AV16" s="207">
        <v>0</v>
      </c>
      <c r="AW16" s="207">
        <v>0</v>
      </c>
      <c r="AX16" s="207">
        <v>0</v>
      </c>
      <c r="AZ16" s="207">
        <v>0</v>
      </c>
      <c r="BA16" s="207">
        <v>0</v>
      </c>
      <c r="BB16" s="207">
        <v>0</v>
      </c>
      <c r="BC16" s="207">
        <v>0</v>
      </c>
      <c r="BD16" s="207">
        <v>0</v>
      </c>
      <c r="BE16" s="207">
        <v>0</v>
      </c>
      <c r="BF16" s="207">
        <v>0</v>
      </c>
      <c r="BG16" s="207">
        <v>1</v>
      </c>
      <c r="BH16" s="207">
        <v>0</v>
      </c>
      <c r="BI16" s="207">
        <v>0</v>
      </c>
      <c r="BJ16" s="207">
        <v>0</v>
      </c>
      <c r="BK16" s="207">
        <v>0</v>
      </c>
      <c r="BL16" s="207">
        <v>0</v>
      </c>
      <c r="BN16" s="207">
        <v>0</v>
      </c>
      <c r="BO16" s="207">
        <v>0</v>
      </c>
      <c r="BP16" s="207">
        <v>4.0314479844096532E-5</v>
      </c>
      <c r="BQ16" s="207">
        <v>4.7912387191435961E-5</v>
      </c>
      <c r="BR16" s="207">
        <v>3.4096847984723338E-4</v>
      </c>
      <c r="BS16" s="207">
        <v>1.7719096774986641E-3</v>
      </c>
      <c r="BT16" s="207">
        <v>1.793617273784763E-3</v>
      </c>
      <c r="BU16" s="207">
        <v>-3.2520700061602539E-3</v>
      </c>
      <c r="BV16" s="207">
        <v>0</v>
      </c>
      <c r="BW16" s="207">
        <v>0</v>
      </c>
      <c r="BX16" s="207">
        <v>0</v>
      </c>
      <c r="BY16" s="207">
        <v>0</v>
      </c>
      <c r="BZ16" s="207">
        <v>0</v>
      </c>
      <c r="CB16" s="207">
        <v>0</v>
      </c>
      <c r="CC16" s="207">
        <v>39.430006455291853</v>
      </c>
      <c r="CD16" s="207">
        <v>40.435634920839988</v>
      </c>
      <c r="CE16" s="207">
        <v>39.191090705583491</v>
      </c>
      <c r="CF16" s="207">
        <v>28.767949686524201</v>
      </c>
      <c r="CG16" s="207">
        <v>16.830329933171519</v>
      </c>
      <c r="CH16" s="207">
        <v>48.744849818751703</v>
      </c>
      <c r="CI16" s="207">
        <v>25.888744205882091</v>
      </c>
      <c r="CJ16" s="207">
        <v>125.6025349818109</v>
      </c>
      <c r="CK16" s="207">
        <v>0</v>
      </c>
      <c r="CL16" s="207">
        <v>0</v>
      </c>
      <c r="CM16" s="207">
        <v>0</v>
      </c>
      <c r="CN16" s="207">
        <v>0</v>
      </c>
      <c r="CP16" s="207">
        <v>0</v>
      </c>
      <c r="CQ16" s="207">
        <v>0</v>
      </c>
      <c r="CR16" s="207">
        <v>0</v>
      </c>
      <c r="CS16" s="207">
        <v>0</v>
      </c>
      <c r="CT16" s="207">
        <v>7.1120000000000001</v>
      </c>
      <c r="CU16" s="207">
        <v>0</v>
      </c>
      <c r="CV16" s="207">
        <v>7.1120000000000623</v>
      </c>
      <c r="CW16" s="207">
        <v>0</v>
      </c>
      <c r="CX16" s="207">
        <v>7.1120000000000001</v>
      </c>
    </row>
    <row r="17" spans="1:102">
      <c r="A17" s="208">
        <v>15</v>
      </c>
      <c r="B17" s="207">
        <v>-4</v>
      </c>
      <c r="C17" s="209">
        <v>43281</v>
      </c>
      <c r="D17" s="207">
        <v>1</v>
      </c>
      <c r="E17" s="207" t="s">
        <v>63</v>
      </c>
      <c r="F17" s="207" t="s">
        <v>410</v>
      </c>
      <c r="G17" s="207" t="s">
        <v>411</v>
      </c>
      <c r="H17" s="207" t="s">
        <v>412</v>
      </c>
      <c r="I17" s="207">
        <v>0</v>
      </c>
      <c r="J17" s="207">
        <v>150</v>
      </c>
      <c r="K17" s="207">
        <v>0</v>
      </c>
      <c r="L17" s="207">
        <v>0</v>
      </c>
      <c r="M17" s="207">
        <v>0</v>
      </c>
      <c r="N17" s="207">
        <v>0.70155944029102491</v>
      </c>
      <c r="O17" s="207">
        <v>6.7340450260233942</v>
      </c>
      <c r="P17" s="207">
        <v>0</v>
      </c>
      <c r="Q17" s="207">
        <v>6.7340450260233942</v>
      </c>
      <c r="R17" s="207">
        <v>0</v>
      </c>
      <c r="S17" s="207">
        <v>0</v>
      </c>
      <c r="T17" s="207">
        <v>0</v>
      </c>
      <c r="U17" s="207">
        <v>9.5986806523905361</v>
      </c>
      <c r="V17" s="207">
        <v>0</v>
      </c>
      <c r="W17" s="207">
        <v>0</v>
      </c>
      <c r="X17" s="207">
        <v>182</v>
      </c>
      <c r="Y17" s="207">
        <v>0.22893013423066921</v>
      </c>
      <c r="Z17" s="207">
        <v>0.2156931154735634</v>
      </c>
      <c r="AA17" s="207">
        <v>0.2126374356829476</v>
      </c>
      <c r="AB17" s="207">
        <v>0.26176798869227591</v>
      </c>
      <c r="AC17" s="207">
        <v>0.30567711905872291</v>
      </c>
      <c r="AD17" s="207">
        <v>0.33646820640400399</v>
      </c>
      <c r="AE17" s="207">
        <v>0.30428557120998162</v>
      </c>
      <c r="AF17" s="207">
        <v>0.24015594402910251</v>
      </c>
      <c r="AG17" s="207">
        <v>0</v>
      </c>
      <c r="AH17" s="207">
        <v>0</v>
      </c>
      <c r="AI17" s="207">
        <v>0</v>
      </c>
      <c r="AJ17" s="207">
        <v>0</v>
      </c>
      <c r="AL17" s="207">
        <v>0</v>
      </c>
      <c r="AM17" s="207">
        <v>1.0213973153866161E-2</v>
      </c>
      <c r="AN17" s="207">
        <v>8.8613769052873249E-3</v>
      </c>
      <c r="AO17" s="207">
        <v>7.4725128634104774E-3</v>
      </c>
      <c r="AP17" s="207">
        <v>5.6464022615448127E-3</v>
      </c>
      <c r="AQ17" s="207">
        <v>8.8645761882554137E-3</v>
      </c>
      <c r="AR17" s="207">
        <v>2.353179359599594E-3</v>
      </c>
      <c r="AS17" s="207">
        <v>6.5714428790018438E-3</v>
      </c>
      <c r="AT17" s="207">
        <v>1.298440559708975E-2</v>
      </c>
      <c r="AU17" s="207">
        <v>0</v>
      </c>
      <c r="AV17" s="207">
        <v>0</v>
      </c>
      <c r="AW17" s="207">
        <v>0</v>
      </c>
      <c r="AX17" s="207">
        <v>0</v>
      </c>
      <c r="AZ17" s="207">
        <v>0</v>
      </c>
      <c r="BA17" s="207">
        <v>0</v>
      </c>
      <c r="BB17" s="207">
        <v>0</v>
      </c>
      <c r="BC17" s="207">
        <v>0</v>
      </c>
      <c r="BD17" s="207">
        <v>0</v>
      </c>
      <c r="BE17" s="207">
        <v>0</v>
      </c>
      <c r="BF17" s="207">
        <v>0</v>
      </c>
      <c r="BG17" s="207">
        <v>1</v>
      </c>
      <c r="BH17" s="207">
        <v>0</v>
      </c>
      <c r="BI17" s="207">
        <v>0</v>
      </c>
      <c r="BJ17" s="207">
        <v>0</v>
      </c>
      <c r="BK17" s="207">
        <v>0</v>
      </c>
      <c r="BL17" s="207">
        <v>0</v>
      </c>
      <c r="BN17" s="207">
        <v>0</v>
      </c>
      <c r="BO17" s="207">
        <v>0</v>
      </c>
      <c r="BP17" s="207">
        <v>3.7828524509722992E-5</v>
      </c>
      <c r="BQ17" s="207">
        <v>7.2291301807203987E-5</v>
      </c>
      <c r="BR17" s="207">
        <v>4.379965795134276E-4</v>
      </c>
      <c r="BS17" s="207">
        <v>1.6959022427344131E-3</v>
      </c>
      <c r="BT17" s="207">
        <v>-1.7829683669061101E-3</v>
      </c>
      <c r="BU17" s="207">
        <v>2.6881312481195278E-3</v>
      </c>
      <c r="BV17" s="207">
        <v>0</v>
      </c>
      <c r="BW17" s="207">
        <v>0</v>
      </c>
      <c r="BX17" s="207">
        <v>0</v>
      </c>
      <c r="BY17" s="207">
        <v>0</v>
      </c>
      <c r="BZ17" s="207">
        <v>0</v>
      </c>
      <c r="CB17" s="207">
        <v>0</v>
      </c>
      <c r="CC17" s="207">
        <v>39.284512130254441</v>
      </c>
      <c r="CD17" s="207">
        <v>40.278985933124183</v>
      </c>
      <c r="CE17" s="207">
        <v>37.362564317052367</v>
      </c>
      <c r="CF17" s="207">
        <v>23.526676089770071</v>
      </c>
      <c r="CG17" s="207">
        <v>27.70180058829817</v>
      </c>
      <c r="CH17" s="207">
        <v>16.808423997139961</v>
      </c>
      <c r="CI17" s="207">
        <v>43.809619193345632</v>
      </c>
      <c r="CJ17" s="207">
        <v>81.152534981810931</v>
      </c>
      <c r="CK17" s="207">
        <v>0</v>
      </c>
      <c r="CL17" s="207">
        <v>0</v>
      </c>
      <c r="CM17" s="207">
        <v>0</v>
      </c>
      <c r="CN17" s="207">
        <v>0</v>
      </c>
      <c r="CP17" s="207">
        <v>0</v>
      </c>
      <c r="CQ17" s="207">
        <v>0</v>
      </c>
      <c r="CR17" s="207">
        <v>0</v>
      </c>
      <c r="CS17" s="207">
        <v>40.64</v>
      </c>
      <c r="CT17" s="207">
        <v>40.64</v>
      </c>
      <c r="CU17" s="207">
        <v>0</v>
      </c>
      <c r="CV17" s="207">
        <v>33.905954973976527</v>
      </c>
      <c r="CW17" s="207">
        <v>-6.7340450260233942</v>
      </c>
      <c r="CX17" s="207">
        <v>40.64</v>
      </c>
    </row>
    <row r="18" spans="1:102">
      <c r="A18" s="208">
        <v>16</v>
      </c>
      <c r="B18" s="207">
        <v>-3</v>
      </c>
      <c r="C18" s="209">
        <v>43282</v>
      </c>
      <c r="D18" s="207">
        <v>1</v>
      </c>
      <c r="E18" s="207" t="s">
        <v>63</v>
      </c>
      <c r="F18" s="207" t="s">
        <v>410</v>
      </c>
      <c r="G18" s="207" t="s">
        <v>411</v>
      </c>
      <c r="H18" s="207" t="s">
        <v>412</v>
      </c>
      <c r="I18" s="207">
        <v>0</v>
      </c>
      <c r="J18" s="207">
        <v>150</v>
      </c>
      <c r="K18" s="207">
        <v>0</v>
      </c>
      <c r="L18" s="207">
        <v>0</v>
      </c>
      <c r="M18" s="207">
        <v>0</v>
      </c>
      <c r="N18" s="207">
        <v>1.2</v>
      </c>
      <c r="O18" s="207">
        <v>10.92256207313579</v>
      </c>
      <c r="P18" s="207">
        <v>0</v>
      </c>
      <c r="Q18" s="207">
        <v>10.92256207313579</v>
      </c>
      <c r="R18" s="207">
        <v>0</v>
      </c>
      <c r="S18" s="207">
        <v>0</v>
      </c>
      <c r="T18" s="207">
        <v>0</v>
      </c>
      <c r="U18" s="207">
        <v>9.1021350609464928</v>
      </c>
      <c r="V18" s="207">
        <v>0</v>
      </c>
      <c r="W18" s="207">
        <v>0</v>
      </c>
      <c r="X18" s="207">
        <v>183</v>
      </c>
      <c r="Y18" s="207">
        <v>0.22912136135757949</v>
      </c>
      <c r="Z18" s="207">
        <v>0.21601439282280541</v>
      </c>
      <c r="AA18" s="207">
        <v>0.21474728212778851</v>
      </c>
      <c r="AB18" s="207">
        <v>0.25914563777128269</v>
      </c>
      <c r="AC18" s="207">
        <v>0.36566175475015</v>
      </c>
      <c r="AD18" s="207">
        <v>0.36</v>
      </c>
      <c r="AE18" s="207">
        <v>0.37</v>
      </c>
      <c r="AF18" s="207">
        <v>0.37</v>
      </c>
      <c r="AG18" s="207">
        <v>0</v>
      </c>
      <c r="AH18" s="207">
        <v>0</v>
      </c>
      <c r="AI18" s="207">
        <v>0</v>
      </c>
      <c r="AJ18" s="207">
        <v>0</v>
      </c>
      <c r="AL18" s="207">
        <v>0</v>
      </c>
      <c r="AM18" s="207">
        <v>1.0175727728484111E-2</v>
      </c>
      <c r="AN18" s="207">
        <v>8.7971214354389173E-3</v>
      </c>
      <c r="AO18" s="207">
        <v>7.0505435744422943E-3</v>
      </c>
      <c r="AP18" s="207">
        <v>6.1708724457434456E-3</v>
      </c>
      <c r="AQ18" s="207">
        <v>-3.1323509500300051E-3</v>
      </c>
      <c r="AR18" s="207">
        <v>0</v>
      </c>
      <c r="AS18" s="207">
        <v>0</v>
      </c>
      <c r="AT18" s="207">
        <v>0</v>
      </c>
      <c r="AU18" s="207">
        <v>0</v>
      </c>
      <c r="AV18" s="207">
        <v>0</v>
      </c>
      <c r="AW18" s="207">
        <v>0</v>
      </c>
      <c r="AX18" s="207">
        <v>0</v>
      </c>
      <c r="AZ18" s="207">
        <v>0</v>
      </c>
      <c r="BA18" s="207">
        <v>0</v>
      </c>
      <c r="BB18" s="207">
        <v>0</v>
      </c>
      <c r="BC18" s="207">
        <v>0</v>
      </c>
      <c r="BD18" s="207">
        <v>0</v>
      </c>
      <c r="BE18" s="207">
        <v>0</v>
      </c>
      <c r="BF18" s="207">
        <v>0</v>
      </c>
      <c r="BG18" s="207">
        <v>0.74477844278680616</v>
      </c>
      <c r="BH18" s="207">
        <v>0.25522155721319367</v>
      </c>
      <c r="BI18" s="207">
        <v>0</v>
      </c>
      <c r="BJ18" s="207">
        <v>0</v>
      </c>
      <c r="BK18" s="207">
        <v>0</v>
      </c>
      <c r="BL18" s="207">
        <v>0</v>
      </c>
      <c r="BN18" s="207">
        <v>0</v>
      </c>
      <c r="BO18" s="207">
        <v>0</v>
      </c>
      <c r="BP18" s="207">
        <v>3.8245425382045578E-5</v>
      </c>
      <c r="BQ18" s="207">
        <v>1.025008952304516E-4</v>
      </c>
      <c r="BR18" s="207">
        <v>5.2447018419863364E-4</v>
      </c>
      <c r="BS18" s="207">
        <v>0</v>
      </c>
      <c r="BT18" s="207">
        <v>1.1996927138285421E-2</v>
      </c>
      <c r="BU18" s="207">
        <v>1.4350106497885011E-2</v>
      </c>
      <c r="BV18" s="207">
        <v>2.0921549376886849E-2</v>
      </c>
      <c r="BW18" s="207">
        <v>0</v>
      </c>
      <c r="BX18" s="207">
        <v>0</v>
      </c>
      <c r="BY18" s="207">
        <v>0</v>
      </c>
      <c r="BZ18" s="207">
        <v>0</v>
      </c>
      <c r="CB18" s="207">
        <v>0</v>
      </c>
      <c r="CC18" s="207">
        <v>39.137414340323502</v>
      </c>
      <c r="CD18" s="207">
        <v>39.986915615631418</v>
      </c>
      <c r="CE18" s="207">
        <v>35.252717872211463</v>
      </c>
      <c r="CF18" s="207">
        <v>25.711968523931041</v>
      </c>
      <c r="CG18" s="207">
        <v>-9.7885967188437668</v>
      </c>
      <c r="CH18" s="207">
        <v>0</v>
      </c>
      <c r="CI18" s="207">
        <v>0</v>
      </c>
      <c r="CJ18" s="207">
        <v>0</v>
      </c>
      <c r="CK18" s="207">
        <v>0</v>
      </c>
      <c r="CL18" s="207">
        <v>0</v>
      </c>
      <c r="CM18" s="207">
        <v>0</v>
      </c>
      <c r="CN18" s="207">
        <v>0</v>
      </c>
      <c r="CP18" s="207">
        <v>0</v>
      </c>
      <c r="CQ18" s="207">
        <v>0</v>
      </c>
      <c r="CR18" s="207">
        <v>0</v>
      </c>
      <c r="CS18" s="207">
        <v>0</v>
      </c>
      <c r="CT18" s="207">
        <v>0</v>
      </c>
      <c r="CU18" s="207">
        <v>0</v>
      </c>
      <c r="CV18" s="207">
        <v>-10.92256207313569</v>
      </c>
      <c r="CW18" s="207">
        <v>-10.92256207313579</v>
      </c>
      <c r="CX18" s="207">
        <v>0</v>
      </c>
    </row>
    <row r="19" spans="1:102">
      <c r="A19" s="208">
        <v>17</v>
      </c>
      <c r="B19" s="207">
        <v>-2</v>
      </c>
      <c r="C19" s="209">
        <v>43283</v>
      </c>
      <c r="D19" s="207">
        <v>1</v>
      </c>
      <c r="E19" s="207" t="s">
        <v>63</v>
      </c>
      <c r="F19" s="207" t="s">
        <v>410</v>
      </c>
      <c r="G19" s="207" t="s">
        <v>411</v>
      </c>
      <c r="H19" s="207" t="s">
        <v>412</v>
      </c>
      <c r="I19" s="207">
        <v>0.1</v>
      </c>
      <c r="J19" s="207">
        <v>150</v>
      </c>
      <c r="K19" s="207">
        <v>0</v>
      </c>
      <c r="L19" s="207">
        <v>0.1</v>
      </c>
      <c r="M19" s="207">
        <v>0.15</v>
      </c>
      <c r="N19" s="207">
        <v>0.66782741005282831</v>
      </c>
      <c r="O19" s="207">
        <v>4.8320907865907587</v>
      </c>
      <c r="P19" s="207">
        <v>1.0853307412633419</v>
      </c>
      <c r="Q19" s="207">
        <v>5.9174215278541009</v>
      </c>
      <c r="R19" s="207">
        <v>1.0853307412633419</v>
      </c>
      <c r="S19" s="207">
        <v>1.0853307412633419</v>
      </c>
      <c r="T19" s="207">
        <v>1.0853307412633419</v>
      </c>
      <c r="U19" s="207">
        <v>7.2355382750889454</v>
      </c>
      <c r="V19" s="207">
        <v>0</v>
      </c>
      <c r="W19" s="207">
        <v>0</v>
      </c>
      <c r="X19" s="207">
        <v>184</v>
      </c>
      <c r="Y19" s="207">
        <v>0.22932968084816199</v>
      </c>
      <c r="Z19" s="207">
        <v>0.21649413561890829</v>
      </c>
      <c r="AA19" s="207">
        <v>0.2164423401104448</v>
      </c>
      <c r="AB19" s="207">
        <v>0.25676251750194112</v>
      </c>
      <c r="AC19" s="207">
        <v>0.36596240159115412</v>
      </c>
      <c r="AD19" s="207">
        <v>0.35939870631799192</v>
      </c>
      <c r="AE19" s="207">
        <v>0.38847158540273041</v>
      </c>
      <c r="AF19" s="207">
        <v>0.2423027938659118</v>
      </c>
      <c r="AG19" s="207">
        <v>0</v>
      </c>
      <c r="AH19" s="207">
        <v>0</v>
      </c>
      <c r="AI19" s="207">
        <v>0</v>
      </c>
      <c r="AJ19" s="207">
        <v>0</v>
      </c>
      <c r="AL19" s="207">
        <v>0</v>
      </c>
      <c r="AM19" s="207">
        <v>1.01340638303676E-2</v>
      </c>
      <c r="AN19" s="207">
        <v>8.701172876218341E-3</v>
      </c>
      <c r="AO19" s="207">
        <v>6.711531977911047E-3</v>
      </c>
      <c r="AP19" s="207">
        <v>6.6474964996117696E-3</v>
      </c>
      <c r="AQ19" s="207">
        <v>-3.1924803182308168E-3</v>
      </c>
      <c r="AR19" s="207">
        <v>6.0129368200811928E-5</v>
      </c>
      <c r="AS19" s="207">
        <v>-1.8471585402730359E-3</v>
      </c>
      <c r="AT19" s="207">
        <v>1.276972061340882E-2</v>
      </c>
      <c r="AU19" s="207">
        <v>0</v>
      </c>
      <c r="AV19" s="207">
        <v>0</v>
      </c>
      <c r="AW19" s="207">
        <v>0</v>
      </c>
      <c r="AX19" s="207">
        <v>0</v>
      </c>
      <c r="AZ19" s="207">
        <v>0</v>
      </c>
      <c r="BA19" s="207">
        <v>0</v>
      </c>
      <c r="BB19" s="207">
        <v>0</v>
      </c>
      <c r="BC19" s="207">
        <v>0</v>
      </c>
      <c r="BD19" s="207">
        <v>0</v>
      </c>
      <c r="BE19" s="207">
        <v>0</v>
      </c>
      <c r="BF19" s="207">
        <v>0</v>
      </c>
      <c r="BG19" s="207">
        <v>0.5</v>
      </c>
      <c r="BH19" s="207">
        <v>0.5</v>
      </c>
      <c r="BI19" s="207">
        <v>0</v>
      </c>
      <c r="BJ19" s="207">
        <v>0</v>
      </c>
      <c r="BK19" s="207">
        <v>0</v>
      </c>
      <c r="BL19" s="207">
        <v>0</v>
      </c>
      <c r="BN19" s="207">
        <v>0</v>
      </c>
      <c r="BO19" s="207">
        <v>0</v>
      </c>
      <c r="BP19" s="207">
        <v>4.1663898116508122E-5</v>
      </c>
      <c r="BQ19" s="207">
        <v>1.3761245733708179E-4</v>
      </c>
      <c r="BR19" s="207">
        <v>4.7662405386832802E-4</v>
      </c>
      <c r="BS19" s="207">
        <v>0</v>
      </c>
      <c r="BT19" s="207">
        <v>6.0129368200812613E-5</v>
      </c>
      <c r="BU19" s="207">
        <v>0</v>
      </c>
      <c r="BV19" s="207">
        <v>1.847158540273034E-3</v>
      </c>
      <c r="BW19" s="207">
        <v>0</v>
      </c>
      <c r="BX19" s="207">
        <v>0</v>
      </c>
      <c r="BY19" s="207">
        <v>0</v>
      </c>
      <c r="BZ19" s="207">
        <v>0</v>
      </c>
      <c r="CB19" s="207">
        <v>0</v>
      </c>
      <c r="CC19" s="207">
        <v>38.977168578336943</v>
      </c>
      <c r="CD19" s="207">
        <v>39.550785800992443</v>
      </c>
      <c r="CE19" s="207">
        <v>33.557659889555232</v>
      </c>
      <c r="CF19" s="207">
        <v>27.697902081715721</v>
      </c>
      <c r="CG19" s="207">
        <v>-9.976500994471305</v>
      </c>
      <c r="CH19" s="207">
        <v>0.42949548714865682</v>
      </c>
      <c r="CI19" s="207">
        <v>-12.31439026848691</v>
      </c>
      <c r="CJ19" s="207">
        <v>79.810753833805137</v>
      </c>
      <c r="CK19" s="207">
        <v>0</v>
      </c>
      <c r="CL19" s="207">
        <v>0</v>
      </c>
      <c r="CM19" s="207">
        <v>0</v>
      </c>
      <c r="CN19" s="207">
        <v>0</v>
      </c>
      <c r="CP19" s="207">
        <v>0</v>
      </c>
      <c r="CQ19" s="207">
        <v>0</v>
      </c>
      <c r="CR19" s="207">
        <v>0</v>
      </c>
      <c r="CS19" s="207">
        <v>0</v>
      </c>
      <c r="CT19" s="207">
        <v>0</v>
      </c>
      <c r="CU19" s="207">
        <v>0</v>
      </c>
      <c r="CV19" s="207">
        <v>-5.9174215278541276</v>
      </c>
      <c r="CW19" s="207">
        <v>-5.9174215278541009</v>
      </c>
      <c r="CX19" s="207">
        <v>1.0853307412633419</v>
      </c>
    </row>
    <row r="20" spans="1:102">
      <c r="A20" s="208">
        <v>18</v>
      </c>
      <c r="B20" s="207">
        <v>-1</v>
      </c>
      <c r="C20" s="209">
        <v>43284</v>
      </c>
      <c r="D20" s="207">
        <v>1</v>
      </c>
      <c r="E20" s="207" t="s">
        <v>63</v>
      </c>
      <c r="F20" s="207" t="s">
        <v>410</v>
      </c>
      <c r="G20" s="207" t="s">
        <v>411</v>
      </c>
      <c r="H20" s="207" t="s">
        <v>412</v>
      </c>
      <c r="I20" s="207">
        <v>0.1</v>
      </c>
      <c r="J20" s="207">
        <v>150</v>
      </c>
      <c r="K20" s="207">
        <v>0</v>
      </c>
      <c r="L20" s="207">
        <v>0.1</v>
      </c>
      <c r="M20" s="207">
        <v>0.15</v>
      </c>
      <c r="N20" s="207">
        <v>0.43944932551074511</v>
      </c>
      <c r="O20" s="207">
        <v>3.6016019358423499</v>
      </c>
      <c r="P20" s="207">
        <v>0.52944310596725763</v>
      </c>
      <c r="Q20" s="207">
        <v>4.1310450418096076</v>
      </c>
      <c r="R20" s="207">
        <v>1.229357423062293</v>
      </c>
      <c r="S20" s="207">
        <v>2.3146881643256352</v>
      </c>
      <c r="T20" s="207">
        <v>2.3146881643256352</v>
      </c>
      <c r="U20" s="207">
        <v>8.1957161537486236</v>
      </c>
      <c r="V20" s="207">
        <v>0</v>
      </c>
      <c r="W20" s="207">
        <v>0</v>
      </c>
      <c r="X20" s="207">
        <v>185</v>
      </c>
      <c r="Y20" s="207">
        <v>0.2295702036830756</v>
      </c>
      <c r="Z20" s="207">
        <v>0.2170746117382433</v>
      </c>
      <c r="AA20" s="207">
        <v>0.21774500035669389</v>
      </c>
      <c r="AB20" s="207">
        <v>0.25463885830144339</v>
      </c>
      <c r="AC20" s="207">
        <v>0.36596240159115412</v>
      </c>
      <c r="AD20" s="207">
        <v>0.42757022549415652</v>
      </c>
      <c r="AE20" s="207">
        <v>0.28592230902896248</v>
      </c>
      <c r="AF20" s="207">
        <v>0.217506335784974</v>
      </c>
      <c r="AG20" s="207">
        <v>0</v>
      </c>
      <c r="AH20" s="207">
        <v>0</v>
      </c>
      <c r="AI20" s="207">
        <v>0</v>
      </c>
      <c r="AJ20" s="207">
        <v>0</v>
      </c>
      <c r="AL20" s="207">
        <v>0</v>
      </c>
      <c r="AM20" s="207">
        <v>1.008595926338488E-2</v>
      </c>
      <c r="AN20" s="207">
        <v>8.58507765235135E-3</v>
      </c>
      <c r="AO20" s="207">
        <v>6.4509999286612128E-3</v>
      </c>
      <c r="AP20" s="207">
        <v>7.0722283397113153E-3</v>
      </c>
      <c r="AQ20" s="207">
        <v>-3.1924803182308168E-3</v>
      </c>
      <c r="AR20" s="207">
        <v>-6.7570225494156463E-3</v>
      </c>
      <c r="AS20" s="207">
        <v>8.4077690971037511E-3</v>
      </c>
      <c r="AT20" s="207">
        <v>1.52493664215026E-2</v>
      </c>
      <c r="AU20" s="207">
        <v>0</v>
      </c>
      <c r="AV20" s="207">
        <v>0</v>
      </c>
      <c r="AW20" s="207">
        <v>0</v>
      </c>
      <c r="AX20" s="207">
        <v>0</v>
      </c>
      <c r="AZ20" s="207">
        <v>0</v>
      </c>
      <c r="BA20" s="207">
        <v>0</v>
      </c>
      <c r="BB20" s="207">
        <v>0</v>
      </c>
      <c r="BC20" s="207">
        <v>0</v>
      </c>
      <c r="BD20" s="207">
        <v>0</v>
      </c>
      <c r="BE20" s="207">
        <v>0</v>
      </c>
      <c r="BF20" s="207">
        <v>0</v>
      </c>
      <c r="BG20" s="207">
        <v>0.7314875837221525</v>
      </c>
      <c r="BH20" s="207">
        <v>0.2685124162778475</v>
      </c>
      <c r="BI20" s="207">
        <v>0</v>
      </c>
      <c r="BJ20" s="207">
        <v>0</v>
      </c>
      <c r="BK20" s="207">
        <v>0</v>
      </c>
      <c r="BL20" s="207">
        <v>0</v>
      </c>
      <c r="BN20" s="207">
        <v>0</v>
      </c>
      <c r="BO20" s="207">
        <v>0</v>
      </c>
      <c r="BP20" s="207">
        <v>4.8104566982721073E-5</v>
      </c>
      <c r="BQ20" s="207">
        <v>1.6419979084971269E-4</v>
      </c>
      <c r="BR20" s="207">
        <v>4.2473184009954491E-4</v>
      </c>
      <c r="BS20" s="207">
        <v>0</v>
      </c>
      <c r="BT20" s="207">
        <v>0</v>
      </c>
      <c r="BU20" s="207">
        <v>6.8171519176164598E-3</v>
      </c>
      <c r="BV20" s="207">
        <v>-2.6438697582942322E-3</v>
      </c>
      <c r="BW20" s="207">
        <v>0</v>
      </c>
      <c r="BX20" s="207">
        <v>0</v>
      </c>
      <c r="BY20" s="207">
        <v>0</v>
      </c>
      <c r="BZ20" s="207">
        <v>0</v>
      </c>
      <c r="CB20" s="207">
        <v>0</v>
      </c>
      <c r="CC20" s="207">
        <v>38.792151013018781</v>
      </c>
      <c r="CD20" s="207">
        <v>39.02308023796067</v>
      </c>
      <c r="CE20" s="207">
        <v>32.254999643306057</v>
      </c>
      <c r="CF20" s="207">
        <v>29.4676180821305</v>
      </c>
      <c r="CG20" s="207">
        <v>-9.976500994471305</v>
      </c>
      <c r="CH20" s="207">
        <v>-48.264446781540343</v>
      </c>
      <c r="CI20" s="207">
        <v>56.051793980691677</v>
      </c>
      <c r="CJ20" s="207">
        <v>95.308540134391222</v>
      </c>
      <c r="CK20" s="207">
        <v>0</v>
      </c>
      <c r="CL20" s="207">
        <v>0</v>
      </c>
      <c r="CM20" s="207">
        <v>0</v>
      </c>
      <c r="CN20" s="207">
        <v>0</v>
      </c>
      <c r="CP20" s="207">
        <v>0</v>
      </c>
      <c r="CQ20" s="207">
        <v>0</v>
      </c>
      <c r="CR20" s="207">
        <v>0</v>
      </c>
      <c r="CS20" s="207">
        <v>0</v>
      </c>
      <c r="CT20" s="207">
        <v>0</v>
      </c>
      <c r="CU20" s="207">
        <v>0</v>
      </c>
      <c r="CV20" s="207">
        <v>-4.1310450418096112</v>
      </c>
      <c r="CW20" s="207">
        <v>-4.1310450418096076</v>
      </c>
      <c r="CX20" s="207">
        <v>0.52944310596725763</v>
      </c>
    </row>
    <row r="21" spans="1:102">
      <c r="A21" s="208">
        <v>19</v>
      </c>
      <c r="B21" s="207">
        <v>0</v>
      </c>
      <c r="C21" s="209">
        <v>43285</v>
      </c>
      <c r="D21" s="207">
        <v>1</v>
      </c>
      <c r="E21" s="207" t="s">
        <v>63</v>
      </c>
      <c r="F21" s="207" t="s">
        <v>410</v>
      </c>
      <c r="G21" s="207" t="s">
        <v>411</v>
      </c>
      <c r="H21" s="207" t="s">
        <v>412</v>
      </c>
      <c r="I21" s="207">
        <v>0.1</v>
      </c>
      <c r="J21" s="207">
        <v>150</v>
      </c>
      <c r="K21" s="207">
        <v>0</v>
      </c>
      <c r="L21" s="207">
        <v>0.1</v>
      </c>
      <c r="M21" s="207">
        <v>0.15</v>
      </c>
      <c r="N21" s="207">
        <v>0.19509684066056901</v>
      </c>
      <c r="O21" s="207">
        <v>1.645273942552465</v>
      </c>
      <c r="P21" s="207">
        <v>0.74418706677716029</v>
      </c>
      <c r="Q21" s="207">
        <v>2.3894610093296249</v>
      </c>
      <c r="R21" s="207">
        <v>1.264967134000077</v>
      </c>
      <c r="S21" s="207">
        <v>3.5796552983257119</v>
      </c>
      <c r="T21" s="207">
        <v>3.5796552983257119</v>
      </c>
      <c r="U21" s="207">
        <v>8.4331142266671808</v>
      </c>
      <c r="V21" s="207">
        <v>0</v>
      </c>
      <c r="W21" s="207">
        <v>0</v>
      </c>
      <c r="X21" s="207">
        <v>186</v>
      </c>
      <c r="Y21" s="207">
        <v>0.2298513026776208</v>
      </c>
      <c r="Z21" s="207">
        <v>0.21770619425379409</v>
      </c>
      <c r="AA21" s="207">
        <v>0.21683231884659801</v>
      </c>
      <c r="AB21" s="207">
        <v>0.35021929609431179</v>
      </c>
      <c r="AC21" s="207">
        <v>0.35</v>
      </c>
      <c r="AD21" s="207">
        <v>0.2001462672137363</v>
      </c>
      <c r="AE21" s="207">
        <v>0.33923781713962359</v>
      </c>
      <c r="AF21" s="207">
        <v>0.19106826313320829</v>
      </c>
      <c r="AG21" s="207">
        <v>0</v>
      </c>
      <c r="AH21" s="207">
        <v>0</v>
      </c>
      <c r="AI21" s="207">
        <v>0</v>
      </c>
      <c r="AJ21" s="207">
        <v>0</v>
      </c>
      <c r="AL21" s="207">
        <v>0</v>
      </c>
      <c r="AM21" s="207">
        <v>1.0029739464475849E-2</v>
      </c>
      <c r="AN21" s="207">
        <v>8.4587611492411875E-3</v>
      </c>
      <c r="AO21" s="207">
        <v>6.6335362306804112E-3</v>
      </c>
      <c r="AP21" s="207">
        <v>-1.2043859218862359E-2</v>
      </c>
      <c r="AQ21" s="207">
        <v>0</v>
      </c>
      <c r="AR21" s="207">
        <v>1.5985373278626359E-2</v>
      </c>
      <c r="AS21" s="207">
        <v>3.076218286037641E-3</v>
      </c>
      <c r="AT21" s="207">
        <v>1.789317368667917E-2</v>
      </c>
      <c r="AU21" s="207">
        <v>0</v>
      </c>
      <c r="AV21" s="207">
        <v>0</v>
      </c>
      <c r="AW21" s="207">
        <v>0</v>
      </c>
      <c r="AX21" s="207">
        <v>0</v>
      </c>
      <c r="AZ21" s="207">
        <v>0</v>
      </c>
      <c r="BA21" s="207">
        <v>0</v>
      </c>
      <c r="BB21" s="207">
        <v>0</v>
      </c>
      <c r="BC21" s="207">
        <v>0</v>
      </c>
      <c r="BD21" s="207">
        <v>0</v>
      </c>
      <c r="BE21" s="207">
        <v>0</v>
      </c>
      <c r="BF21" s="207">
        <v>0</v>
      </c>
      <c r="BG21" s="207">
        <v>0.90354662639523664</v>
      </c>
      <c r="BH21" s="207">
        <v>9.6453373604763373E-2</v>
      </c>
      <c r="BI21" s="207">
        <v>0</v>
      </c>
      <c r="BJ21" s="207">
        <v>0</v>
      </c>
      <c r="BK21" s="207">
        <v>0</v>
      </c>
      <c r="BL21" s="207">
        <v>0</v>
      </c>
      <c r="BN21" s="207">
        <v>0</v>
      </c>
      <c r="BO21" s="207">
        <v>0</v>
      </c>
      <c r="BP21" s="207">
        <v>5.6219798909036973E-5</v>
      </c>
      <c r="BQ21" s="207">
        <v>1.825363020191968E-4</v>
      </c>
      <c r="BR21" s="207">
        <v>0</v>
      </c>
      <c r="BS21" s="207">
        <v>1.9116087558573681E-2</v>
      </c>
      <c r="BT21" s="207">
        <v>1.592360724034286E-2</v>
      </c>
      <c r="BU21" s="207">
        <v>-6.8187885876991473E-3</v>
      </c>
      <c r="BV21" s="207">
        <v>-1.0088612443681091E-3</v>
      </c>
      <c r="BW21" s="207">
        <v>0</v>
      </c>
      <c r="BX21" s="207">
        <v>0</v>
      </c>
      <c r="BY21" s="207">
        <v>0</v>
      </c>
      <c r="BZ21" s="207">
        <v>0</v>
      </c>
      <c r="CB21" s="207">
        <v>0</v>
      </c>
      <c r="CC21" s="207">
        <v>38.575921017214803</v>
      </c>
      <c r="CD21" s="207">
        <v>38.448914314732647</v>
      </c>
      <c r="CE21" s="207">
        <v>33.167681153402043</v>
      </c>
      <c r="CF21" s="207">
        <v>-50.182746745259863</v>
      </c>
      <c r="CG21" s="207">
        <v>0</v>
      </c>
      <c r="CH21" s="207">
        <v>114.1812377044741</v>
      </c>
      <c r="CI21" s="207">
        <v>20.508121906917609</v>
      </c>
      <c r="CJ21" s="207">
        <v>111.8323355417448</v>
      </c>
      <c r="CK21" s="207">
        <v>0</v>
      </c>
      <c r="CL21" s="207">
        <v>0</v>
      </c>
      <c r="CM21" s="207">
        <v>0</v>
      </c>
      <c r="CN21" s="207">
        <v>0</v>
      </c>
      <c r="CP21" s="207">
        <v>0</v>
      </c>
      <c r="CQ21" s="207">
        <v>0</v>
      </c>
      <c r="CR21" s="207">
        <v>0</v>
      </c>
      <c r="CS21" s="207">
        <v>12.7</v>
      </c>
      <c r="CT21" s="207">
        <v>12.7</v>
      </c>
      <c r="CU21" s="207">
        <v>0</v>
      </c>
      <c r="CV21" s="207">
        <v>10.310538990670301</v>
      </c>
      <c r="CW21" s="207">
        <v>-2.3894610093296249</v>
      </c>
      <c r="CX21" s="207">
        <v>13.444187066777159</v>
      </c>
    </row>
    <row r="22" spans="1:102">
      <c r="A22" s="208">
        <v>20</v>
      </c>
      <c r="B22" s="207">
        <v>1</v>
      </c>
      <c r="C22" s="209">
        <v>43286</v>
      </c>
      <c r="D22" s="207">
        <v>1</v>
      </c>
      <c r="E22" s="207" t="s">
        <v>63</v>
      </c>
      <c r="F22" s="207" t="s">
        <v>410</v>
      </c>
      <c r="G22" s="207" t="s">
        <v>411</v>
      </c>
      <c r="H22" s="207" t="s">
        <v>412</v>
      </c>
      <c r="I22" s="207">
        <v>0.1</v>
      </c>
      <c r="J22" s="207">
        <v>150</v>
      </c>
      <c r="K22" s="207">
        <v>0</v>
      </c>
      <c r="L22" s="207">
        <v>0.1</v>
      </c>
      <c r="M22" s="207">
        <v>0.15</v>
      </c>
      <c r="N22" s="207">
        <v>1.0887432079477171</v>
      </c>
      <c r="O22" s="207">
        <v>8.077603624075067</v>
      </c>
      <c r="P22" s="207">
        <v>1.1128800021588241</v>
      </c>
      <c r="Q22" s="207">
        <v>9.1904836262338918</v>
      </c>
      <c r="R22" s="207">
        <v>1.1128800021588241</v>
      </c>
      <c r="S22" s="207">
        <v>4.6925353004845363</v>
      </c>
      <c r="T22" s="207">
        <v>4.6925353004845363</v>
      </c>
      <c r="U22" s="207">
        <v>7.4192000143921621</v>
      </c>
      <c r="V22" s="207">
        <v>0</v>
      </c>
      <c r="W22" s="207">
        <v>0</v>
      </c>
      <c r="X22" s="207">
        <v>187</v>
      </c>
      <c r="Y22" s="207">
        <v>0.2301757898843568</v>
      </c>
      <c r="Z22" s="207">
        <v>0.21815687513515841</v>
      </c>
      <c r="AA22" s="207">
        <v>0.21605715075849771</v>
      </c>
      <c r="AB22" s="207">
        <v>0.32413054734333269</v>
      </c>
      <c r="AC22" s="207">
        <v>0.37608874875097897</v>
      </c>
      <c r="AD22" s="207">
        <v>0.21042745753739669</v>
      </c>
      <c r="AE22" s="207">
        <v>0.32151475614819158</v>
      </c>
      <c r="AF22" s="207">
        <v>0.30161552370768369</v>
      </c>
      <c r="AG22" s="207">
        <v>0</v>
      </c>
      <c r="AH22" s="207">
        <v>0</v>
      </c>
      <c r="AI22" s="207">
        <v>0</v>
      </c>
      <c r="AJ22" s="207">
        <v>0</v>
      </c>
      <c r="AL22" s="207">
        <v>0</v>
      </c>
      <c r="AM22" s="207">
        <v>9.9648420231286481E-3</v>
      </c>
      <c r="AN22" s="207">
        <v>8.3686249729683273E-3</v>
      </c>
      <c r="AO22" s="207">
        <v>6.788569848300471E-3</v>
      </c>
      <c r="AP22" s="207">
        <v>-6.8261094686665512E-3</v>
      </c>
      <c r="AQ22" s="207">
        <v>-5.2177497501958107E-3</v>
      </c>
      <c r="AR22" s="207">
        <v>1.4957254246260321E-2</v>
      </c>
      <c r="AS22" s="207">
        <v>4.848524385180842E-3</v>
      </c>
      <c r="AT22" s="207">
        <v>6.8384476292316313E-3</v>
      </c>
      <c r="AU22" s="207">
        <v>0</v>
      </c>
      <c r="AV22" s="207">
        <v>0</v>
      </c>
      <c r="AW22" s="207">
        <v>0</v>
      </c>
      <c r="AX22" s="207">
        <v>0</v>
      </c>
      <c r="AZ22" s="207">
        <v>0</v>
      </c>
      <c r="BA22" s="207">
        <v>0</v>
      </c>
      <c r="BB22" s="207">
        <v>0</v>
      </c>
      <c r="BC22" s="207">
        <v>0</v>
      </c>
      <c r="BD22" s="207">
        <v>0</v>
      </c>
      <c r="BE22" s="207">
        <v>0</v>
      </c>
      <c r="BF22" s="207">
        <v>0</v>
      </c>
      <c r="BG22" s="207">
        <v>1</v>
      </c>
      <c r="BH22" s="207">
        <v>0</v>
      </c>
      <c r="BI22" s="207">
        <v>0</v>
      </c>
      <c r="BJ22" s="207">
        <v>0</v>
      </c>
      <c r="BK22" s="207">
        <v>0</v>
      </c>
      <c r="BL22" s="207">
        <v>0</v>
      </c>
      <c r="BN22" s="207">
        <v>0</v>
      </c>
      <c r="BO22" s="207">
        <v>0</v>
      </c>
      <c r="BP22" s="207">
        <v>6.4897441347198316E-5</v>
      </c>
      <c r="BQ22" s="207">
        <v>1.5503361762005691E-4</v>
      </c>
      <c r="BR22" s="207">
        <v>0</v>
      </c>
      <c r="BS22" s="207">
        <v>-5.2177497501958098E-3</v>
      </c>
      <c r="BT22" s="207">
        <v>0</v>
      </c>
      <c r="BU22" s="207">
        <v>1.0281190323660401E-3</v>
      </c>
      <c r="BV22" s="207">
        <v>0</v>
      </c>
      <c r="BW22" s="207">
        <v>0</v>
      </c>
      <c r="BX22" s="207">
        <v>0</v>
      </c>
      <c r="BY22" s="207">
        <v>0</v>
      </c>
      <c r="BZ22" s="207">
        <v>0</v>
      </c>
      <c r="CB22" s="207">
        <v>0</v>
      </c>
      <c r="CC22" s="207">
        <v>38.326315473571732</v>
      </c>
      <c r="CD22" s="207">
        <v>38.039204422583289</v>
      </c>
      <c r="CE22" s="207">
        <v>33.942849241502337</v>
      </c>
      <c r="CF22" s="207">
        <v>-28.442122786110641</v>
      </c>
      <c r="CG22" s="207">
        <v>-16.30546796936191</v>
      </c>
      <c r="CH22" s="207">
        <v>106.83753033043089</v>
      </c>
      <c r="CI22" s="207">
        <v>32.323495901205611</v>
      </c>
      <c r="CJ22" s="207">
        <v>42.740297682697687</v>
      </c>
      <c r="CK22" s="207">
        <v>0</v>
      </c>
      <c r="CL22" s="207">
        <v>0</v>
      </c>
      <c r="CM22" s="207">
        <v>0</v>
      </c>
      <c r="CN22" s="207">
        <v>0</v>
      </c>
      <c r="CP22" s="207">
        <v>0</v>
      </c>
      <c r="CQ22" s="207">
        <v>0</v>
      </c>
      <c r="CR22" s="207">
        <v>0</v>
      </c>
      <c r="CS22" s="207">
        <v>0</v>
      </c>
      <c r="CT22" s="207">
        <v>0</v>
      </c>
      <c r="CU22" s="207">
        <v>0</v>
      </c>
      <c r="CV22" s="207">
        <v>-9.1904836262338705</v>
      </c>
      <c r="CW22" s="207">
        <v>-9.1904836262338918</v>
      </c>
      <c r="CX22" s="207">
        <v>1.1128800021588241</v>
      </c>
    </row>
    <row r="23" spans="1:102">
      <c r="A23" s="208">
        <v>21</v>
      </c>
      <c r="B23" s="207">
        <v>2</v>
      </c>
      <c r="C23" s="209">
        <v>43287</v>
      </c>
      <c r="D23" s="207">
        <v>1</v>
      </c>
      <c r="E23" s="207" t="s">
        <v>63</v>
      </c>
      <c r="F23" s="207" t="s">
        <v>410</v>
      </c>
      <c r="G23" s="207" t="s">
        <v>411</v>
      </c>
      <c r="H23" s="207" t="s">
        <v>412</v>
      </c>
      <c r="I23" s="207">
        <v>0.1</v>
      </c>
      <c r="J23" s="207">
        <v>150</v>
      </c>
      <c r="K23" s="207">
        <v>0</v>
      </c>
      <c r="L23" s="207">
        <v>0.1</v>
      </c>
      <c r="M23" s="207">
        <v>0.15</v>
      </c>
      <c r="N23" s="207">
        <v>0.50014407279299955</v>
      </c>
      <c r="O23" s="207">
        <v>2.2167823927219179</v>
      </c>
      <c r="P23" s="207">
        <v>0.3459526199386101</v>
      </c>
      <c r="Q23" s="207">
        <v>2.5627350126605291</v>
      </c>
      <c r="R23" s="207">
        <v>0.66484314619861662</v>
      </c>
      <c r="S23" s="207">
        <v>5.3573784466831533</v>
      </c>
      <c r="T23" s="207">
        <v>5.3573784466831533</v>
      </c>
      <c r="U23" s="207">
        <v>4.4322876413241108</v>
      </c>
      <c r="V23" s="207">
        <v>0</v>
      </c>
      <c r="W23" s="207">
        <v>0</v>
      </c>
      <c r="X23" s="207">
        <v>188</v>
      </c>
      <c r="Y23" s="207">
        <v>0.23052151541434479</v>
      </c>
      <c r="Z23" s="207">
        <v>0.2184763238221944</v>
      </c>
      <c r="AA23" s="207">
        <v>0.21539197654147371</v>
      </c>
      <c r="AB23" s="207">
        <v>0.32413054734333269</v>
      </c>
      <c r="AC23" s="207">
        <v>0.37608874875097897</v>
      </c>
      <c r="AD23" s="207">
        <v>0.22293284432235799</v>
      </c>
      <c r="AE23" s="207">
        <v>0.29280989884671887</v>
      </c>
      <c r="AF23" s="207">
        <v>0.22591015796185621</v>
      </c>
      <c r="AG23" s="207">
        <v>0</v>
      </c>
      <c r="AH23" s="207">
        <v>0</v>
      </c>
      <c r="AI23" s="207">
        <v>0</v>
      </c>
      <c r="AJ23" s="207">
        <v>0</v>
      </c>
      <c r="AL23" s="207">
        <v>0</v>
      </c>
      <c r="AM23" s="207">
        <v>9.8956969171310454E-3</v>
      </c>
      <c r="AN23" s="207">
        <v>8.3047352355611302E-3</v>
      </c>
      <c r="AO23" s="207">
        <v>6.9216046917052708E-3</v>
      </c>
      <c r="AP23" s="207">
        <v>-6.8261094686665512E-3</v>
      </c>
      <c r="AQ23" s="207">
        <v>-5.2177497501958107E-3</v>
      </c>
      <c r="AR23" s="207">
        <v>1.3706715567764189E-2</v>
      </c>
      <c r="AS23" s="207">
        <v>7.7190101153281126E-3</v>
      </c>
      <c r="AT23" s="207">
        <v>1.440898420381438E-2</v>
      </c>
      <c r="AU23" s="207">
        <v>0</v>
      </c>
      <c r="AV23" s="207">
        <v>0</v>
      </c>
      <c r="AW23" s="207">
        <v>0</v>
      </c>
      <c r="AX23" s="207">
        <v>0</v>
      </c>
      <c r="AZ23" s="207">
        <v>0</v>
      </c>
      <c r="BA23" s="207">
        <v>0</v>
      </c>
      <c r="BB23" s="207">
        <v>0</v>
      </c>
      <c r="BC23" s="207">
        <v>0</v>
      </c>
      <c r="BD23" s="207">
        <v>0</v>
      </c>
      <c r="BE23" s="207">
        <v>0</v>
      </c>
      <c r="BF23" s="207">
        <v>0</v>
      </c>
      <c r="BG23" s="207">
        <v>0.5</v>
      </c>
      <c r="BH23" s="207">
        <v>0.5</v>
      </c>
      <c r="BI23" s="207">
        <v>0</v>
      </c>
      <c r="BJ23" s="207">
        <v>0</v>
      </c>
      <c r="BK23" s="207">
        <v>0</v>
      </c>
      <c r="BL23" s="207">
        <v>0</v>
      </c>
      <c r="BN23" s="207">
        <v>0</v>
      </c>
      <c r="BO23" s="207">
        <v>0</v>
      </c>
      <c r="BP23" s="207">
        <v>6.9145105997602557E-5</v>
      </c>
      <c r="BQ23" s="207">
        <v>1.3303484340480089E-4</v>
      </c>
      <c r="BR23" s="207">
        <v>0</v>
      </c>
      <c r="BS23" s="207">
        <v>0</v>
      </c>
      <c r="BT23" s="207">
        <v>0</v>
      </c>
      <c r="BU23" s="207">
        <v>1.2505386784961311E-3</v>
      </c>
      <c r="BV23" s="207">
        <v>-1.0635070505717291E-3</v>
      </c>
      <c r="BW23" s="207">
        <v>0</v>
      </c>
      <c r="BX23" s="207">
        <v>0</v>
      </c>
      <c r="BY23" s="207">
        <v>0</v>
      </c>
      <c r="BZ23" s="207">
        <v>0</v>
      </c>
      <c r="CB23" s="207">
        <v>0</v>
      </c>
      <c r="CC23" s="207">
        <v>38.060372758196323</v>
      </c>
      <c r="CD23" s="207">
        <v>37.748796525277847</v>
      </c>
      <c r="CE23" s="207">
        <v>34.608023458526347</v>
      </c>
      <c r="CF23" s="207">
        <v>-28.442122786110641</v>
      </c>
      <c r="CG23" s="207">
        <v>-16.30546796936191</v>
      </c>
      <c r="CH23" s="207">
        <v>97.90511119831568</v>
      </c>
      <c r="CI23" s="207">
        <v>51.460067435520749</v>
      </c>
      <c r="CJ23" s="207">
        <v>90.056151273839873</v>
      </c>
      <c r="CK23" s="207">
        <v>0</v>
      </c>
      <c r="CL23" s="207">
        <v>0</v>
      </c>
      <c r="CM23" s="207">
        <v>0</v>
      </c>
      <c r="CN23" s="207">
        <v>0</v>
      </c>
      <c r="CP23" s="207">
        <v>0</v>
      </c>
      <c r="CQ23" s="207">
        <v>0</v>
      </c>
      <c r="CR23" s="207">
        <v>0</v>
      </c>
      <c r="CS23" s="207">
        <v>0</v>
      </c>
      <c r="CT23" s="207">
        <v>7.3659999999999988</v>
      </c>
      <c r="CU23" s="207">
        <v>0</v>
      </c>
      <c r="CV23" s="207">
        <v>4.8032649873394622</v>
      </c>
      <c r="CW23" s="207">
        <v>-2.5627350126605291</v>
      </c>
      <c r="CX23" s="207">
        <v>7.711952619938609</v>
      </c>
    </row>
    <row r="24" spans="1:102">
      <c r="A24" s="208">
        <v>22</v>
      </c>
      <c r="B24" s="207">
        <v>3</v>
      </c>
      <c r="C24" s="209">
        <v>43288</v>
      </c>
      <c r="D24" s="207">
        <v>1</v>
      </c>
      <c r="E24" s="207" t="s">
        <v>63</v>
      </c>
      <c r="F24" s="207" t="s">
        <v>410</v>
      </c>
      <c r="G24" s="207" t="s">
        <v>411</v>
      </c>
      <c r="H24" s="207" t="s">
        <v>412</v>
      </c>
      <c r="I24" s="207">
        <v>0.1</v>
      </c>
      <c r="J24" s="207">
        <v>150</v>
      </c>
      <c r="K24" s="207">
        <v>0</v>
      </c>
      <c r="L24" s="207">
        <v>0.1</v>
      </c>
      <c r="M24" s="207">
        <v>0.15</v>
      </c>
      <c r="N24" s="207">
        <v>1.0518909691960261</v>
      </c>
      <c r="O24" s="207">
        <v>5.7022120427840584</v>
      </c>
      <c r="P24" s="207">
        <v>0.59106102887973555</v>
      </c>
      <c r="Q24" s="207">
        <v>6.2932730716637941</v>
      </c>
      <c r="R24" s="207">
        <v>0.81313732265555017</v>
      </c>
      <c r="S24" s="207">
        <v>6.1705157693387038</v>
      </c>
      <c r="T24" s="207">
        <v>6.1705157693387038</v>
      </c>
      <c r="U24" s="207">
        <v>5.4209154843703349</v>
      </c>
      <c r="V24" s="207">
        <v>0</v>
      </c>
      <c r="W24" s="207">
        <v>0</v>
      </c>
      <c r="X24" s="207">
        <v>189</v>
      </c>
      <c r="Y24" s="207">
        <v>0.23087287162171249</v>
      </c>
      <c r="Z24" s="207">
        <v>0.21870144860981169</v>
      </c>
      <c r="AA24" s="207">
        <v>0.2148154955464886</v>
      </c>
      <c r="AB24" s="207">
        <v>0.32413054734333269</v>
      </c>
      <c r="AC24" s="207">
        <v>0.36647209645167977</v>
      </c>
      <c r="AD24" s="207">
        <v>0.25498418600138811</v>
      </c>
      <c r="AE24" s="207">
        <v>0.265217742279585</v>
      </c>
      <c r="AF24" s="207">
        <v>0.28871692732195309</v>
      </c>
      <c r="AG24" s="207">
        <v>0</v>
      </c>
      <c r="AH24" s="207">
        <v>0</v>
      </c>
      <c r="AI24" s="207">
        <v>0</v>
      </c>
      <c r="AJ24" s="207">
        <v>0</v>
      </c>
      <c r="AL24" s="207">
        <v>0</v>
      </c>
      <c r="AM24" s="207">
        <v>9.8254256756575044E-3</v>
      </c>
      <c r="AN24" s="207">
        <v>8.2597102780376658E-3</v>
      </c>
      <c r="AO24" s="207">
        <v>7.0369008907022771E-3</v>
      </c>
      <c r="AP24" s="207">
        <v>-6.8261094686665512E-3</v>
      </c>
      <c r="AQ24" s="207">
        <v>-3.2944192903359699E-3</v>
      </c>
      <c r="AR24" s="207">
        <v>1.050158139986119E-2</v>
      </c>
      <c r="AS24" s="207">
        <v>1.0478225772041499E-2</v>
      </c>
      <c r="AT24" s="207">
        <v>8.128307267804686E-3</v>
      </c>
      <c r="AU24" s="207">
        <v>0</v>
      </c>
      <c r="AV24" s="207">
        <v>0</v>
      </c>
      <c r="AW24" s="207">
        <v>0</v>
      </c>
      <c r="AX24" s="207">
        <v>0</v>
      </c>
      <c r="AZ24" s="207">
        <v>0</v>
      </c>
      <c r="BA24" s="207">
        <v>0</v>
      </c>
      <c r="BB24" s="207">
        <v>0</v>
      </c>
      <c r="BC24" s="207">
        <v>0</v>
      </c>
      <c r="BD24" s="207">
        <v>0</v>
      </c>
      <c r="BE24" s="207">
        <v>0</v>
      </c>
      <c r="BF24" s="207">
        <v>0</v>
      </c>
      <c r="BG24" s="207">
        <v>0.82997254098972417</v>
      </c>
      <c r="BH24" s="207">
        <v>0.1700274590102758</v>
      </c>
      <c r="BI24" s="207">
        <v>0</v>
      </c>
      <c r="BJ24" s="207">
        <v>0</v>
      </c>
      <c r="BK24" s="207">
        <v>0</v>
      </c>
      <c r="BL24" s="207">
        <v>0</v>
      </c>
      <c r="BN24" s="207">
        <v>0</v>
      </c>
      <c r="BO24" s="207">
        <v>0</v>
      </c>
      <c r="BP24" s="207">
        <v>7.0271241473540835E-5</v>
      </c>
      <c r="BQ24" s="207">
        <v>1.152961989970082E-4</v>
      </c>
      <c r="BR24" s="207">
        <v>0</v>
      </c>
      <c r="BS24" s="207">
        <v>0</v>
      </c>
      <c r="BT24" s="207">
        <v>-1.9233304598598421E-3</v>
      </c>
      <c r="BU24" s="207">
        <v>1.281803708043161E-3</v>
      </c>
      <c r="BV24" s="207">
        <v>-1.1902807736377239E-3</v>
      </c>
      <c r="BW24" s="207">
        <v>0</v>
      </c>
      <c r="BX24" s="207">
        <v>0</v>
      </c>
      <c r="BY24" s="207">
        <v>0</v>
      </c>
      <c r="BZ24" s="207">
        <v>0</v>
      </c>
      <c r="CB24" s="207">
        <v>0</v>
      </c>
      <c r="CC24" s="207">
        <v>37.790098752528863</v>
      </c>
      <c r="CD24" s="207">
        <v>37.544137627443916</v>
      </c>
      <c r="CE24" s="207">
        <v>35.184504453511373</v>
      </c>
      <c r="CF24" s="207">
        <v>-28.442122786110641</v>
      </c>
      <c r="CG24" s="207">
        <v>-10.295060282299911</v>
      </c>
      <c r="CH24" s="207">
        <v>75.011295713294246</v>
      </c>
      <c r="CI24" s="207">
        <v>69.854838480276669</v>
      </c>
      <c r="CJ24" s="207">
        <v>50.801920423779279</v>
      </c>
      <c r="CK24" s="207">
        <v>0</v>
      </c>
      <c r="CL24" s="207">
        <v>0</v>
      </c>
      <c r="CM24" s="207">
        <v>0</v>
      </c>
      <c r="CN24" s="207">
        <v>0</v>
      </c>
      <c r="CP24" s="207">
        <v>0</v>
      </c>
      <c r="CQ24" s="207">
        <v>0</v>
      </c>
      <c r="CR24" s="207">
        <v>0</v>
      </c>
      <c r="CS24" s="207">
        <v>0</v>
      </c>
      <c r="CT24" s="207">
        <v>0</v>
      </c>
      <c r="CU24" s="207">
        <v>0</v>
      </c>
      <c r="CV24" s="207">
        <v>-6.2932730716637746</v>
      </c>
      <c r="CW24" s="207">
        <v>-6.2932730716637941</v>
      </c>
      <c r="CX24" s="207">
        <v>0.59106102887973555</v>
      </c>
    </row>
    <row r="25" spans="1:102">
      <c r="A25" s="208">
        <v>23</v>
      </c>
      <c r="B25" s="207">
        <v>4</v>
      </c>
      <c r="C25" s="209">
        <v>43289</v>
      </c>
      <c r="D25" s="207">
        <v>1</v>
      </c>
      <c r="E25" s="207" t="s">
        <v>63</v>
      </c>
      <c r="F25" s="207" t="s">
        <v>410</v>
      </c>
      <c r="G25" s="207" t="s">
        <v>411</v>
      </c>
      <c r="H25" s="207" t="s">
        <v>412</v>
      </c>
      <c r="I25" s="207">
        <v>0.1</v>
      </c>
      <c r="J25" s="207">
        <v>150</v>
      </c>
      <c r="K25" s="207">
        <v>0</v>
      </c>
      <c r="L25" s="207">
        <v>0.1</v>
      </c>
      <c r="M25" s="207">
        <v>0.15</v>
      </c>
      <c r="N25" s="207">
        <v>0.43021369598596881</v>
      </c>
      <c r="O25" s="207">
        <v>2.6859612389705969</v>
      </c>
      <c r="P25" s="207">
        <v>0.32071960480024297</v>
      </c>
      <c r="Q25" s="207">
        <v>3.0066808437708401</v>
      </c>
      <c r="R25" s="207">
        <v>0.93649781400434462</v>
      </c>
      <c r="S25" s="207">
        <v>7.1070135833430488</v>
      </c>
      <c r="T25" s="207">
        <v>7.1070135833430488</v>
      </c>
      <c r="U25" s="207">
        <v>6.2433187600289646</v>
      </c>
      <c r="V25" s="207">
        <v>0</v>
      </c>
      <c r="W25" s="207">
        <v>0</v>
      </c>
      <c r="X25" s="207">
        <v>190</v>
      </c>
      <c r="Y25" s="207">
        <v>0.23121920774756741</v>
      </c>
      <c r="Z25" s="207">
        <v>0.21885927328190879</v>
      </c>
      <c r="AA25" s="207">
        <v>0.21431133474853661</v>
      </c>
      <c r="AB25" s="207">
        <v>0.33201508239316169</v>
      </c>
      <c r="AC25" s="207">
        <v>0.34185863365896368</v>
      </c>
      <c r="AD25" s="207">
        <v>0.29105335542802219</v>
      </c>
      <c r="AE25" s="207">
        <v>0.27111267107400089</v>
      </c>
      <c r="AF25" s="207">
        <v>0.21727795387003951</v>
      </c>
      <c r="AG25" s="207">
        <v>0</v>
      </c>
      <c r="AH25" s="207">
        <v>0</v>
      </c>
      <c r="AI25" s="207">
        <v>0</v>
      </c>
      <c r="AJ25" s="207">
        <v>0</v>
      </c>
      <c r="AL25" s="207">
        <v>0</v>
      </c>
      <c r="AM25" s="207">
        <v>9.7561584504865326E-3</v>
      </c>
      <c r="AN25" s="207">
        <v>8.2281453436182407E-3</v>
      </c>
      <c r="AO25" s="207">
        <v>7.1377330502926739E-3</v>
      </c>
      <c r="AP25" s="207">
        <v>-8.4030164786323396E-3</v>
      </c>
      <c r="AQ25" s="207">
        <v>1.6282732682072591E-3</v>
      </c>
      <c r="AR25" s="207">
        <v>6.8946644571977727E-3</v>
      </c>
      <c r="AS25" s="207">
        <v>9.8887328925999062E-3</v>
      </c>
      <c r="AT25" s="207">
        <v>1.5272204612996051E-2</v>
      </c>
      <c r="AU25" s="207">
        <v>0</v>
      </c>
      <c r="AV25" s="207">
        <v>0</v>
      </c>
      <c r="AW25" s="207">
        <v>0</v>
      </c>
      <c r="AX25" s="207">
        <v>0</v>
      </c>
      <c r="AZ25" s="207">
        <v>0</v>
      </c>
      <c r="BA25" s="207">
        <v>0</v>
      </c>
      <c r="BB25" s="207">
        <v>0</v>
      </c>
      <c r="BC25" s="207">
        <v>0</v>
      </c>
      <c r="BD25" s="207">
        <v>0</v>
      </c>
      <c r="BE25" s="207">
        <v>0</v>
      </c>
      <c r="BF25" s="207">
        <v>0</v>
      </c>
      <c r="BG25" s="207">
        <v>0.37993357850444948</v>
      </c>
      <c r="BH25" s="207">
        <v>0.62006642149555047</v>
      </c>
      <c r="BI25" s="207">
        <v>0</v>
      </c>
      <c r="BJ25" s="207">
        <v>0</v>
      </c>
      <c r="BK25" s="207">
        <v>0</v>
      </c>
      <c r="BL25" s="207">
        <v>0</v>
      </c>
      <c r="BN25" s="207">
        <v>0</v>
      </c>
      <c r="BO25" s="207">
        <v>0</v>
      </c>
      <c r="BP25" s="207">
        <v>6.9267225170973148E-5</v>
      </c>
      <c r="BQ25" s="207">
        <v>1.008321595903982E-4</v>
      </c>
      <c r="BR25" s="207">
        <v>0</v>
      </c>
      <c r="BS25" s="207">
        <v>1.5769070099657849E-3</v>
      </c>
      <c r="BT25" s="207">
        <v>-3.34578554857744E-3</v>
      </c>
      <c r="BU25" s="207">
        <v>2.6113139408597658E-4</v>
      </c>
      <c r="BV25" s="207">
        <v>1.0751882053443699E-3</v>
      </c>
      <c r="BW25" s="207">
        <v>0</v>
      </c>
      <c r="BX25" s="207">
        <v>0</v>
      </c>
      <c r="BY25" s="207">
        <v>0</v>
      </c>
      <c r="BZ25" s="207">
        <v>0</v>
      </c>
      <c r="CB25" s="207">
        <v>0</v>
      </c>
      <c r="CC25" s="207">
        <v>37.523686348025123</v>
      </c>
      <c r="CD25" s="207">
        <v>37.400660652810167</v>
      </c>
      <c r="CE25" s="207">
        <v>35.688665251463362</v>
      </c>
      <c r="CF25" s="207">
        <v>-35.0125686609681</v>
      </c>
      <c r="CG25" s="207">
        <v>5.088353963147684</v>
      </c>
      <c r="CH25" s="207">
        <v>49.247603265698388</v>
      </c>
      <c r="CI25" s="207">
        <v>65.924885950666038</v>
      </c>
      <c r="CJ25" s="207">
        <v>95.451278831225309</v>
      </c>
      <c r="CK25" s="207">
        <v>0</v>
      </c>
      <c r="CL25" s="207">
        <v>0</v>
      </c>
      <c r="CM25" s="207">
        <v>0</v>
      </c>
      <c r="CN25" s="207">
        <v>0</v>
      </c>
      <c r="CP25" s="207">
        <v>0</v>
      </c>
      <c r="CQ25" s="207">
        <v>0</v>
      </c>
      <c r="CR25" s="207">
        <v>0</v>
      </c>
      <c r="CS25" s="207">
        <v>0</v>
      </c>
      <c r="CT25" s="207">
        <v>0</v>
      </c>
      <c r="CU25" s="207">
        <v>0</v>
      </c>
      <c r="CV25" s="207">
        <v>-3.0066808437708148</v>
      </c>
      <c r="CW25" s="207">
        <v>-3.0066808437708401</v>
      </c>
      <c r="CX25" s="207">
        <v>0.32071960480024297</v>
      </c>
    </row>
    <row r="26" spans="1:102">
      <c r="A26" s="208">
        <v>24</v>
      </c>
      <c r="B26" s="207">
        <v>5</v>
      </c>
      <c r="C26" s="209">
        <v>43290</v>
      </c>
      <c r="D26" s="207">
        <v>1</v>
      </c>
      <c r="E26" s="207" t="s">
        <v>63</v>
      </c>
      <c r="F26" s="207" t="s">
        <v>410</v>
      </c>
      <c r="G26" s="207" t="s">
        <v>411</v>
      </c>
      <c r="H26" s="207" t="s">
        <v>412</v>
      </c>
      <c r="I26" s="207">
        <v>0.1</v>
      </c>
      <c r="J26" s="207">
        <v>150</v>
      </c>
      <c r="K26" s="207">
        <v>0</v>
      </c>
      <c r="L26" s="207">
        <v>0.1</v>
      </c>
      <c r="M26" s="207">
        <v>0.15</v>
      </c>
      <c r="N26" s="207">
        <v>0.25537167432073948</v>
      </c>
      <c r="O26" s="207">
        <v>1.6201308822820299</v>
      </c>
      <c r="P26" s="207">
        <v>0.21483041574913631</v>
      </c>
      <c r="Q26" s="207">
        <v>1.834961298031166</v>
      </c>
      <c r="R26" s="207">
        <v>0.95163111957780677</v>
      </c>
      <c r="S26" s="207">
        <v>8.058644702920855</v>
      </c>
      <c r="T26" s="207">
        <v>8.058644702920855</v>
      </c>
      <c r="U26" s="207">
        <v>6.3442074638520456</v>
      </c>
      <c r="V26" s="207">
        <v>0</v>
      </c>
      <c r="W26" s="207">
        <v>0</v>
      </c>
      <c r="X26" s="207">
        <v>191</v>
      </c>
      <c r="Y26" s="207">
        <v>0.2315535352214769</v>
      </c>
      <c r="Z26" s="207">
        <v>0.21896938548847891</v>
      </c>
      <c r="AA26" s="207">
        <v>0.21386689506805701</v>
      </c>
      <c r="AB26" s="207">
        <v>0.318602213602523</v>
      </c>
      <c r="AC26" s="207">
        <v>0.3398333861285453</v>
      </c>
      <c r="AD26" s="207">
        <v>0.311763085027568</v>
      </c>
      <c r="AE26" s="207">
        <v>0.27003685936383032</v>
      </c>
      <c r="AF26" s="207">
        <v>0.19845346018507021</v>
      </c>
      <c r="AG26" s="207">
        <v>0</v>
      </c>
      <c r="AH26" s="207">
        <v>0</v>
      </c>
      <c r="AI26" s="207">
        <v>0</v>
      </c>
      <c r="AJ26" s="207">
        <v>0</v>
      </c>
      <c r="AL26" s="207">
        <v>0</v>
      </c>
      <c r="AM26" s="207">
        <v>9.6892929557046183E-3</v>
      </c>
      <c r="AN26" s="207">
        <v>8.2061229023042276E-3</v>
      </c>
      <c r="AO26" s="207">
        <v>7.2266209863886006E-3</v>
      </c>
      <c r="AP26" s="207">
        <v>-5.7204427205046022E-3</v>
      </c>
      <c r="AQ26" s="207">
        <v>2.0333227742909349E-3</v>
      </c>
      <c r="AR26" s="207">
        <v>4.8236914972431977E-3</v>
      </c>
      <c r="AS26" s="207">
        <v>9.9963140636169737E-3</v>
      </c>
      <c r="AT26" s="207">
        <v>1.715465398149298E-2</v>
      </c>
      <c r="AU26" s="207">
        <v>0</v>
      </c>
      <c r="AV26" s="207">
        <v>0</v>
      </c>
      <c r="AW26" s="207">
        <v>0</v>
      </c>
      <c r="AX26" s="207">
        <v>0</v>
      </c>
      <c r="AZ26" s="207">
        <v>0</v>
      </c>
      <c r="BA26" s="207">
        <v>0</v>
      </c>
      <c r="BB26" s="207">
        <v>0</v>
      </c>
      <c r="BC26" s="207">
        <v>0</v>
      </c>
      <c r="BD26" s="207">
        <v>0</v>
      </c>
      <c r="BE26" s="207">
        <v>0</v>
      </c>
      <c r="BF26" s="207">
        <v>0</v>
      </c>
      <c r="BG26" s="207">
        <v>0.88223020466279212</v>
      </c>
      <c r="BH26" s="207">
        <v>0.1177697953372078</v>
      </c>
      <c r="BI26" s="207">
        <v>0</v>
      </c>
      <c r="BJ26" s="207">
        <v>0</v>
      </c>
      <c r="BK26" s="207">
        <v>0</v>
      </c>
      <c r="BL26" s="207">
        <v>0</v>
      </c>
      <c r="BN26" s="207">
        <v>0</v>
      </c>
      <c r="BO26" s="207">
        <v>0</v>
      </c>
      <c r="BP26" s="207">
        <v>6.6865494781914148E-5</v>
      </c>
      <c r="BQ26" s="207">
        <v>8.8887936095927164E-5</v>
      </c>
      <c r="BR26" s="207">
        <v>0</v>
      </c>
      <c r="BS26" s="207">
        <v>-2.6825737581277422E-3</v>
      </c>
      <c r="BT26" s="207">
        <v>-3.0876232642114191E-3</v>
      </c>
      <c r="BU26" s="207">
        <v>-1.016650304256845E-3</v>
      </c>
      <c r="BV26" s="207">
        <v>-8.4128295269162334E-4</v>
      </c>
      <c r="BW26" s="207">
        <v>0</v>
      </c>
      <c r="BX26" s="207">
        <v>0</v>
      </c>
      <c r="BY26" s="207">
        <v>0</v>
      </c>
      <c r="BZ26" s="207">
        <v>0</v>
      </c>
      <c r="CB26" s="207">
        <v>0</v>
      </c>
      <c r="CC26" s="207">
        <v>37.266511368094683</v>
      </c>
      <c r="CD26" s="207">
        <v>37.300558646837381</v>
      </c>
      <c r="CE26" s="207">
        <v>36.133104931943002</v>
      </c>
      <c r="CF26" s="207">
        <v>-23.83517800210252</v>
      </c>
      <c r="CG26" s="207">
        <v>6.3541336696591744</v>
      </c>
      <c r="CH26" s="207">
        <v>34.454939266022848</v>
      </c>
      <c r="CI26" s="207">
        <v>66.642093757446503</v>
      </c>
      <c r="CJ26" s="207">
        <v>107.21658738433111</v>
      </c>
      <c r="CK26" s="207">
        <v>0</v>
      </c>
      <c r="CL26" s="207">
        <v>0</v>
      </c>
      <c r="CM26" s="207">
        <v>0</v>
      </c>
      <c r="CN26" s="207">
        <v>0</v>
      </c>
      <c r="CP26" s="207">
        <v>0</v>
      </c>
      <c r="CQ26" s="207">
        <v>0</v>
      </c>
      <c r="CR26" s="207">
        <v>0</v>
      </c>
      <c r="CS26" s="207">
        <v>10.16</v>
      </c>
      <c r="CT26" s="207">
        <v>10.16</v>
      </c>
      <c r="CU26" s="207">
        <v>0</v>
      </c>
      <c r="CV26" s="207">
        <v>8.3250387019688237</v>
      </c>
      <c r="CW26" s="207">
        <v>-1.834961298031166</v>
      </c>
      <c r="CX26" s="207">
        <v>10.374830415749139</v>
      </c>
    </row>
    <row r="27" spans="1:102">
      <c r="A27" s="208">
        <v>25</v>
      </c>
      <c r="B27" s="207">
        <v>6</v>
      </c>
      <c r="C27" s="209">
        <v>43291</v>
      </c>
      <c r="D27" s="207">
        <v>1</v>
      </c>
      <c r="E27" s="207" t="s">
        <v>63</v>
      </c>
      <c r="F27" s="207" t="s">
        <v>410</v>
      </c>
      <c r="G27" s="207" t="s">
        <v>411</v>
      </c>
      <c r="H27" s="207" t="s">
        <v>412</v>
      </c>
      <c r="I27" s="207">
        <v>0.1</v>
      </c>
      <c r="J27" s="207">
        <v>150</v>
      </c>
      <c r="K27" s="207">
        <v>0</v>
      </c>
      <c r="L27" s="207">
        <v>0.1</v>
      </c>
      <c r="M27" s="207">
        <v>0.15</v>
      </c>
      <c r="N27" s="207">
        <v>1.0272705227773919</v>
      </c>
      <c r="O27" s="207">
        <v>6.8723937627134237</v>
      </c>
      <c r="P27" s="207">
        <v>0.8331529341226801</v>
      </c>
      <c r="Q27" s="207">
        <v>7.7055466968361026</v>
      </c>
      <c r="R27" s="207">
        <v>1.0034932781093719</v>
      </c>
      <c r="S27" s="207">
        <v>9.0621379810302276</v>
      </c>
      <c r="T27" s="207">
        <v>9.0621379810302276</v>
      </c>
      <c r="U27" s="207">
        <v>6.6899551873958147</v>
      </c>
      <c r="V27" s="207">
        <v>0</v>
      </c>
      <c r="W27" s="207">
        <v>0</v>
      </c>
      <c r="X27" s="207">
        <v>192</v>
      </c>
      <c r="Y27" s="207">
        <v>0.2318715189876428</v>
      </c>
      <c r="Z27" s="207">
        <v>0.21904587625269731</v>
      </c>
      <c r="AA27" s="207">
        <v>0.21347242053767271</v>
      </c>
      <c r="AB27" s="207">
        <v>0.31282393351154281</v>
      </c>
      <c r="AC27" s="207">
        <v>0.33533842153575211</v>
      </c>
      <c r="AD27" s="207">
        <v>0.3124922074153183</v>
      </c>
      <c r="AE27" s="207">
        <v>0.28770592218613561</v>
      </c>
      <c r="AF27" s="207">
        <v>0.28385215136224989</v>
      </c>
      <c r="AG27" s="207">
        <v>0</v>
      </c>
      <c r="AH27" s="207">
        <v>0</v>
      </c>
      <c r="AI27" s="207">
        <v>0</v>
      </c>
      <c r="AJ27" s="207">
        <v>0</v>
      </c>
      <c r="AL27" s="207">
        <v>0</v>
      </c>
      <c r="AM27" s="207">
        <v>9.6256962024714385E-3</v>
      </c>
      <c r="AN27" s="207">
        <v>8.1908247494605485E-3</v>
      </c>
      <c r="AO27" s="207">
        <v>7.3055158924654612E-3</v>
      </c>
      <c r="AP27" s="207">
        <v>-4.5647867023085641E-3</v>
      </c>
      <c r="AQ27" s="207">
        <v>2.932315692849585E-3</v>
      </c>
      <c r="AR27" s="207">
        <v>4.7507792584681671E-3</v>
      </c>
      <c r="AS27" s="207">
        <v>8.2294077813864445E-3</v>
      </c>
      <c r="AT27" s="207">
        <v>8.614784863775005E-3</v>
      </c>
      <c r="AU27" s="207">
        <v>0</v>
      </c>
      <c r="AV27" s="207">
        <v>0</v>
      </c>
      <c r="AW27" s="207">
        <v>0</v>
      </c>
      <c r="AX27" s="207">
        <v>0</v>
      </c>
      <c r="AZ27" s="207">
        <v>0</v>
      </c>
      <c r="BA27" s="207">
        <v>0</v>
      </c>
      <c r="BB27" s="207">
        <v>0</v>
      </c>
      <c r="BC27" s="207">
        <v>0</v>
      </c>
      <c r="BD27" s="207">
        <v>0</v>
      </c>
      <c r="BE27" s="207">
        <v>0</v>
      </c>
      <c r="BF27" s="207">
        <v>0</v>
      </c>
      <c r="BG27" s="207">
        <v>1</v>
      </c>
      <c r="BH27" s="207">
        <v>0</v>
      </c>
      <c r="BI27" s="207">
        <v>0</v>
      </c>
      <c r="BJ27" s="207">
        <v>0</v>
      </c>
      <c r="BK27" s="207">
        <v>0</v>
      </c>
      <c r="BL27" s="207">
        <v>0</v>
      </c>
      <c r="BN27" s="207">
        <v>0</v>
      </c>
      <c r="BO27" s="207">
        <v>0</v>
      </c>
      <c r="BP27" s="207">
        <v>6.3596753233181562E-5</v>
      </c>
      <c r="BQ27" s="207">
        <v>7.8894906076859125E-5</v>
      </c>
      <c r="BR27" s="207">
        <v>0</v>
      </c>
      <c r="BS27" s="207">
        <v>-1.155656018196039E-3</v>
      </c>
      <c r="BT27" s="207">
        <v>-2.0546489367546938E-3</v>
      </c>
      <c r="BU27" s="207">
        <v>-1.981736697979665E-3</v>
      </c>
      <c r="BV27" s="207">
        <v>0</v>
      </c>
      <c r="BW27" s="207">
        <v>0</v>
      </c>
      <c r="BX27" s="207">
        <v>0</v>
      </c>
      <c r="BY27" s="207">
        <v>0</v>
      </c>
      <c r="BZ27" s="207">
        <v>0</v>
      </c>
      <c r="CB27" s="207">
        <v>0</v>
      </c>
      <c r="CC27" s="207">
        <v>37.021908471043993</v>
      </c>
      <c r="CD27" s="207">
        <v>37.231021588457018</v>
      </c>
      <c r="CE27" s="207">
        <v>36.527579462327289</v>
      </c>
      <c r="CF27" s="207">
        <v>-19.01994459295236</v>
      </c>
      <c r="CG27" s="207">
        <v>9.1634865401549561</v>
      </c>
      <c r="CH27" s="207">
        <v>33.934137560486917</v>
      </c>
      <c r="CI27" s="207">
        <v>54.862718542576303</v>
      </c>
      <c r="CJ27" s="207">
        <v>53.842405398593783</v>
      </c>
      <c r="CK27" s="207">
        <v>0</v>
      </c>
      <c r="CL27" s="207">
        <v>0</v>
      </c>
      <c r="CM27" s="207">
        <v>0</v>
      </c>
      <c r="CN27" s="207">
        <v>0</v>
      </c>
      <c r="CP27" s="207">
        <v>0</v>
      </c>
      <c r="CQ27" s="207">
        <v>0</v>
      </c>
      <c r="CR27" s="207">
        <v>0</v>
      </c>
      <c r="CS27" s="207">
        <v>0</v>
      </c>
      <c r="CT27" s="207">
        <v>0</v>
      </c>
      <c r="CU27" s="207">
        <v>0</v>
      </c>
      <c r="CV27" s="207">
        <v>-7.7055466968360964</v>
      </c>
      <c r="CW27" s="207">
        <v>-7.7055466968361026</v>
      </c>
      <c r="CX27" s="207">
        <v>0.8331529341226801</v>
      </c>
    </row>
    <row r="28" spans="1:102">
      <c r="A28" s="208">
        <v>26</v>
      </c>
      <c r="B28" s="207">
        <v>7</v>
      </c>
      <c r="C28" s="209">
        <v>43292</v>
      </c>
      <c r="D28" s="207">
        <v>1</v>
      </c>
      <c r="E28" s="207" t="s">
        <v>63</v>
      </c>
      <c r="F28" s="207" t="s">
        <v>410</v>
      </c>
      <c r="G28" s="207" t="s">
        <v>411</v>
      </c>
      <c r="H28" s="207" t="s">
        <v>412</v>
      </c>
      <c r="I28" s="207">
        <v>0.1</v>
      </c>
      <c r="J28" s="207">
        <v>150</v>
      </c>
      <c r="K28" s="207">
        <v>0</v>
      </c>
      <c r="L28" s="207">
        <v>0.1</v>
      </c>
      <c r="M28" s="207">
        <v>0.15</v>
      </c>
      <c r="N28" s="207">
        <v>0.37055769818103179</v>
      </c>
      <c r="O28" s="207">
        <v>2.6587677201765021</v>
      </c>
      <c r="P28" s="207">
        <v>0.50805466268317057</v>
      </c>
      <c r="Q28" s="207">
        <v>3.1668223828596731</v>
      </c>
      <c r="R28" s="207">
        <v>1.0762565721455839</v>
      </c>
      <c r="S28" s="207">
        <v>10.138394553175811</v>
      </c>
      <c r="T28" s="207">
        <v>10.138394553175811</v>
      </c>
      <c r="U28" s="207">
        <v>7.1750438143038959</v>
      </c>
      <c r="V28" s="207">
        <v>0</v>
      </c>
      <c r="W28" s="207">
        <v>0</v>
      </c>
      <c r="X28" s="207">
        <v>193</v>
      </c>
      <c r="Y28" s="207">
        <v>0.23217071302969691</v>
      </c>
      <c r="Z28" s="207">
        <v>0.21909881990569971</v>
      </c>
      <c r="AA28" s="207">
        <v>0.21312028284261619</v>
      </c>
      <c r="AB28" s="207">
        <v>0.30830710592071142</v>
      </c>
      <c r="AC28" s="207">
        <v>0.33183707910784999</v>
      </c>
      <c r="AD28" s="207">
        <v>0.31254540163011668</v>
      </c>
      <c r="AE28" s="207">
        <v>0.29937697435022392</v>
      </c>
      <c r="AF28" s="207">
        <v>0.21110877805246911</v>
      </c>
      <c r="AG28" s="207">
        <v>0</v>
      </c>
      <c r="AH28" s="207">
        <v>0</v>
      </c>
      <c r="AI28" s="207">
        <v>0</v>
      </c>
      <c r="AJ28" s="207">
        <v>0</v>
      </c>
      <c r="AL28" s="207">
        <v>0</v>
      </c>
      <c r="AM28" s="207">
        <v>9.5658573940606215E-3</v>
      </c>
      <c r="AN28" s="207">
        <v>8.1802360188600633E-3</v>
      </c>
      <c r="AO28" s="207">
        <v>7.3759434314767634E-3</v>
      </c>
      <c r="AP28" s="207">
        <v>-3.661421184142288E-3</v>
      </c>
      <c r="AQ28" s="207">
        <v>3.632584178429999E-3</v>
      </c>
      <c r="AR28" s="207">
        <v>4.7454598369883298E-3</v>
      </c>
      <c r="AS28" s="207">
        <v>7.0623025649776076E-3</v>
      </c>
      <c r="AT28" s="207">
        <v>1.5889122194753091E-2</v>
      </c>
      <c r="AU28" s="207">
        <v>0</v>
      </c>
      <c r="AV28" s="207">
        <v>0</v>
      </c>
      <c r="AW28" s="207">
        <v>0</v>
      </c>
      <c r="AX28" s="207">
        <v>0</v>
      </c>
      <c r="AZ28" s="207">
        <v>0</v>
      </c>
      <c r="BA28" s="207">
        <v>0</v>
      </c>
      <c r="BB28" s="207">
        <v>0</v>
      </c>
      <c r="BC28" s="207">
        <v>0</v>
      </c>
      <c r="BD28" s="207">
        <v>0</v>
      </c>
      <c r="BE28" s="207">
        <v>0</v>
      </c>
      <c r="BF28" s="207">
        <v>0</v>
      </c>
      <c r="BG28" s="207">
        <v>0.49441199118707913</v>
      </c>
      <c r="BH28" s="207">
        <v>0.50558800881292087</v>
      </c>
      <c r="BI28" s="207">
        <v>0</v>
      </c>
      <c r="BJ28" s="207">
        <v>0</v>
      </c>
      <c r="BK28" s="207">
        <v>0</v>
      </c>
      <c r="BL28" s="207">
        <v>0</v>
      </c>
      <c r="BN28" s="207">
        <v>0</v>
      </c>
      <c r="BO28" s="207">
        <v>0</v>
      </c>
      <c r="BP28" s="207">
        <v>5.9838808410815278E-5</v>
      </c>
      <c r="BQ28" s="207">
        <v>7.0427539011303793E-5</v>
      </c>
      <c r="BR28" s="207">
        <v>0</v>
      </c>
      <c r="BS28" s="207">
        <v>-9.0336551816627936E-4</v>
      </c>
      <c r="BT28" s="207">
        <v>-1.603634003746687E-3</v>
      </c>
      <c r="BU28" s="207">
        <v>-1.598314582266851E-3</v>
      </c>
      <c r="BV28" s="207">
        <v>-1.9288564735065209E-5</v>
      </c>
      <c r="BW28" s="207">
        <v>0</v>
      </c>
      <c r="BX28" s="207">
        <v>0</v>
      </c>
      <c r="BY28" s="207">
        <v>0</v>
      </c>
      <c r="BZ28" s="207">
        <v>0</v>
      </c>
      <c r="CB28" s="207">
        <v>0</v>
      </c>
      <c r="CC28" s="207">
        <v>36.791759207925459</v>
      </c>
      <c r="CD28" s="207">
        <v>37.182890994818443</v>
      </c>
      <c r="CE28" s="207">
        <v>36.879717157383809</v>
      </c>
      <c r="CF28" s="207">
        <v>-15.25592160059287</v>
      </c>
      <c r="CG28" s="207">
        <v>11.351825557593751</v>
      </c>
      <c r="CH28" s="207">
        <v>33.896141692773789</v>
      </c>
      <c r="CI28" s="207">
        <v>47.082017099850717</v>
      </c>
      <c r="CJ28" s="207">
        <v>99.307013717206814</v>
      </c>
      <c r="CK28" s="207">
        <v>0</v>
      </c>
      <c r="CL28" s="207">
        <v>0</v>
      </c>
      <c r="CM28" s="207">
        <v>0</v>
      </c>
      <c r="CN28" s="207">
        <v>0</v>
      </c>
      <c r="CP28" s="207">
        <v>0</v>
      </c>
      <c r="CQ28" s="207">
        <v>0</v>
      </c>
      <c r="CR28" s="207">
        <v>0</v>
      </c>
      <c r="CS28" s="207">
        <v>0</v>
      </c>
      <c r="CT28" s="207">
        <v>0</v>
      </c>
      <c r="CU28" s="207">
        <v>0</v>
      </c>
      <c r="CV28" s="207">
        <v>-3.166822382859646</v>
      </c>
      <c r="CW28" s="207">
        <v>-3.1668223828596731</v>
      </c>
      <c r="CX28" s="207">
        <v>0.50805466268317057</v>
      </c>
    </row>
    <row r="29" spans="1:102">
      <c r="A29" s="208">
        <v>27</v>
      </c>
      <c r="B29" s="207">
        <v>8</v>
      </c>
      <c r="C29" s="209">
        <v>43293</v>
      </c>
      <c r="D29" s="207">
        <v>1</v>
      </c>
      <c r="E29" s="207" t="s">
        <v>63</v>
      </c>
      <c r="F29" s="207" t="s">
        <v>410</v>
      </c>
      <c r="G29" s="207" t="s">
        <v>411</v>
      </c>
      <c r="H29" s="207" t="s">
        <v>412</v>
      </c>
      <c r="I29" s="207">
        <v>0.1</v>
      </c>
      <c r="J29" s="207">
        <v>150</v>
      </c>
      <c r="K29" s="207">
        <v>0</v>
      </c>
      <c r="L29" s="207">
        <v>0.1</v>
      </c>
      <c r="M29" s="207">
        <v>0.15</v>
      </c>
      <c r="N29" s="207">
        <v>0.22236053156691191</v>
      </c>
      <c r="O29" s="207">
        <v>1.501239130003857</v>
      </c>
      <c r="P29" s="207">
        <v>0.35124382836790519</v>
      </c>
      <c r="Q29" s="207">
        <v>1.8524829583717619</v>
      </c>
      <c r="R29" s="207">
        <v>1.012706112518069</v>
      </c>
      <c r="S29" s="207">
        <v>11.15110066569388</v>
      </c>
      <c r="T29" s="207">
        <v>11.15110066569388</v>
      </c>
      <c r="U29" s="207">
        <v>6.7513740834537899</v>
      </c>
      <c r="V29" s="207">
        <v>0</v>
      </c>
      <c r="W29" s="207">
        <v>0</v>
      </c>
      <c r="X29" s="207">
        <v>194</v>
      </c>
      <c r="Y29" s="207">
        <v>0.23244999161110241</v>
      </c>
      <c r="Z29" s="207">
        <v>0.21913537918144069</v>
      </c>
      <c r="AA29" s="207">
        <v>0.21280444498546969</v>
      </c>
      <c r="AB29" s="207">
        <v>0.30463524305716061</v>
      </c>
      <c r="AC29" s="207">
        <v>0.32901575259462229</v>
      </c>
      <c r="AD29" s="207">
        <v>0.3152136209269944</v>
      </c>
      <c r="AE29" s="207">
        <v>0.29454595826866448</v>
      </c>
      <c r="AF29" s="207">
        <v>0.19458972976211089</v>
      </c>
      <c r="AG29" s="207">
        <v>0</v>
      </c>
      <c r="AH29" s="207">
        <v>0</v>
      </c>
      <c r="AI29" s="207">
        <v>0</v>
      </c>
      <c r="AJ29" s="207">
        <v>0</v>
      </c>
      <c r="AL29" s="207">
        <v>0</v>
      </c>
      <c r="AM29" s="207">
        <v>9.510001677779531E-3</v>
      </c>
      <c r="AN29" s="207">
        <v>8.1729241637118616E-3</v>
      </c>
      <c r="AO29" s="207">
        <v>7.4391110029060539E-3</v>
      </c>
      <c r="AP29" s="207">
        <v>-2.9270486114321248E-3</v>
      </c>
      <c r="AQ29" s="207">
        <v>4.1968494810755274E-3</v>
      </c>
      <c r="AR29" s="207">
        <v>4.4786379073005582E-3</v>
      </c>
      <c r="AS29" s="207">
        <v>7.5454041731335469E-3</v>
      </c>
      <c r="AT29" s="207">
        <v>1.7541027023788909E-2</v>
      </c>
      <c r="AU29" s="207">
        <v>0</v>
      </c>
      <c r="AV29" s="207">
        <v>0</v>
      </c>
      <c r="AW29" s="207">
        <v>0</v>
      </c>
      <c r="AX29" s="207">
        <v>0</v>
      </c>
      <c r="AZ29" s="207">
        <v>0</v>
      </c>
      <c r="BA29" s="207">
        <v>0</v>
      </c>
      <c r="BB29" s="207">
        <v>0</v>
      </c>
      <c r="BC29" s="207">
        <v>0</v>
      </c>
      <c r="BD29" s="207">
        <v>0</v>
      </c>
      <c r="BE29" s="207">
        <v>0</v>
      </c>
      <c r="BF29" s="207">
        <v>0</v>
      </c>
      <c r="BG29" s="207">
        <v>0.98707379677415574</v>
      </c>
      <c r="BH29" s="207">
        <v>1.292620322584421E-2</v>
      </c>
      <c r="BI29" s="207">
        <v>0</v>
      </c>
      <c r="BJ29" s="207">
        <v>0</v>
      </c>
      <c r="BK29" s="207">
        <v>0</v>
      </c>
      <c r="BL29" s="207">
        <v>0</v>
      </c>
      <c r="BN29" s="207">
        <v>0</v>
      </c>
      <c r="BO29" s="207">
        <v>0</v>
      </c>
      <c r="BP29" s="207">
        <v>5.5855716281090477E-5</v>
      </c>
      <c r="BQ29" s="207">
        <v>6.3167571429287921E-5</v>
      </c>
      <c r="BR29" s="207">
        <v>0</v>
      </c>
      <c r="BS29" s="207">
        <v>-7.343725727101579E-4</v>
      </c>
      <c r="BT29" s="207">
        <v>-1.298637875355691E-3</v>
      </c>
      <c r="BU29" s="207">
        <v>-1.0318159456679189E-3</v>
      </c>
      <c r="BV29" s="207">
        <v>-1.013430108960367E-3</v>
      </c>
      <c r="BW29" s="207">
        <v>0</v>
      </c>
      <c r="BX29" s="207">
        <v>0</v>
      </c>
      <c r="BY29" s="207">
        <v>0</v>
      </c>
      <c r="BZ29" s="207">
        <v>0</v>
      </c>
      <c r="CB29" s="207">
        <v>0</v>
      </c>
      <c r="CC29" s="207">
        <v>36.576929529921273</v>
      </c>
      <c r="CD29" s="207">
        <v>37.149655289599352</v>
      </c>
      <c r="CE29" s="207">
        <v>37.195555014530257</v>
      </c>
      <c r="CF29" s="207">
        <v>-12.196035880967189</v>
      </c>
      <c r="CG29" s="207">
        <v>13.115154628361021</v>
      </c>
      <c r="CH29" s="207">
        <v>31.99027076643257</v>
      </c>
      <c r="CI29" s="207">
        <v>50.302694487556977</v>
      </c>
      <c r="CJ29" s="207">
        <v>109.63141889868071</v>
      </c>
      <c r="CK29" s="207">
        <v>0</v>
      </c>
      <c r="CL29" s="207">
        <v>0</v>
      </c>
      <c r="CM29" s="207">
        <v>0</v>
      </c>
      <c r="CN29" s="207">
        <v>0</v>
      </c>
      <c r="CP29" s="207">
        <v>0</v>
      </c>
      <c r="CQ29" s="207">
        <v>0</v>
      </c>
      <c r="CR29" s="207">
        <v>0</v>
      </c>
      <c r="CS29" s="207">
        <v>0</v>
      </c>
      <c r="CT29" s="207">
        <v>10.667999999999999</v>
      </c>
      <c r="CU29" s="207">
        <v>0</v>
      </c>
      <c r="CV29" s="207">
        <v>8.8155170416282509</v>
      </c>
      <c r="CW29" s="207">
        <v>-1.8524829583717619</v>
      </c>
      <c r="CX29" s="207">
        <v>11.019243828367911</v>
      </c>
    </row>
    <row r="30" spans="1:102">
      <c r="A30" s="208">
        <v>28</v>
      </c>
      <c r="B30" s="207">
        <v>9</v>
      </c>
      <c r="C30" s="209">
        <v>43294</v>
      </c>
      <c r="D30" s="207">
        <v>1</v>
      </c>
      <c r="E30" s="207" t="s">
        <v>63</v>
      </c>
      <c r="F30" s="207" t="s">
        <v>410</v>
      </c>
      <c r="G30" s="207" t="s">
        <v>411</v>
      </c>
      <c r="H30" s="207" t="s">
        <v>412</v>
      </c>
      <c r="I30" s="207">
        <v>0.1</v>
      </c>
      <c r="J30" s="207">
        <v>150</v>
      </c>
      <c r="K30" s="207">
        <v>0</v>
      </c>
      <c r="L30" s="207">
        <v>0.1</v>
      </c>
      <c r="M30" s="207">
        <v>0.15</v>
      </c>
      <c r="N30" s="207">
        <v>1.0672171246522399</v>
      </c>
      <c r="O30" s="207">
        <v>6.4076765824601649</v>
      </c>
      <c r="P30" s="207">
        <v>0.8562569531196883</v>
      </c>
      <c r="Q30" s="207">
        <v>7.2639335355798531</v>
      </c>
      <c r="R30" s="207">
        <v>0.90061475323704421</v>
      </c>
      <c r="S30" s="207">
        <v>12.051715418930931</v>
      </c>
      <c r="T30" s="207">
        <v>12.051715418930931</v>
      </c>
      <c r="U30" s="207">
        <v>6.0040983549136282</v>
      </c>
      <c r="V30" s="207">
        <v>0</v>
      </c>
      <c r="W30" s="207">
        <v>0</v>
      </c>
      <c r="X30" s="207">
        <v>195</v>
      </c>
      <c r="Y30" s="207">
        <v>0.23270913209242319</v>
      </c>
      <c r="Z30" s="207">
        <v>0.2191606192959904</v>
      </c>
      <c r="AA30" s="207">
        <v>0.21252006438959931</v>
      </c>
      <c r="AB30" s="207">
        <v>0.30158081981678198</v>
      </c>
      <c r="AC30" s="207">
        <v>0.32769861757607388</v>
      </c>
      <c r="AD30" s="207">
        <v>0.30914519863250739</v>
      </c>
      <c r="AE30" s="207">
        <v>0.3058450587973266</v>
      </c>
      <c r="AF30" s="207">
        <v>0.28625733846207241</v>
      </c>
      <c r="AG30" s="207">
        <v>0</v>
      </c>
      <c r="AH30" s="207">
        <v>0</v>
      </c>
      <c r="AI30" s="207">
        <v>0</v>
      </c>
      <c r="AJ30" s="207">
        <v>0</v>
      </c>
      <c r="AL30" s="207">
        <v>0</v>
      </c>
      <c r="AM30" s="207">
        <v>9.4581735815153709E-3</v>
      </c>
      <c r="AN30" s="207">
        <v>8.1678761408019249E-3</v>
      </c>
      <c r="AO30" s="207">
        <v>7.4959871220801524E-3</v>
      </c>
      <c r="AP30" s="207">
        <v>-2.3161639633564098E-3</v>
      </c>
      <c r="AQ30" s="207">
        <v>4.4602764847852198E-3</v>
      </c>
      <c r="AR30" s="207">
        <v>5.0854801367492576E-3</v>
      </c>
      <c r="AS30" s="207">
        <v>6.4154941202673402E-3</v>
      </c>
      <c r="AT30" s="207">
        <v>8.374266153792765E-3</v>
      </c>
      <c r="AU30" s="207">
        <v>0</v>
      </c>
      <c r="AV30" s="207">
        <v>0</v>
      </c>
      <c r="AW30" s="207">
        <v>0</v>
      </c>
      <c r="AX30" s="207">
        <v>0</v>
      </c>
      <c r="AZ30" s="207">
        <v>0</v>
      </c>
      <c r="BA30" s="207">
        <v>0</v>
      </c>
      <c r="BB30" s="207">
        <v>0</v>
      </c>
      <c r="BC30" s="207">
        <v>0</v>
      </c>
      <c r="BD30" s="207">
        <v>0</v>
      </c>
      <c r="BE30" s="207">
        <v>0</v>
      </c>
      <c r="BF30" s="207">
        <v>0</v>
      </c>
      <c r="BG30" s="207">
        <v>1</v>
      </c>
      <c r="BH30" s="207">
        <v>0</v>
      </c>
      <c r="BI30" s="207">
        <v>0</v>
      </c>
      <c r="BJ30" s="207">
        <v>0</v>
      </c>
      <c r="BK30" s="207">
        <v>0</v>
      </c>
      <c r="BL30" s="207">
        <v>0</v>
      </c>
      <c r="BN30" s="207">
        <v>0</v>
      </c>
      <c r="BO30" s="207">
        <v>0</v>
      </c>
      <c r="BP30" s="207">
        <v>5.1828096264162033E-5</v>
      </c>
      <c r="BQ30" s="207">
        <v>5.6876119174095779E-5</v>
      </c>
      <c r="BR30" s="207">
        <v>0</v>
      </c>
      <c r="BS30" s="207">
        <v>-6.1088464807571659E-4</v>
      </c>
      <c r="BT30" s="207">
        <v>-8.7431165178541016E-4</v>
      </c>
      <c r="BU30" s="207">
        <v>-1.481153881234107E-3</v>
      </c>
      <c r="BV30" s="207">
        <v>0</v>
      </c>
      <c r="BW30" s="207">
        <v>0</v>
      </c>
      <c r="BX30" s="207">
        <v>0</v>
      </c>
      <c r="BY30" s="207">
        <v>0</v>
      </c>
      <c r="BZ30" s="207">
        <v>0</v>
      </c>
      <c r="CB30" s="207">
        <v>0</v>
      </c>
      <c r="CC30" s="207">
        <v>36.377590698136039</v>
      </c>
      <c r="CD30" s="207">
        <v>37.126709730917817</v>
      </c>
      <c r="CE30" s="207">
        <v>37.479935610400752</v>
      </c>
      <c r="CF30" s="207">
        <v>-9.6506831806517113</v>
      </c>
      <c r="CG30" s="207">
        <v>13.938364014953811</v>
      </c>
      <c r="CH30" s="207">
        <v>36.324858119637568</v>
      </c>
      <c r="CI30" s="207">
        <v>42.769960801782268</v>
      </c>
      <c r="CJ30" s="207">
        <v>52.339163461204777</v>
      </c>
      <c r="CK30" s="207">
        <v>0</v>
      </c>
      <c r="CL30" s="207">
        <v>0</v>
      </c>
      <c r="CM30" s="207">
        <v>0</v>
      </c>
      <c r="CN30" s="207">
        <v>0</v>
      </c>
      <c r="CP30" s="207">
        <v>0</v>
      </c>
      <c r="CQ30" s="207">
        <v>0</v>
      </c>
      <c r="CR30" s="207">
        <v>0</v>
      </c>
      <c r="CS30" s="207">
        <v>0</v>
      </c>
      <c r="CT30" s="207">
        <v>0</v>
      </c>
      <c r="CU30" s="207">
        <v>0</v>
      </c>
      <c r="CV30" s="207">
        <v>-7.2639335355799144</v>
      </c>
      <c r="CW30" s="207">
        <v>-7.2639335355798531</v>
      </c>
      <c r="CX30" s="207">
        <v>0.8562569531196883</v>
      </c>
    </row>
    <row r="31" spans="1:102">
      <c r="A31" s="208">
        <v>29</v>
      </c>
      <c r="B31" s="207">
        <v>10</v>
      </c>
      <c r="C31" s="209">
        <v>43295</v>
      </c>
      <c r="D31" s="207">
        <v>1</v>
      </c>
      <c r="E31" s="207" t="s">
        <v>63</v>
      </c>
      <c r="F31" s="207" t="s">
        <v>410</v>
      </c>
      <c r="G31" s="207" t="s">
        <v>411</v>
      </c>
      <c r="H31" s="207" t="s">
        <v>412</v>
      </c>
      <c r="I31" s="207">
        <v>0.1</v>
      </c>
      <c r="J31" s="207">
        <v>150</v>
      </c>
      <c r="K31" s="207">
        <v>0</v>
      </c>
      <c r="L31" s="207">
        <v>0.1</v>
      </c>
      <c r="M31" s="207">
        <v>0.15</v>
      </c>
      <c r="N31" s="207">
        <v>0.51389975932170695</v>
      </c>
      <c r="O31" s="207">
        <v>3.678808882901929</v>
      </c>
      <c r="P31" s="207">
        <v>0.5858147474135631</v>
      </c>
      <c r="Q31" s="207">
        <v>4.2646236303154934</v>
      </c>
      <c r="R31" s="207">
        <v>1.073791770526678</v>
      </c>
      <c r="S31" s="207">
        <v>13.125507189457601</v>
      </c>
      <c r="T31" s="207">
        <v>13.125507189457601</v>
      </c>
      <c r="U31" s="207">
        <v>7.1586118035111861</v>
      </c>
      <c r="V31" s="207">
        <v>0</v>
      </c>
      <c r="W31" s="207">
        <v>0</v>
      </c>
      <c r="X31" s="207">
        <v>196</v>
      </c>
      <c r="Y31" s="207">
        <v>0.23294851265235719</v>
      </c>
      <c r="Z31" s="207">
        <v>0.21917810218032691</v>
      </c>
      <c r="AA31" s="207">
        <v>0.21226320094532869</v>
      </c>
      <c r="AB31" s="207">
        <v>0.29936932353823081</v>
      </c>
      <c r="AC31" s="207">
        <v>0.32396228594494231</v>
      </c>
      <c r="AD31" s="207">
        <v>0.3174864271405744</v>
      </c>
      <c r="AE31" s="207">
        <v>0.29607982652682568</v>
      </c>
      <c r="AF31" s="207">
        <v>0.22693766268807319</v>
      </c>
      <c r="AG31" s="207">
        <v>0</v>
      </c>
      <c r="AH31" s="207">
        <v>0</v>
      </c>
      <c r="AI31" s="207">
        <v>0</v>
      </c>
      <c r="AJ31" s="207">
        <v>0</v>
      </c>
      <c r="AL31" s="207">
        <v>0</v>
      </c>
      <c r="AM31" s="207">
        <v>9.4102974695285651E-3</v>
      </c>
      <c r="AN31" s="207">
        <v>8.1643795639346171E-3</v>
      </c>
      <c r="AO31" s="207">
        <v>7.5473598109342642E-3</v>
      </c>
      <c r="AP31" s="207">
        <v>-1.8738647076461661E-3</v>
      </c>
      <c r="AQ31" s="207">
        <v>5.2075428110115347E-3</v>
      </c>
      <c r="AR31" s="207">
        <v>4.2513572859425577E-3</v>
      </c>
      <c r="AS31" s="207">
        <v>7.3920173473174264E-3</v>
      </c>
      <c r="AT31" s="207">
        <v>1.4306233731192681E-2</v>
      </c>
      <c r="AU31" s="207">
        <v>0</v>
      </c>
      <c r="AV31" s="207">
        <v>0</v>
      </c>
      <c r="AW31" s="207">
        <v>0</v>
      </c>
      <c r="AX31" s="207">
        <v>0</v>
      </c>
      <c r="AZ31" s="207">
        <v>0</v>
      </c>
      <c r="BA31" s="207">
        <v>0</v>
      </c>
      <c r="BB31" s="207">
        <v>0</v>
      </c>
      <c r="BC31" s="207">
        <v>0</v>
      </c>
      <c r="BD31" s="207">
        <v>0</v>
      </c>
      <c r="BE31" s="207">
        <v>0</v>
      </c>
      <c r="BF31" s="207">
        <v>0</v>
      </c>
      <c r="BG31" s="207">
        <v>0.53574470902753324</v>
      </c>
      <c r="BH31" s="207">
        <v>0.46425529097246682</v>
      </c>
      <c r="BI31" s="207">
        <v>0</v>
      </c>
      <c r="BJ31" s="207">
        <v>0</v>
      </c>
      <c r="BK31" s="207">
        <v>0</v>
      </c>
      <c r="BL31" s="207">
        <v>0</v>
      </c>
      <c r="BN31" s="207">
        <v>0</v>
      </c>
      <c r="BO31" s="207">
        <v>0</v>
      </c>
      <c r="BP31" s="207">
        <v>4.7876111986805409E-5</v>
      </c>
      <c r="BQ31" s="207">
        <v>5.1372688854110373E-5</v>
      </c>
      <c r="BR31" s="207">
        <v>0</v>
      </c>
      <c r="BS31" s="207">
        <v>-4.4229925571024757E-4</v>
      </c>
      <c r="BT31" s="207">
        <v>-1.18956558193656E-3</v>
      </c>
      <c r="BU31" s="207">
        <v>-3.554427311298565E-4</v>
      </c>
      <c r="BV31" s="207">
        <v>-8.7323082597803078E-4</v>
      </c>
      <c r="BW31" s="207">
        <v>0</v>
      </c>
      <c r="BX31" s="207">
        <v>0</v>
      </c>
      <c r="BY31" s="207">
        <v>0</v>
      </c>
      <c r="BZ31" s="207">
        <v>0</v>
      </c>
      <c r="CB31" s="207">
        <v>0</v>
      </c>
      <c r="CC31" s="207">
        <v>36.193451805879093</v>
      </c>
      <c r="CD31" s="207">
        <v>37.110816199702789</v>
      </c>
      <c r="CE31" s="207">
        <v>37.736799054671309</v>
      </c>
      <c r="CF31" s="207">
        <v>-7.8077696151923641</v>
      </c>
      <c r="CG31" s="207">
        <v>16.273571284411041</v>
      </c>
      <c r="CH31" s="207">
        <v>30.366837756732561</v>
      </c>
      <c r="CI31" s="207">
        <v>49.280115648782839</v>
      </c>
      <c r="CJ31" s="207">
        <v>89.413960819954227</v>
      </c>
      <c r="CK31" s="207">
        <v>0</v>
      </c>
      <c r="CL31" s="207">
        <v>0</v>
      </c>
      <c r="CM31" s="207">
        <v>0</v>
      </c>
      <c r="CN31" s="207">
        <v>0</v>
      </c>
      <c r="CP31" s="207">
        <v>0</v>
      </c>
      <c r="CQ31" s="207">
        <v>0</v>
      </c>
      <c r="CR31" s="207">
        <v>0</v>
      </c>
      <c r="CS31" s="207">
        <v>0</v>
      </c>
      <c r="CT31" s="207">
        <v>0</v>
      </c>
      <c r="CU31" s="207">
        <v>0</v>
      </c>
      <c r="CV31" s="207">
        <v>-4.264623630315489</v>
      </c>
      <c r="CW31" s="207">
        <v>-4.2646236303154934</v>
      </c>
      <c r="CX31" s="207">
        <v>0.5858147474135631</v>
      </c>
    </row>
    <row r="32" spans="1:102">
      <c r="A32" s="208">
        <v>30</v>
      </c>
      <c r="B32" s="207">
        <v>11</v>
      </c>
      <c r="C32" s="209">
        <v>43296</v>
      </c>
      <c r="D32" s="207">
        <v>1</v>
      </c>
      <c r="E32" s="207" t="s">
        <v>63</v>
      </c>
      <c r="F32" s="207" t="s">
        <v>410</v>
      </c>
      <c r="G32" s="207" t="s">
        <v>411</v>
      </c>
      <c r="H32" s="207" t="s">
        <v>412</v>
      </c>
      <c r="I32" s="207">
        <v>0.1</v>
      </c>
      <c r="J32" s="207">
        <v>150</v>
      </c>
      <c r="K32" s="207">
        <v>0</v>
      </c>
      <c r="L32" s="207">
        <v>0.1</v>
      </c>
      <c r="M32" s="207">
        <v>0.15</v>
      </c>
      <c r="N32" s="207">
        <v>0.2874438222361938</v>
      </c>
      <c r="O32" s="207">
        <v>2.0248296643543</v>
      </c>
      <c r="P32" s="207">
        <v>0.40922332204324258</v>
      </c>
      <c r="Q32" s="207">
        <v>2.4340529863975431</v>
      </c>
      <c r="R32" s="207">
        <v>1.056639336654706</v>
      </c>
      <c r="S32" s="207">
        <v>14.182146526112311</v>
      </c>
      <c r="T32" s="207">
        <v>14.182146526112311</v>
      </c>
      <c r="U32" s="207">
        <v>7.0442622443647078</v>
      </c>
      <c r="V32" s="207">
        <v>0</v>
      </c>
      <c r="W32" s="207">
        <v>0</v>
      </c>
      <c r="X32" s="207">
        <v>197</v>
      </c>
      <c r="Y32" s="207">
        <v>0.23316889580823211</v>
      </c>
      <c r="Z32" s="207">
        <v>0.21919031736709349</v>
      </c>
      <c r="AA32" s="207">
        <v>0.2120306026026873</v>
      </c>
      <c r="AB32" s="207">
        <v>0.29674520187969661</v>
      </c>
      <c r="AC32" s="207">
        <v>0.32502583642753358</v>
      </c>
      <c r="AD32" s="207">
        <v>0.30494628510602728</v>
      </c>
      <c r="AE32" s="207">
        <v>0.2944421490103718</v>
      </c>
      <c r="AF32" s="207">
        <v>0.20159038828780521</v>
      </c>
      <c r="AG32" s="207">
        <v>0</v>
      </c>
      <c r="AH32" s="207">
        <v>0</v>
      </c>
      <c r="AI32" s="207">
        <v>0</v>
      </c>
      <c r="AJ32" s="207">
        <v>0</v>
      </c>
      <c r="AL32" s="207">
        <v>0</v>
      </c>
      <c r="AM32" s="207">
        <v>9.3662208383535877E-3</v>
      </c>
      <c r="AN32" s="207">
        <v>8.1619365265813114E-3</v>
      </c>
      <c r="AO32" s="207">
        <v>7.5938794794625482E-3</v>
      </c>
      <c r="AP32" s="207">
        <v>-1.3490403759393249E-3</v>
      </c>
      <c r="AQ32" s="207">
        <v>4.9948327144932808E-3</v>
      </c>
      <c r="AR32" s="207">
        <v>5.5053714893972634E-3</v>
      </c>
      <c r="AS32" s="207">
        <v>7.5557850989628186E-3</v>
      </c>
      <c r="AT32" s="207">
        <v>1.6840961171219481E-2</v>
      </c>
      <c r="AU32" s="207">
        <v>0</v>
      </c>
      <c r="AV32" s="207">
        <v>0</v>
      </c>
      <c r="AW32" s="207">
        <v>0</v>
      </c>
      <c r="AX32" s="207">
        <v>0</v>
      </c>
      <c r="AZ32" s="207">
        <v>0</v>
      </c>
      <c r="BA32" s="207">
        <v>0</v>
      </c>
      <c r="BB32" s="207">
        <v>0</v>
      </c>
      <c r="BC32" s="207">
        <v>0</v>
      </c>
      <c r="BD32" s="207">
        <v>0</v>
      </c>
      <c r="BE32" s="207">
        <v>0</v>
      </c>
      <c r="BF32" s="207">
        <v>0</v>
      </c>
      <c r="BG32" s="207">
        <v>0.82732436654922215</v>
      </c>
      <c r="BH32" s="207">
        <v>0.1726756334507778</v>
      </c>
      <c r="BI32" s="207">
        <v>0</v>
      </c>
      <c r="BJ32" s="207">
        <v>0</v>
      </c>
      <c r="BK32" s="207">
        <v>0</v>
      </c>
      <c r="BL32" s="207">
        <v>0</v>
      </c>
      <c r="BN32" s="207">
        <v>0</v>
      </c>
      <c r="BO32" s="207">
        <v>0</v>
      </c>
      <c r="BP32" s="207">
        <v>4.4076631174978557E-5</v>
      </c>
      <c r="BQ32" s="207">
        <v>4.6519668528282821E-5</v>
      </c>
      <c r="BR32" s="207">
        <v>0</v>
      </c>
      <c r="BS32" s="207">
        <v>-5.2482433170683671E-4</v>
      </c>
      <c r="BT32" s="207">
        <v>-3.1211423518858752E-4</v>
      </c>
      <c r="BU32" s="207">
        <v>-1.5661284386432959E-3</v>
      </c>
      <c r="BV32" s="207">
        <v>-1.2452373754695679E-3</v>
      </c>
      <c r="BW32" s="207">
        <v>0</v>
      </c>
      <c r="BX32" s="207">
        <v>0</v>
      </c>
      <c r="BY32" s="207">
        <v>0</v>
      </c>
      <c r="BZ32" s="207">
        <v>0</v>
      </c>
      <c r="CB32" s="207">
        <v>0</v>
      </c>
      <c r="CC32" s="207">
        <v>36.02392630135995</v>
      </c>
      <c r="CD32" s="207">
        <v>37.099711484460492</v>
      </c>
      <c r="CE32" s="207">
        <v>37.969397397312733</v>
      </c>
      <c r="CF32" s="207">
        <v>-5.6210015664138577</v>
      </c>
      <c r="CG32" s="207">
        <v>15.6088522327915</v>
      </c>
      <c r="CH32" s="207">
        <v>39.324082067123321</v>
      </c>
      <c r="CI32" s="207">
        <v>50.371900659752143</v>
      </c>
      <c r="CJ32" s="207">
        <v>105.2560073201218</v>
      </c>
      <c r="CK32" s="207">
        <v>0</v>
      </c>
      <c r="CL32" s="207">
        <v>0</v>
      </c>
      <c r="CM32" s="207">
        <v>0</v>
      </c>
      <c r="CN32" s="207">
        <v>0</v>
      </c>
      <c r="CP32" s="207">
        <v>0</v>
      </c>
      <c r="CQ32" s="207">
        <v>0</v>
      </c>
      <c r="CR32" s="207">
        <v>0</v>
      </c>
      <c r="CS32" s="207">
        <v>0</v>
      </c>
      <c r="CT32" s="207">
        <v>0.254</v>
      </c>
      <c r="CU32" s="207">
        <v>0</v>
      </c>
      <c r="CV32" s="207">
        <v>-2.1800529863975071</v>
      </c>
      <c r="CW32" s="207">
        <v>-2.4340529863975431</v>
      </c>
      <c r="CX32" s="207">
        <v>0.66322332204324264</v>
      </c>
    </row>
    <row r="33" spans="1:102">
      <c r="A33" s="208">
        <v>31</v>
      </c>
      <c r="B33" s="207">
        <v>12</v>
      </c>
      <c r="C33" s="209">
        <v>43297</v>
      </c>
      <c r="D33" s="207">
        <v>1</v>
      </c>
      <c r="E33" s="207" t="s">
        <v>63</v>
      </c>
      <c r="F33" s="207" t="s">
        <v>410</v>
      </c>
      <c r="G33" s="207" t="s">
        <v>411</v>
      </c>
      <c r="H33" s="207" t="s">
        <v>412</v>
      </c>
      <c r="I33" s="207">
        <v>0.1</v>
      </c>
      <c r="J33" s="207">
        <v>150</v>
      </c>
      <c r="K33" s="207">
        <v>0</v>
      </c>
      <c r="L33" s="207">
        <v>0.1</v>
      </c>
      <c r="M33" s="207">
        <v>0.15</v>
      </c>
      <c r="N33" s="207">
        <v>0.12644980737715841</v>
      </c>
      <c r="O33" s="207">
        <v>0.89803020017667179</v>
      </c>
      <c r="P33" s="207">
        <v>0.32561199037742711</v>
      </c>
      <c r="Q33" s="207">
        <v>1.2236421905540991</v>
      </c>
      <c r="R33" s="207">
        <v>1.0652806265233861</v>
      </c>
      <c r="S33" s="207">
        <v>15.2474271526357</v>
      </c>
      <c r="T33" s="207">
        <v>15.2474271526357</v>
      </c>
      <c r="U33" s="207">
        <v>7.1018708434892419</v>
      </c>
      <c r="V33" s="207">
        <v>0</v>
      </c>
      <c r="W33" s="207">
        <v>0</v>
      </c>
      <c r="X33" s="207">
        <v>198</v>
      </c>
      <c r="Y33" s="207">
        <v>0.23337127525921669</v>
      </c>
      <c r="Z33" s="207">
        <v>0.21919899282393279</v>
      </c>
      <c r="AA33" s="207">
        <v>0.2118195476948633</v>
      </c>
      <c r="AB33" s="207">
        <v>0.295542645023537</v>
      </c>
      <c r="AC33" s="207">
        <v>0.31999257954600951</v>
      </c>
      <c r="AD33" s="207">
        <v>0.30953515985091162</v>
      </c>
      <c r="AE33" s="207">
        <v>0.29823266852042252</v>
      </c>
      <c r="AF33" s="207">
        <v>0.1838820916442622</v>
      </c>
      <c r="AG33" s="207">
        <v>0</v>
      </c>
      <c r="AH33" s="207">
        <v>0</v>
      </c>
      <c r="AI33" s="207">
        <v>0</v>
      </c>
      <c r="AJ33" s="207">
        <v>0</v>
      </c>
      <c r="AL33" s="207">
        <v>0</v>
      </c>
      <c r="AM33" s="207">
        <v>9.3257449481566543E-3</v>
      </c>
      <c r="AN33" s="207">
        <v>8.1602014352134458E-3</v>
      </c>
      <c r="AO33" s="207">
        <v>7.6360904610273473E-3</v>
      </c>
      <c r="AP33" s="207">
        <v>-1.1085290047074029E-3</v>
      </c>
      <c r="AQ33" s="207">
        <v>6.0014840907981039E-3</v>
      </c>
      <c r="AR33" s="207">
        <v>5.046484014908835E-3</v>
      </c>
      <c r="AS33" s="207">
        <v>7.1767331479577479E-3</v>
      </c>
      <c r="AT33" s="207">
        <v>1.861179083557378E-2</v>
      </c>
      <c r="AU33" s="207">
        <v>0</v>
      </c>
      <c r="AV33" s="207">
        <v>0</v>
      </c>
      <c r="AW33" s="207">
        <v>0</v>
      </c>
      <c r="AX33" s="207">
        <v>0</v>
      </c>
      <c r="AZ33" s="207">
        <v>0</v>
      </c>
      <c r="BA33" s="207">
        <v>0</v>
      </c>
      <c r="BB33" s="207">
        <v>0</v>
      </c>
      <c r="BC33" s="207">
        <v>0</v>
      </c>
      <c r="BD33" s="207">
        <v>0</v>
      </c>
      <c r="BE33" s="207">
        <v>0</v>
      </c>
      <c r="BF33" s="207">
        <v>0</v>
      </c>
      <c r="BG33" s="207">
        <v>1</v>
      </c>
      <c r="BH33" s="207">
        <v>0</v>
      </c>
      <c r="BI33" s="207">
        <v>0</v>
      </c>
      <c r="BJ33" s="207">
        <v>0</v>
      </c>
      <c r="BK33" s="207">
        <v>0</v>
      </c>
      <c r="BL33" s="207">
        <v>0</v>
      </c>
      <c r="BN33" s="207">
        <v>0</v>
      </c>
      <c r="BO33" s="207">
        <v>0</v>
      </c>
      <c r="BP33" s="207">
        <v>4.047589019693334E-5</v>
      </c>
      <c r="BQ33" s="207">
        <v>4.2210981564799063E-5</v>
      </c>
      <c r="BR33" s="207">
        <v>0</v>
      </c>
      <c r="BS33" s="207">
        <v>-2.4051137123192259E-4</v>
      </c>
      <c r="BT33" s="207">
        <v>-1.24716274753675E-3</v>
      </c>
      <c r="BU33" s="207">
        <v>-7.8827527304831948E-4</v>
      </c>
      <c r="BV33" s="207">
        <v>0</v>
      </c>
      <c r="BW33" s="207">
        <v>0</v>
      </c>
      <c r="BX33" s="207">
        <v>0</v>
      </c>
      <c r="BY33" s="207">
        <v>0</v>
      </c>
      <c r="BZ33" s="207">
        <v>0</v>
      </c>
      <c r="CB33" s="207">
        <v>0</v>
      </c>
      <c r="CC33" s="207">
        <v>35.868249800602513</v>
      </c>
      <c r="CD33" s="207">
        <v>37.091824705515648</v>
      </c>
      <c r="CE33" s="207">
        <v>38.180452305136733</v>
      </c>
      <c r="CF33" s="207">
        <v>-4.6188708529475164</v>
      </c>
      <c r="CG33" s="207">
        <v>18.75463778374408</v>
      </c>
      <c r="CH33" s="207">
        <v>36.046314392205979</v>
      </c>
      <c r="CI33" s="207">
        <v>47.844887653051657</v>
      </c>
      <c r="CJ33" s="207">
        <v>116.32369272233611</v>
      </c>
      <c r="CK33" s="207">
        <v>0</v>
      </c>
      <c r="CL33" s="207">
        <v>0</v>
      </c>
      <c r="CM33" s="207">
        <v>0</v>
      </c>
      <c r="CN33" s="207">
        <v>0</v>
      </c>
      <c r="CP33" s="207">
        <v>0</v>
      </c>
      <c r="CQ33" s="207">
        <v>0</v>
      </c>
      <c r="CR33" s="207">
        <v>0</v>
      </c>
      <c r="CS33" s="207">
        <v>0</v>
      </c>
      <c r="CT33" s="207">
        <v>0</v>
      </c>
      <c r="CU33" s="207">
        <v>0</v>
      </c>
      <c r="CV33" s="207">
        <v>-1.2236421905540971</v>
      </c>
      <c r="CW33" s="207">
        <v>-1.2236421905540991</v>
      </c>
      <c r="CX33" s="207">
        <v>0.32561199037742711</v>
      </c>
    </row>
    <row r="34" spans="1:102">
      <c r="A34" s="208">
        <v>32</v>
      </c>
      <c r="B34" s="207">
        <v>13</v>
      </c>
      <c r="C34" s="209">
        <v>43298</v>
      </c>
      <c r="D34" s="207">
        <v>1</v>
      </c>
      <c r="E34" s="207" t="s">
        <v>63</v>
      </c>
      <c r="F34" s="207" t="s">
        <v>410</v>
      </c>
      <c r="G34" s="207" t="s">
        <v>411</v>
      </c>
      <c r="H34" s="207" t="s">
        <v>412</v>
      </c>
      <c r="I34" s="207">
        <v>0.1</v>
      </c>
      <c r="J34" s="207">
        <v>150</v>
      </c>
      <c r="K34" s="207">
        <v>0</v>
      </c>
      <c r="L34" s="207">
        <v>0.1</v>
      </c>
      <c r="M34" s="207">
        <v>0.15</v>
      </c>
      <c r="N34" s="207">
        <v>4.4822198761317107E-2</v>
      </c>
      <c r="O34" s="207">
        <v>0.31807300709383812</v>
      </c>
      <c r="P34" s="207">
        <v>0.30413304082291831</v>
      </c>
      <c r="Q34" s="207">
        <v>0.62220604791675638</v>
      </c>
      <c r="R34" s="207">
        <v>1.0644491431163721</v>
      </c>
      <c r="S34" s="207">
        <v>16.311876295752072</v>
      </c>
      <c r="T34" s="207">
        <v>16.311876295752072</v>
      </c>
      <c r="U34" s="207">
        <v>7.0963276207758144</v>
      </c>
      <c r="V34" s="207">
        <v>0</v>
      </c>
      <c r="W34" s="207">
        <v>0</v>
      </c>
      <c r="X34" s="207">
        <v>199</v>
      </c>
      <c r="Y34" s="207">
        <v>0.23355676900813541</v>
      </c>
      <c r="Z34" s="207">
        <v>0.2192053182187127</v>
      </c>
      <c r="AA34" s="207">
        <v>0.2116277285511648</v>
      </c>
      <c r="AB34" s="207">
        <v>0.2931007080197332</v>
      </c>
      <c r="AC34" s="207">
        <v>0.31950083318492961</v>
      </c>
      <c r="AD34" s="207">
        <v>0.30656582401739929</v>
      </c>
      <c r="AE34" s="207">
        <v>0.30381325117992791</v>
      </c>
      <c r="AF34" s="207">
        <v>0.17490178964249539</v>
      </c>
      <c r="AG34" s="207">
        <v>0</v>
      </c>
      <c r="AH34" s="207">
        <v>0</v>
      </c>
      <c r="AI34" s="207">
        <v>0</v>
      </c>
      <c r="AJ34" s="207">
        <v>0</v>
      </c>
      <c r="AL34" s="207">
        <v>0</v>
      </c>
      <c r="AM34" s="207">
        <v>9.2886461983729338E-3</v>
      </c>
      <c r="AN34" s="207">
        <v>8.1589363562574648E-3</v>
      </c>
      <c r="AO34" s="207">
        <v>7.6744542897670487E-3</v>
      </c>
      <c r="AP34" s="207">
        <v>-6.2014160394664437E-4</v>
      </c>
      <c r="AQ34" s="207">
        <v>6.0998333630140726E-3</v>
      </c>
      <c r="AR34" s="207">
        <v>5.3434175982600687E-3</v>
      </c>
      <c r="AS34" s="207">
        <v>6.6186748820072144E-3</v>
      </c>
      <c r="AT34" s="207">
        <v>1.9509821035750451E-2</v>
      </c>
      <c r="AU34" s="207">
        <v>0</v>
      </c>
      <c r="AV34" s="207">
        <v>0</v>
      </c>
      <c r="AW34" s="207">
        <v>0</v>
      </c>
      <c r="AX34" s="207">
        <v>0</v>
      </c>
      <c r="AZ34" s="207">
        <v>0</v>
      </c>
      <c r="BA34" s="207">
        <v>0</v>
      </c>
      <c r="BB34" s="207">
        <v>0</v>
      </c>
      <c r="BC34" s="207">
        <v>0</v>
      </c>
      <c r="BD34" s="207">
        <v>0</v>
      </c>
      <c r="BE34" s="207">
        <v>0</v>
      </c>
      <c r="BF34" s="207">
        <v>0</v>
      </c>
      <c r="BG34" s="207">
        <v>1</v>
      </c>
      <c r="BH34" s="207">
        <v>0</v>
      </c>
      <c r="BI34" s="207">
        <v>0</v>
      </c>
      <c r="BJ34" s="207">
        <v>0</v>
      </c>
      <c r="BK34" s="207">
        <v>0</v>
      </c>
      <c r="BL34" s="207">
        <v>0</v>
      </c>
      <c r="BN34" s="207">
        <v>0</v>
      </c>
      <c r="BO34" s="207">
        <v>0</v>
      </c>
      <c r="BP34" s="207">
        <v>3.7098749783719828E-5</v>
      </c>
      <c r="BQ34" s="207">
        <v>3.8363828739698989E-5</v>
      </c>
      <c r="BR34" s="207">
        <v>0</v>
      </c>
      <c r="BS34" s="207">
        <v>-4.8838740076076318E-4</v>
      </c>
      <c r="BT34" s="207">
        <v>-5.86736672976727E-4</v>
      </c>
      <c r="BU34" s="207">
        <v>-8.8367025632796051E-4</v>
      </c>
      <c r="BV34" s="207">
        <v>0</v>
      </c>
      <c r="BW34" s="207">
        <v>0</v>
      </c>
      <c r="BX34" s="207">
        <v>0</v>
      </c>
      <c r="BY34" s="207">
        <v>0</v>
      </c>
      <c r="BZ34" s="207">
        <v>0</v>
      </c>
      <c r="CB34" s="207">
        <v>0</v>
      </c>
      <c r="CC34" s="207">
        <v>35.725562301434351</v>
      </c>
      <c r="CD34" s="207">
        <v>37.086074346624827</v>
      </c>
      <c r="CE34" s="207">
        <v>38.372271448835242</v>
      </c>
      <c r="CF34" s="207">
        <v>-2.5839233497776859</v>
      </c>
      <c r="CG34" s="207">
        <v>19.06197925941898</v>
      </c>
      <c r="CH34" s="207">
        <v>38.167268559000497</v>
      </c>
      <c r="CI34" s="207">
        <v>44.124499213381434</v>
      </c>
      <c r="CJ34" s="207">
        <v>121.93638147344031</v>
      </c>
      <c r="CK34" s="207">
        <v>0</v>
      </c>
      <c r="CL34" s="207">
        <v>0</v>
      </c>
      <c r="CM34" s="207">
        <v>0</v>
      </c>
      <c r="CN34" s="207">
        <v>0</v>
      </c>
      <c r="CP34" s="207">
        <v>0</v>
      </c>
      <c r="CQ34" s="207">
        <v>0</v>
      </c>
      <c r="CR34" s="207">
        <v>0</v>
      </c>
      <c r="CS34" s="207">
        <v>0</v>
      </c>
      <c r="CT34" s="207">
        <v>0</v>
      </c>
      <c r="CU34" s="207">
        <v>0</v>
      </c>
      <c r="CV34" s="207">
        <v>-0.62220604791679568</v>
      </c>
      <c r="CW34" s="207">
        <v>-0.62220604791675638</v>
      </c>
      <c r="CX34" s="207">
        <v>0.30413304082291831</v>
      </c>
    </row>
    <row r="35" spans="1:102">
      <c r="A35" s="208">
        <v>33</v>
      </c>
      <c r="B35" s="207">
        <v>14</v>
      </c>
      <c r="C35" s="209">
        <v>43299</v>
      </c>
      <c r="D35" s="207">
        <v>1</v>
      </c>
      <c r="E35" s="207" t="s">
        <v>63</v>
      </c>
      <c r="F35" s="207" t="s">
        <v>410</v>
      </c>
      <c r="G35" s="207" t="s">
        <v>411</v>
      </c>
      <c r="H35" s="207" t="s">
        <v>412</v>
      </c>
      <c r="I35" s="207">
        <v>0.1</v>
      </c>
      <c r="J35" s="207">
        <v>150</v>
      </c>
      <c r="K35" s="207">
        <v>0</v>
      </c>
      <c r="L35" s="207">
        <v>0.1</v>
      </c>
      <c r="M35" s="207">
        <v>0.15</v>
      </c>
      <c r="N35" s="207">
        <v>1.5681992305446431E-2</v>
      </c>
      <c r="O35" s="207">
        <v>0.12666019691640051</v>
      </c>
      <c r="P35" s="207">
        <v>0.32400206993549768</v>
      </c>
      <c r="Q35" s="207">
        <v>0.45066226685189809</v>
      </c>
      <c r="R35" s="207">
        <v>1.211518866187788</v>
      </c>
      <c r="S35" s="207">
        <v>17.52339516193986</v>
      </c>
      <c r="T35" s="207">
        <v>17.52339516193986</v>
      </c>
      <c r="U35" s="207">
        <v>8.0767924412519196</v>
      </c>
      <c r="V35" s="207">
        <v>0</v>
      </c>
      <c r="W35" s="207">
        <v>0</v>
      </c>
      <c r="X35" s="207">
        <v>200</v>
      </c>
      <c r="Y35" s="207">
        <v>0.2337265460090367</v>
      </c>
      <c r="Z35" s="207">
        <v>0.2192101046687131</v>
      </c>
      <c r="AA35" s="207">
        <v>0.21145316510026299</v>
      </c>
      <c r="AB35" s="207">
        <v>0.29140443052628889</v>
      </c>
      <c r="AC35" s="207">
        <v>0.31747474493969219</v>
      </c>
      <c r="AD35" s="207">
        <v>0.31090593561423469</v>
      </c>
      <c r="AE35" s="207">
        <v>0.30387654065222658</v>
      </c>
      <c r="AF35" s="207">
        <v>0.17172105957155709</v>
      </c>
      <c r="AG35" s="207">
        <v>0</v>
      </c>
      <c r="AH35" s="207">
        <v>0</v>
      </c>
      <c r="AI35" s="207">
        <v>0</v>
      </c>
      <c r="AJ35" s="207">
        <v>0</v>
      </c>
      <c r="AL35" s="207">
        <v>0</v>
      </c>
      <c r="AM35" s="207">
        <v>9.2546907981926642E-3</v>
      </c>
      <c r="AN35" s="207">
        <v>8.1579790662573894E-3</v>
      </c>
      <c r="AO35" s="207">
        <v>7.7093669799473937E-3</v>
      </c>
      <c r="AP35" s="207">
        <v>-2.8088610525778263E-4</v>
      </c>
      <c r="AQ35" s="207">
        <v>6.5050510120615466E-3</v>
      </c>
      <c r="AR35" s="207">
        <v>4.9094064385765239E-3</v>
      </c>
      <c r="AS35" s="207">
        <v>6.6123459347773418E-3</v>
      </c>
      <c r="AT35" s="207">
        <v>1.98278940428443E-2</v>
      </c>
      <c r="AU35" s="207">
        <v>0</v>
      </c>
      <c r="AV35" s="207">
        <v>0</v>
      </c>
      <c r="AW35" s="207">
        <v>0</v>
      </c>
      <c r="AX35" s="207">
        <v>0</v>
      </c>
      <c r="AZ35" s="207">
        <v>0</v>
      </c>
      <c r="BA35" s="207">
        <v>0</v>
      </c>
      <c r="BB35" s="207">
        <v>0</v>
      </c>
      <c r="BC35" s="207">
        <v>0</v>
      </c>
      <c r="BD35" s="207">
        <v>0</v>
      </c>
      <c r="BE35" s="207">
        <v>0</v>
      </c>
      <c r="BF35" s="207">
        <v>0</v>
      </c>
      <c r="BG35" s="207">
        <v>1</v>
      </c>
      <c r="BH35" s="207">
        <v>0</v>
      </c>
      <c r="BI35" s="207">
        <v>0</v>
      </c>
      <c r="BJ35" s="207">
        <v>0</v>
      </c>
      <c r="BK35" s="207">
        <v>0</v>
      </c>
      <c r="BL35" s="207">
        <v>0</v>
      </c>
      <c r="BN35" s="207">
        <v>0</v>
      </c>
      <c r="BO35" s="207">
        <v>0</v>
      </c>
      <c r="BP35" s="207">
        <v>3.3955400180266802E-5</v>
      </c>
      <c r="BQ35" s="207">
        <v>3.4912690180346597E-5</v>
      </c>
      <c r="BR35" s="207">
        <v>0</v>
      </c>
      <c r="BS35" s="207">
        <v>-3.3925549868886321E-4</v>
      </c>
      <c r="BT35" s="207">
        <v>-7.4447314773633342E-4</v>
      </c>
      <c r="BU35" s="207">
        <v>-3.1046198805278813E-4</v>
      </c>
      <c r="BV35" s="207">
        <v>0</v>
      </c>
      <c r="BW35" s="207">
        <v>0</v>
      </c>
      <c r="BX35" s="207">
        <v>0</v>
      </c>
      <c r="BY35" s="207">
        <v>0</v>
      </c>
      <c r="BZ35" s="207">
        <v>0</v>
      </c>
      <c r="CB35" s="207">
        <v>0</v>
      </c>
      <c r="CC35" s="207">
        <v>35.594964608433322</v>
      </c>
      <c r="CD35" s="207">
        <v>37.081723028442667</v>
      </c>
      <c r="CE35" s="207">
        <v>38.54683489973695</v>
      </c>
      <c r="CF35" s="207">
        <v>-1.170358771907428</v>
      </c>
      <c r="CG35" s="207">
        <v>20.328284412692341</v>
      </c>
      <c r="CH35" s="207">
        <v>35.067188846975178</v>
      </c>
      <c r="CI35" s="207">
        <v>44.082306231848953</v>
      </c>
      <c r="CJ35" s="207">
        <v>123.92433776777681</v>
      </c>
      <c r="CK35" s="207">
        <v>0</v>
      </c>
      <c r="CL35" s="207">
        <v>0</v>
      </c>
      <c r="CM35" s="207">
        <v>0</v>
      </c>
      <c r="CN35" s="207">
        <v>0</v>
      </c>
      <c r="CP35" s="207">
        <v>0</v>
      </c>
      <c r="CQ35" s="207">
        <v>0</v>
      </c>
      <c r="CR35" s="207">
        <v>0</v>
      </c>
      <c r="CS35" s="207">
        <v>17.78</v>
      </c>
      <c r="CT35" s="207">
        <v>17.78</v>
      </c>
      <c r="CU35" s="207">
        <v>0</v>
      </c>
      <c r="CV35" s="207">
        <v>17.329337733148151</v>
      </c>
      <c r="CW35" s="207">
        <v>-0.45066226685189809</v>
      </c>
      <c r="CX35" s="207">
        <v>18.1040020699355</v>
      </c>
    </row>
    <row r="36" spans="1:102">
      <c r="A36" s="208">
        <v>34</v>
      </c>
      <c r="B36" s="207">
        <v>15</v>
      </c>
      <c r="C36" s="209">
        <v>43300</v>
      </c>
      <c r="D36" s="207">
        <v>1</v>
      </c>
      <c r="E36" s="207" t="s">
        <v>63</v>
      </c>
      <c r="F36" s="207" t="s">
        <v>410</v>
      </c>
      <c r="G36" s="207" t="s">
        <v>411</v>
      </c>
      <c r="H36" s="207" t="s">
        <v>412</v>
      </c>
      <c r="I36" s="207">
        <v>0.1</v>
      </c>
      <c r="J36" s="207">
        <v>150</v>
      </c>
      <c r="K36" s="207">
        <v>0</v>
      </c>
      <c r="L36" s="207">
        <v>0.1</v>
      </c>
      <c r="M36" s="207">
        <v>0.15</v>
      </c>
      <c r="N36" s="207">
        <v>1.099354907432688</v>
      </c>
      <c r="O36" s="207">
        <v>9.6593989331089407</v>
      </c>
      <c r="P36" s="207">
        <v>1.3179636804914669</v>
      </c>
      <c r="Q36" s="207">
        <v>10.977362613600411</v>
      </c>
      <c r="R36" s="207">
        <v>1.3179636804914669</v>
      </c>
      <c r="S36" s="207">
        <v>18.841358842431319</v>
      </c>
      <c r="T36" s="207">
        <v>18.841358842431319</v>
      </c>
      <c r="U36" s="207">
        <v>8.7864245366097808</v>
      </c>
      <c r="V36" s="207">
        <v>0</v>
      </c>
      <c r="W36" s="207">
        <v>0</v>
      </c>
      <c r="X36" s="207">
        <v>201</v>
      </c>
      <c r="Y36" s="207">
        <v>0.2338817768975264</v>
      </c>
      <c r="Z36" s="207">
        <v>0.21921389862083571</v>
      </c>
      <c r="AA36" s="207">
        <v>0.21564159118771861</v>
      </c>
      <c r="AB36" s="207">
        <v>0.28533151043401772</v>
      </c>
      <c r="AC36" s="207">
        <v>0.31758975155172398</v>
      </c>
      <c r="AD36" s="207">
        <v>0.30788335946269019</v>
      </c>
      <c r="AE36" s="207">
        <v>0.3068800212087594</v>
      </c>
      <c r="AF36" s="207">
        <v>0.34825445760239299</v>
      </c>
      <c r="AG36" s="207">
        <v>0</v>
      </c>
      <c r="AH36" s="207">
        <v>0</v>
      </c>
      <c r="AI36" s="207">
        <v>0</v>
      </c>
      <c r="AJ36" s="207">
        <v>0</v>
      </c>
      <c r="AL36" s="207">
        <v>0</v>
      </c>
      <c r="AM36" s="207">
        <v>9.2236446204947281E-3</v>
      </c>
      <c r="AN36" s="207">
        <v>8.157220275832858E-3</v>
      </c>
      <c r="AO36" s="207">
        <v>6.871681762456291E-3</v>
      </c>
      <c r="AP36" s="207">
        <v>9.3369791319646272E-4</v>
      </c>
      <c r="AQ36" s="207">
        <v>6.4820496896552011E-3</v>
      </c>
      <c r="AR36" s="207">
        <v>5.2116640537309732E-3</v>
      </c>
      <c r="AS36" s="207">
        <v>6.3119978791240598E-3</v>
      </c>
      <c r="AT36" s="207">
        <v>2.1745542397606961E-3</v>
      </c>
      <c r="AU36" s="207">
        <v>0</v>
      </c>
      <c r="AV36" s="207">
        <v>0</v>
      </c>
      <c r="AW36" s="207">
        <v>0</v>
      </c>
      <c r="AX36" s="207">
        <v>0</v>
      </c>
      <c r="AZ36" s="207">
        <v>0</v>
      </c>
      <c r="BA36" s="207">
        <v>0</v>
      </c>
      <c r="BB36" s="207">
        <v>0</v>
      </c>
      <c r="BC36" s="207">
        <v>0</v>
      </c>
      <c r="BD36" s="207">
        <v>0</v>
      </c>
      <c r="BE36" s="207">
        <v>0</v>
      </c>
      <c r="BF36" s="207">
        <v>0</v>
      </c>
      <c r="BG36" s="207">
        <v>1</v>
      </c>
      <c r="BH36" s="207">
        <v>0</v>
      </c>
      <c r="BI36" s="207">
        <v>0</v>
      </c>
      <c r="BJ36" s="207">
        <v>0</v>
      </c>
      <c r="BK36" s="207">
        <v>0</v>
      </c>
      <c r="BL36" s="207">
        <v>0</v>
      </c>
      <c r="BN36" s="207">
        <v>0</v>
      </c>
      <c r="BO36" s="207">
        <v>0</v>
      </c>
      <c r="BP36" s="207">
        <v>3.10461776979337E-5</v>
      </c>
      <c r="BQ36" s="207">
        <v>3.1804968122468459E-5</v>
      </c>
      <c r="BR36" s="207">
        <v>8.6949018561357074E-4</v>
      </c>
      <c r="BS36" s="207">
        <v>-3.4509383284066951E-4</v>
      </c>
      <c r="BT36" s="207">
        <v>-3.2209251043432909E-4</v>
      </c>
      <c r="BU36" s="207">
        <v>-6.2435012558877936E-4</v>
      </c>
      <c r="BV36" s="207">
        <v>0</v>
      </c>
      <c r="BW36" s="207">
        <v>0</v>
      </c>
      <c r="BX36" s="207">
        <v>0</v>
      </c>
      <c r="BY36" s="207">
        <v>0</v>
      </c>
      <c r="BZ36" s="207">
        <v>0</v>
      </c>
      <c r="CB36" s="207">
        <v>0</v>
      </c>
      <c r="CC36" s="207">
        <v>35.475556232672027</v>
      </c>
      <c r="CD36" s="207">
        <v>37.078273981058423</v>
      </c>
      <c r="CE36" s="207">
        <v>34.358408812281453</v>
      </c>
      <c r="CF36" s="207">
        <v>3.8904079716519302</v>
      </c>
      <c r="CG36" s="207">
        <v>20.256405280172501</v>
      </c>
      <c r="CH36" s="207">
        <v>37.226171812364107</v>
      </c>
      <c r="CI36" s="207">
        <v>42.079985860827072</v>
      </c>
      <c r="CJ36" s="207">
        <v>13.59096399850435</v>
      </c>
      <c r="CK36" s="207">
        <v>0</v>
      </c>
      <c r="CL36" s="207">
        <v>0</v>
      </c>
      <c r="CM36" s="207">
        <v>0</v>
      </c>
      <c r="CN36" s="207">
        <v>0</v>
      </c>
      <c r="CP36" s="207">
        <v>0</v>
      </c>
      <c r="CQ36" s="207">
        <v>0</v>
      </c>
      <c r="CR36" s="207">
        <v>0</v>
      </c>
      <c r="CS36" s="207">
        <v>0</v>
      </c>
      <c r="CT36" s="207">
        <v>0</v>
      </c>
      <c r="CU36" s="207">
        <v>0</v>
      </c>
      <c r="CV36" s="207">
        <v>-10.977362613600381</v>
      </c>
      <c r="CW36" s="207">
        <v>-10.977362613600411</v>
      </c>
      <c r="CX36" s="207">
        <v>1.3179636804914669</v>
      </c>
    </row>
    <row r="37" spans="1:102">
      <c r="A37" s="208">
        <v>35</v>
      </c>
      <c r="B37" s="207">
        <v>16</v>
      </c>
      <c r="C37" s="209">
        <v>43301</v>
      </c>
      <c r="D37" s="207">
        <v>1</v>
      </c>
      <c r="E37" s="207" t="s">
        <v>63</v>
      </c>
      <c r="F37" s="207" t="s">
        <v>410</v>
      </c>
      <c r="G37" s="207" t="s">
        <v>411</v>
      </c>
      <c r="H37" s="207" t="s">
        <v>412</v>
      </c>
      <c r="I37" s="207">
        <v>0.1</v>
      </c>
      <c r="J37" s="207">
        <v>150</v>
      </c>
      <c r="K37" s="207">
        <v>0</v>
      </c>
      <c r="L37" s="207">
        <v>0.1</v>
      </c>
      <c r="M37" s="207">
        <v>0.15</v>
      </c>
      <c r="N37" s="207">
        <v>0.33285041351350231</v>
      </c>
      <c r="O37" s="207">
        <v>3.5206792981648292</v>
      </c>
      <c r="P37" s="207">
        <v>1.0908891621306249</v>
      </c>
      <c r="Q37" s="207">
        <v>4.6115684602954534</v>
      </c>
      <c r="R37" s="207">
        <v>1.5866042921508989</v>
      </c>
      <c r="S37" s="207">
        <v>20.427963134582221</v>
      </c>
      <c r="T37" s="207">
        <v>20.427963134582221</v>
      </c>
      <c r="U37" s="207">
        <v>10.57736194767266</v>
      </c>
      <c r="V37" s="207">
        <v>0</v>
      </c>
      <c r="W37" s="207">
        <v>0</v>
      </c>
      <c r="X37" s="207">
        <v>202</v>
      </c>
      <c r="Y37" s="207">
        <v>0.2340236018712584</v>
      </c>
      <c r="Z37" s="207">
        <v>0.21961909806681279</v>
      </c>
      <c r="AA37" s="207">
        <v>0.21937631009102049</v>
      </c>
      <c r="AB37" s="207">
        <v>0.28141999169229298</v>
      </c>
      <c r="AC37" s="207">
        <v>0.31457680926150189</v>
      </c>
      <c r="AD37" s="207">
        <v>0.3113002898239704</v>
      </c>
      <c r="AE37" s="207">
        <v>0.34093628965818779</v>
      </c>
      <c r="AF37" s="207">
        <v>0.20629306807355191</v>
      </c>
      <c r="AG37" s="207">
        <v>0</v>
      </c>
      <c r="AH37" s="207">
        <v>0</v>
      </c>
      <c r="AI37" s="207">
        <v>0</v>
      </c>
      <c r="AJ37" s="207">
        <v>0</v>
      </c>
      <c r="AL37" s="207">
        <v>0</v>
      </c>
      <c r="AM37" s="207">
        <v>9.1952796257483184E-3</v>
      </c>
      <c r="AN37" s="207">
        <v>8.0761803866374465E-3</v>
      </c>
      <c r="AO37" s="207">
        <v>6.1247379817959101E-3</v>
      </c>
      <c r="AP37" s="207">
        <v>1.7160016615413989E-3</v>
      </c>
      <c r="AQ37" s="207">
        <v>7.084638147699618E-3</v>
      </c>
      <c r="AR37" s="207">
        <v>4.869971017602958E-3</v>
      </c>
      <c r="AS37" s="207">
        <v>2.9063710341812161E-3</v>
      </c>
      <c r="AT37" s="207">
        <v>1.6370693192644808E-2</v>
      </c>
      <c r="AU37" s="207">
        <v>0</v>
      </c>
      <c r="AV37" s="207">
        <v>0</v>
      </c>
      <c r="AW37" s="207">
        <v>0</v>
      </c>
      <c r="AX37" s="207">
        <v>0</v>
      </c>
      <c r="AZ37" s="207">
        <v>0</v>
      </c>
      <c r="BA37" s="207">
        <v>0</v>
      </c>
      <c r="BB37" s="207">
        <v>0</v>
      </c>
      <c r="BC37" s="207">
        <v>0</v>
      </c>
      <c r="BD37" s="207">
        <v>0</v>
      </c>
      <c r="BE37" s="207">
        <v>0</v>
      </c>
      <c r="BF37" s="207">
        <v>0</v>
      </c>
      <c r="BG37" s="207">
        <v>0.5</v>
      </c>
      <c r="BH37" s="207">
        <v>0.5</v>
      </c>
      <c r="BI37" s="207">
        <v>0</v>
      </c>
      <c r="BJ37" s="207">
        <v>0</v>
      </c>
      <c r="BK37" s="207">
        <v>0</v>
      </c>
      <c r="BL37" s="207">
        <v>0</v>
      </c>
      <c r="BN37" s="207">
        <v>0</v>
      </c>
      <c r="BO37" s="207">
        <v>0</v>
      </c>
      <c r="BP37" s="207">
        <v>2.8364994746412579E-5</v>
      </c>
      <c r="BQ37" s="207">
        <v>1.0940488394182081E-4</v>
      </c>
      <c r="BR37" s="207">
        <v>8.5634866460220004E-4</v>
      </c>
      <c r="BS37" s="207">
        <v>7.4044916257260762E-5</v>
      </c>
      <c r="BT37" s="207">
        <v>-5.2854354178715737E-4</v>
      </c>
      <c r="BU37" s="207">
        <v>-1.868505056591402E-4</v>
      </c>
      <c r="BV37" s="207">
        <v>3.8777581795294371E-3</v>
      </c>
      <c r="BW37" s="207">
        <v>0</v>
      </c>
      <c r="BX37" s="207">
        <v>0</v>
      </c>
      <c r="BY37" s="207">
        <v>0</v>
      </c>
      <c r="BZ37" s="207">
        <v>0</v>
      </c>
      <c r="CB37" s="207">
        <v>0</v>
      </c>
      <c r="CC37" s="207">
        <v>35.366460099031997</v>
      </c>
      <c r="CD37" s="207">
        <v>36.70991084835201</v>
      </c>
      <c r="CE37" s="207">
        <v>30.623689908979539</v>
      </c>
      <c r="CF37" s="207">
        <v>7.1500069230891681</v>
      </c>
      <c r="CG37" s="207">
        <v>22.13949421156131</v>
      </c>
      <c r="CH37" s="207">
        <v>34.785507268592561</v>
      </c>
      <c r="CI37" s="207">
        <v>19.375806894541441</v>
      </c>
      <c r="CJ37" s="207">
        <v>102.31683245403001</v>
      </c>
      <c r="CK37" s="207">
        <v>0</v>
      </c>
      <c r="CL37" s="207">
        <v>0</v>
      </c>
      <c r="CM37" s="207">
        <v>0</v>
      </c>
      <c r="CN37" s="207">
        <v>0</v>
      </c>
      <c r="CP37" s="207">
        <v>0</v>
      </c>
      <c r="CQ37" s="207">
        <v>0</v>
      </c>
      <c r="CR37" s="207">
        <v>0</v>
      </c>
      <c r="CS37" s="207">
        <v>0</v>
      </c>
      <c r="CT37" s="207">
        <v>0</v>
      </c>
      <c r="CU37" s="207">
        <v>0</v>
      </c>
      <c r="CV37" s="207">
        <v>-4.6115684602954783</v>
      </c>
      <c r="CW37" s="207">
        <v>-4.6115684602954534</v>
      </c>
      <c r="CX37" s="207">
        <v>1.0908891621306249</v>
      </c>
    </row>
    <row r="38" spans="1:102">
      <c r="A38" s="208">
        <v>36</v>
      </c>
      <c r="B38" s="207">
        <v>17</v>
      </c>
      <c r="C38" s="209">
        <v>43302</v>
      </c>
      <c r="D38" s="207">
        <v>1</v>
      </c>
      <c r="E38" s="207" t="s">
        <v>63</v>
      </c>
      <c r="F38" s="207" t="s">
        <v>410</v>
      </c>
      <c r="G38" s="207" t="s">
        <v>411</v>
      </c>
      <c r="H38" s="207" t="s">
        <v>412</v>
      </c>
      <c r="I38" s="207">
        <v>0.1</v>
      </c>
      <c r="J38" s="207">
        <v>150</v>
      </c>
      <c r="K38" s="207">
        <v>0</v>
      </c>
      <c r="L38" s="207">
        <v>0.1</v>
      </c>
      <c r="M38" s="207">
        <v>0.15</v>
      </c>
      <c r="N38" s="207">
        <v>1.010213844693483E-2</v>
      </c>
      <c r="O38" s="207">
        <v>9.9151910962656173E-2</v>
      </c>
      <c r="P38" s="207">
        <v>0.37813724503885959</v>
      </c>
      <c r="Q38" s="207">
        <v>0.47728915600151578</v>
      </c>
      <c r="R38" s="207">
        <v>1.47224141923249</v>
      </c>
      <c r="S38" s="207">
        <v>21.90020455381471</v>
      </c>
      <c r="T38" s="207">
        <v>21.90020455381471</v>
      </c>
      <c r="U38" s="207">
        <v>9.8149427948832635</v>
      </c>
      <c r="V38" s="207">
        <v>0</v>
      </c>
      <c r="W38" s="207">
        <v>0</v>
      </c>
      <c r="X38" s="207">
        <v>203</v>
      </c>
      <c r="Y38" s="207">
        <v>0.23419764922243569</v>
      </c>
      <c r="Z38" s="207">
        <v>0.22034679169467239</v>
      </c>
      <c r="AA38" s="207">
        <v>0.22263890885583781</v>
      </c>
      <c r="AB38" s="207">
        <v>0.27791704899000669</v>
      </c>
      <c r="AC38" s="207">
        <v>0.31337828072865459</v>
      </c>
      <c r="AD38" s="207">
        <v>0.33969622318569981</v>
      </c>
      <c r="AE38" s="207">
        <v>0.30270572765771092</v>
      </c>
      <c r="AF38" s="207">
        <v>0.17108627509190369</v>
      </c>
      <c r="AG38" s="207">
        <v>0</v>
      </c>
      <c r="AH38" s="207">
        <v>0</v>
      </c>
      <c r="AI38" s="207">
        <v>0</v>
      </c>
      <c r="AJ38" s="207">
        <v>0</v>
      </c>
      <c r="AL38" s="207">
        <v>0</v>
      </c>
      <c r="AM38" s="207">
        <v>9.16047015551286E-3</v>
      </c>
      <c r="AN38" s="207">
        <v>7.9306416610655205E-3</v>
      </c>
      <c r="AO38" s="207">
        <v>5.4722182288324444E-3</v>
      </c>
      <c r="AP38" s="207">
        <v>2.4165902019986471E-3</v>
      </c>
      <c r="AQ38" s="207">
        <v>7.3243438542690779E-3</v>
      </c>
      <c r="AR38" s="207">
        <v>2.030377681430023E-3</v>
      </c>
      <c r="AS38" s="207">
        <v>6.7294272342289137E-3</v>
      </c>
      <c r="AT38" s="207">
        <v>1.989137249080963E-2</v>
      </c>
      <c r="AU38" s="207">
        <v>0</v>
      </c>
      <c r="AV38" s="207">
        <v>0</v>
      </c>
      <c r="AW38" s="207">
        <v>0</v>
      </c>
      <c r="AX38" s="207">
        <v>0</v>
      </c>
      <c r="AZ38" s="207">
        <v>0</v>
      </c>
      <c r="BA38" s="207">
        <v>0</v>
      </c>
      <c r="BB38" s="207">
        <v>0</v>
      </c>
      <c r="BC38" s="207">
        <v>0</v>
      </c>
      <c r="BD38" s="207">
        <v>0</v>
      </c>
      <c r="BE38" s="207">
        <v>0</v>
      </c>
      <c r="BF38" s="207">
        <v>0</v>
      </c>
      <c r="BG38" s="207">
        <v>1</v>
      </c>
      <c r="BH38" s="207">
        <v>0</v>
      </c>
      <c r="BI38" s="207">
        <v>0</v>
      </c>
      <c r="BJ38" s="207">
        <v>0</v>
      </c>
      <c r="BK38" s="207">
        <v>0</v>
      </c>
      <c r="BL38" s="207">
        <v>0</v>
      </c>
      <c r="BN38" s="207">
        <v>0</v>
      </c>
      <c r="BO38" s="207">
        <v>0</v>
      </c>
      <c r="BP38" s="207">
        <v>3.4809470235459869E-5</v>
      </c>
      <c r="BQ38" s="207">
        <v>1.8034819580738169E-4</v>
      </c>
      <c r="BR38" s="207">
        <v>8.3286794877084677E-4</v>
      </c>
      <c r="BS38" s="207">
        <v>1.3227940831359681E-4</v>
      </c>
      <c r="BT38" s="207">
        <v>-1.074262982558663E-4</v>
      </c>
      <c r="BU38" s="207">
        <v>2.7321670379170711E-3</v>
      </c>
      <c r="BV38" s="207">
        <v>0</v>
      </c>
      <c r="BW38" s="207">
        <v>0</v>
      </c>
      <c r="BX38" s="207">
        <v>0</v>
      </c>
      <c r="BY38" s="207">
        <v>0</v>
      </c>
      <c r="BZ38" s="207">
        <v>0</v>
      </c>
      <c r="CB38" s="207">
        <v>0</v>
      </c>
      <c r="CC38" s="207">
        <v>35.232577521203297</v>
      </c>
      <c r="CD38" s="207">
        <v>36.048371186661441</v>
      </c>
      <c r="CE38" s="207">
        <v>27.361091144162209</v>
      </c>
      <c r="CF38" s="207">
        <v>10.06912584166103</v>
      </c>
      <c r="CG38" s="207">
        <v>22.88857454459087</v>
      </c>
      <c r="CH38" s="207">
        <v>14.50269772450017</v>
      </c>
      <c r="CI38" s="207">
        <v>44.862848228192753</v>
      </c>
      <c r="CJ38" s="207">
        <v>124.32107806756019</v>
      </c>
      <c r="CK38" s="207">
        <v>0</v>
      </c>
      <c r="CL38" s="207">
        <v>0</v>
      </c>
      <c r="CM38" s="207">
        <v>0</v>
      </c>
      <c r="CN38" s="207">
        <v>0</v>
      </c>
      <c r="CP38" s="207">
        <v>0</v>
      </c>
      <c r="CQ38" s="207">
        <v>0</v>
      </c>
      <c r="CR38" s="207">
        <v>0</v>
      </c>
      <c r="CS38" s="207">
        <v>0</v>
      </c>
      <c r="CT38" s="207">
        <v>0</v>
      </c>
      <c r="CU38" s="207">
        <v>0</v>
      </c>
      <c r="CV38" s="207">
        <v>-0.47728915600153687</v>
      </c>
      <c r="CW38" s="207">
        <v>-0.47728915600151578</v>
      </c>
      <c r="CX38" s="207">
        <v>0.37813724503885959</v>
      </c>
    </row>
    <row r="39" spans="1:102">
      <c r="A39" s="208">
        <v>37</v>
      </c>
      <c r="B39" s="207">
        <v>18</v>
      </c>
      <c r="C39" s="209">
        <v>43303</v>
      </c>
      <c r="D39" s="207">
        <v>1</v>
      </c>
      <c r="E39" s="207" t="s">
        <v>63</v>
      </c>
      <c r="F39" s="207" t="s">
        <v>410</v>
      </c>
      <c r="G39" s="207" t="s">
        <v>411</v>
      </c>
      <c r="H39" s="207" t="s">
        <v>412</v>
      </c>
      <c r="I39" s="207">
        <v>0.1</v>
      </c>
      <c r="J39" s="207">
        <v>150</v>
      </c>
      <c r="K39" s="207">
        <v>0</v>
      </c>
      <c r="L39" s="207">
        <v>0.1</v>
      </c>
      <c r="M39" s="207">
        <v>0.15</v>
      </c>
      <c r="N39" s="207">
        <v>8.737118326532171E-4</v>
      </c>
      <c r="O39" s="207">
        <v>8.1036923267029728E-3</v>
      </c>
      <c r="P39" s="207">
        <v>0.55945664988614718</v>
      </c>
      <c r="Q39" s="207">
        <v>0.56756034221285012</v>
      </c>
      <c r="R39" s="207">
        <v>1.3912525887558951</v>
      </c>
      <c r="S39" s="207">
        <v>23.291457142570611</v>
      </c>
      <c r="T39" s="207">
        <v>23.291457142570611</v>
      </c>
      <c r="U39" s="207">
        <v>9.2750172583726354</v>
      </c>
      <c r="V39" s="207">
        <v>0</v>
      </c>
      <c r="W39" s="207">
        <v>0</v>
      </c>
      <c r="X39" s="207">
        <v>204</v>
      </c>
      <c r="Y39" s="207">
        <v>0.23443783760125</v>
      </c>
      <c r="Z39" s="207">
        <v>0.22131743841201301</v>
      </c>
      <c r="AA39" s="207">
        <v>0.22535674182352</v>
      </c>
      <c r="AB39" s="207">
        <v>0.27532118115194448</v>
      </c>
      <c r="AC39" s="207">
        <v>0.32194201484015172</v>
      </c>
      <c r="AD39" s="207">
        <v>0.29036005091926348</v>
      </c>
      <c r="AE39" s="207">
        <v>0.32846745879921468</v>
      </c>
      <c r="AF39" s="207">
        <v>0.17009475598227711</v>
      </c>
      <c r="AG39" s="207">
        <v>0</v>
      </c>
      <c r="AH39" s="207">
        <v>0</v>
      </c>
      <c r="AI39" s="207">
        <v>0</v>
      </c>
      <c r="AJ39" s="207">
        <v>0</v>
      </c>
      <c r="AL39" s="207">
        <v>0</v>
      </c>
      <c r="AM39" s="207">
        <v>9.112432479750002E-3</v>
      </c>
      <c r="AN39" s="207">
        <v>7.7365123175974129E-3</v>
      </c>
      <c r="AO39" s="207">
        <v>4.9286516352960068E-3</v>
      </c>
      <c r="AP39" s="207">
        <v>2.9357637696110989E-3</v>
      </c>
      <c r="AQ39" s="207">
        <v>5.6115970319696512E-3</v>
      </c>
      <c r="AR39" s="207">
        <v>6.9639949080736504E-3</v>
      </c>
      <c r="AS39" s="207">
        <v>4.1532541200785316E-3</v>
      </c>
      <c r="AT39" s="207">
        <v>1.9990524401772292E-2</v>
      </c>
      <c r="AU39" s="207">
        <v>0</v>
      </c>
      <c r="AV39" s="207">
        <v>0</v>
      </c>
      <c r="AW39" s="207">
        <v>0</v>
      </c>
      <c r="AX39" s="207">
        <v>0</v>
      </c>
      <c r="AZ39" s="207">
        <v>0</v>
      </c>
      <c r="BA39" s="207">
        <v>0</v>
      </c>
      <c r="BB39" s="207">
        <v>0</v>
      </c>
      <c r="BC39" s="207">
        <v>0</v>
      </c>
      <c r="BD39" s="207">
        <v>0</v>
      </c>
      <c r="BE39" s="207">
        <v>0</v>
      </c>
      <c r="BF39" s="207">
        <v>0</v>
      </c>
      <c r="BG39" s="207">
        <v>1</v>
      </c>
      <c r="BH39" s="207">
        <v>0</v>
      </c>
      <c r="BI39" s="207">
        <v>0</v>
      </c>
      <c r="BJ39" s="207">
        <v>0</v>
      </c>
      <c r="BK39" s="207">
        <v>0</v>
      </c>
      <c r="BL39" s="207">
        <v>0</v>
      </c>
      <c r="BN39" s="207">
        <v>0</v>
      </c>
      <c r="BO39" s="207">
        <v>0</v>
      </c>
      <c r="BP39" s="207">
        <v>4.8037675762857402E-5</v>
      </c>
      <c r="BQ39" s="207">
        <v>2.4216701923096421E-4</v>
      </c>
      <c r="BR39" s="207">
        <v>7.8573361276740501E-4</v>
      </c>
      <c r="BS39" s="207">
        <v>2.6656004515495491E-4</v>
      </c>
      <c r="BT39" s="207">
        <v>1.979306867454381E-3</v>
      </c>
      <c r="BU39" s="207">
        <v>-2.9543103591892429E-3</v>
      </c>
      <c r="BV39" s="207">
        <v>0</v>
      </c>
      <c r="BW39" s="207">
        <v>0</v>
      </c>
      <c r="BX39" s="207">
        <v>0</v>
      </c>
      <c r="BY39" s="207">
        <v>0</v>
      </c>
      <c r="BZ39" s="207">
        <v>0</v>
      </c>
      <c r="CB39" s="207">
        <v>0</v>
      </c>
      <c r="CC39" s="207">
        <v>35.047817229807698</v>
      </c>
      <c r="CD39" s="207">
        <v>35.165965079988233</v>
      </c>
      <c r="CE39" s="207">
        <v>24.643258176480021</v>
      </c>
      <c r="CF39" s="207">
        <v>12.23234904004625</v>
      </c>
      <c r="CG39" s="207">
        <v>17.536240724905159</v>
      </c>
      <c r="CH39" s="207">
        <v>49.742820771954648</v>
      </c>
      <c r="CI39" s="207">
        <v>27.68836080052354</v>
      </c>
      <c r="CJ39" s="207">
        <v>124.9407775110768</v>
      </c>
      <c r="CK39" s="207">
        <v>0</v>
      </c>
      <c r="CL39" s="207">
        <v>0</v>
      </c>
      <c r="CM39" s="207">
        <v>0</v>
      </c>
      <c r="CN39" s="207">
        <v>0</v>
      </c>
      <c r="CP39" s="207">
        <v>0</v>
      </c>
      <c r="CQ39" s="207">
        <v>0</v>
      </c>
      <c r="CR39" s="207">
        <v>0</v>
      </c>
      <c r="CS39" s="207">
        <v>0</v>
      </c>
      <c r="CT39" s="207">
        <v>0</v>
      </c>
      <c r="CU39" s="207">
        <v>0</v>
      </c>
      <c r="CV39" s="207">
        <v>-0.56756034221283613</v>
      </c>
      <c r="CW39" s="207">
        <v>-0.56756034221285012</v>
      </c>
      <c r="CX39" s="207">
        <v>0.55945664988614718</v>
      </c>
    </row>
    <row r="40" spans="1:102">
      <c r="A40" s="208">
        <v>38</v>
      </c>
      <c r="B40" s="207">
        <v>19</v>
      </c>
      <c r="C40" s="209">
        <v>43304</v>
      </c>
      <c r="D40" s="207">
        <v>1</v>
      </c>
      <c r="E40" s="207" t="s">
        <v>63</v>
      </c>
      <c r="F40" s="207" t="s">
        <v>410</v>
      </c>
      <c r="G40" s="207" t="s">
        <v>411</v>
      </c>
      <c r="H40" s="207" t="s">
        <v>412</v>
      </c>
      <c r="I40" s="207">
        <v>0.12</v>
      </c>
      <c r="J40" s="207">
        <v>168</v>
      </c>
      <c r="K40" s="207">
        <v>0</v>
      </c>
      <c r="L40" s="207">
        <v>0.12</v>
      </c>
      <c r="M40" s="207">
        <v>0.15</v>
      </c>
      <c r="N40" s="207">
        <v>1.2595131556858069E-4</v>
      </c>
      <c r="O40" s="207">
        <v>1.159042264436199E-3</v>
      </c>
      <c r="P40" s="207">
        <v>0.30462063864689359</v>
      </c>
      <c r="Q40" s="207">
        <v>0.30577968091132979</v>
      </c>
      <c r="R40" s="207">
        <v>1.3803455635266051</v>
      </c>
      <c r="S40" s="207">
        <v>24.67180270609721</v>
      </c>
      <c r="T40" s="207">
        <v>24.67180270609721</v>
      </c>
      <c r="U40" s="207">
        <v>9.2023037568440351</v>
      </c>
      <c r="V40" s="207">
        <v>0</v>
      </c>
      <c r="W40" s="207">
        <v>0</v>
      </c>
      <c r="X40" s="207">
        <v>205</v>
      </c>
      <c r="Y40" s="207">
        <v>0.23476766189093301</v>
      </c>
      <c r="Z40" s="207">
        <v>0.2224477530224086</v>
      </c>
      <c r="AA40" s="207">
        <v>0.2275570607121217</v>
      </c>
      <c r="AB40" s="207">
        <v>0.27641289545564168</v>
      </c>
      <c r="AC40" s="207">
        <v>0.30835998083016292</v>
      </c>
      <c r="AD40" s="207">
        <v>0.33327970750403751</v>
      </c>
      <c r="AE40" s="207">
        <v>0.29761295955080191</v>
      </c>
      <c r="AF40" s="207">
        <v>0.17001371905901011</v>
      </c>
      <c r="AG40" s="207">
        <v>0</v>
      </c>
      <c r="AH40" s="207">
        <v>0</v>
      </c>
      <c r="AI40" s="207">
        <v>0</v>
      </c>
      <c r="AJ40" s="207">
        <v>0</v>
      </c>
      <c r="AL40" s="207">
        <v>0</v>
      </c>
      <c r="AM40" s="207">
        <v>9.0464676218134071E-3</v>
      </c>
      <c r="AN40" s="207">
        <v>7.5104493955182898E-3</v>
      </c>
      <c r="AO40" s="207">
        <v>4.4885878575756672E-3</v>
      </c>
      <c r="AP40" s="207">
        <v>2.7174209088716588E-3</v>
      </c>
      <c r="AQ40" s="207">
        <v>8.3280038339674234E-3</v>
      </c>
      <c r="AR40" s="207">
        <v>2.6720292495962471E-3</v>
      </c>
      <c r="AS40" s="207">
        <v>7.2387040449198086E-3</v>
      </c>
      <c r="AT40" s="207">
        <v>1.999862809409899E-2</v>
      </c>
      <c r="AU40" s="207">
        <v>0</v>
      </c>
      <c r="AV40" s="207">
        <v>0</v>
      </c>
      <c r="AW40" s="207">
        <v>0</v>
      </c>
      <c r="AX40" s="207">
        <v>0</v>
      </c>
      <c r="AZ40" s="207">
        <v>0</v>
      </c>
      <c r="BA40" s="207">
        <v>0</v>
      </c>
      <c r="BB40" s="207">
        <v>0</v>
      </c>
      <c r="BC40" s="207">
        <v>0</v>
      </c>
      <c r="BD40" s="207">
        <v>0</v>
      </c>
      <c r="BE40" s="207">
        <v>0</v>
      </c>
      <c r="BF40" s="207">
        <v>0</v>
      </c>
      <c r="BG40" s="207">
        <v>1</v>
      </c>
      <c r="BH40" s="207">
        <v>0</v>
      </c>
      <c r="BI40" s="207">
        <v>0</v>
      </c>
      <c r="BJ40" s="207">
        <v>0</v>
      </c>
      <c r="BK40" s="207">
        <v>0</v>
      </c>
      <c r="BL40" s="207">
        <v>0</v>
      </c>
      <c r="BN40" s="207">
        <v>0</v>
      </c>
      <c r="BO40" s="207">
        <v>0</v>
      </c>
      <c r="BP40" s="207">
        <v>6.5964857936597803E-5</v>
      </c>
      <c r="BQ40" s="207">
        <v>2.920277800157216E-4</v>
      </c>
      <c r="BR40" s="207">
        <v>7.3209155773606071E-4</v>
      </c>
      <c r="BS40" s="207">
        <v>9.5043441847550046E-4</v>
      </c>
      <c r="BT40" s="207">
        <v>-1.765972383522274E-3</v>
      </c>
      <c r="BU40" s="207">
        <v>2.5259932749551271E-3</v>
      </c>
      <c r="BV40" s="207">
        <v>0</v>
      </c>
      <c r="BW40" s="207">
        <v>0</v>
      </c>
      <c r="BX40" s="207">
        <v>0</v>
      </c>
      <c r="BY40" s="207">
        <v>0</v>
      </c>
      <c r="BZ40" s="207">
        <v>0</v>
      </c>
      <c r="CB40" s="207">
        <v>0</v>
      </c>
      <c r="CC40" s="207">
        <v>34.794106237743868</v>
      </c>
      <c r="CD40" s="207">
        <v>34.13840634326494</v>
      </c>
      <c r="CE40" s="207">
        <v>22.442939287878328</v>
      </c>
      <c r="CF40" s="207">
        <v>11.32258712029858</v>
      </c>
      <c r="CG40" s="207">
        <v>26.0250119811482</v>
      </c>
      <c r="CH40" s="207">
        <v>19.08592321140177</v>
      </c>
      <c r="CI40" s="207">
        <v>48.258026966132057</v>
      </c>
      <c r="CJ40" s="207">
        <v>124.9914255881187</v>
      </c>
      <c r="CK40" s="207">
        <v>0</v>
      </c>
      <c r="CL40" s="207">
        <v>0</v>
      </c>
      <c r="CM40" s="207">
        <v>0</v>
      </c>
      <c r="CN40" s="207">
        <v>0</v>
      </c>
      <c r="CP40" s="207">
        <v>0</v>
      </c>
      <c r="CQ40" s="207">
        <v>0</v>
      </c>
      <c r="CR40" s="207">
        <v>0</v>
      </c>
      <c r="CS40" s="207">
        <v>0</v>
      </c>
      <c r="CT40" s="207">
        <v>0</v>
      </c>
      <c r="CU40" s="207">
        <v>0</v>
      </c>
      <c r="CV40" s="207">
        <v>-0.30577968091133328</v>
      </c>
      <c r="CW40" s="207">
        <v>-0.30577968091132979</v>
      </c>
      <c r="CX40" s="207">
        <v>0.30462063864689359</v>
      </c>
    </row>
    <row r="41" spans="1:102">
      <c r="A41" s="208">
        <v>39</v>
      </c>
      <c r="B41" s="207">
        <v>20</v>
      </c>
      <c r="C41" s="209">
        <v>43305</v>
      </c>
      <c r="D41" s="207">
        <v>1</v>
      </c>
      <c r="E41" s="207" t="s">
        <v>63</v>
      </c>
      <c r="F41" s="207" t="s">
        <v>410</v>
      </c>
      <c r="G41" s="207" t="s">
        <v>411</v>
      </c>
      <c r="H41" s="207" t="s">
        <v>412</v>
      </c>
      <c r="I41" s="207">
        <v>0.14000000000000001</v>
      </c>
      <c r="J41" s="207">
        <v>186</v>
      </c>
      <c r="K41" s="207">
        <v>0</v>
      </c>
      <c r="L41" s="207">
        <v>0.14000000000000001</v>
      </c>
      <c r="M41" s="207">
        <v>0.15</v>
      </c>
      <c r="N41" s="207">
        <v>1.939944684098575E-5</v>
      </c>
      <c r="O41" s="207">
        <v>1.275476988729132E-4</v>
      </c>
      <c r="P41" s="207">
        <v>0.35254003189365313</v>
      </c>
      <c r="Q41" s="207">
        <v>0.35266757959252598</v>
      </c>
      <c r="R41" s="207">
        <v>0.98622166847128534</v>
      </c>
      <c r="S41" s="207">
        <v>25.658024374568502</v>
      </c>
      <c r="T41" s="207">
        <v>25.658024374568502</v>
      </c>
      <c r="U41" s="207">
        <v>6.5748111231419024</v>
      </c>
      <c r="V41" s="207">
        <v>0</v>
      </c>
      <c r="W41" s="207">
        <v>0</v>
      </c>
      <c r="X41" s="207">
        <v>206</v>
      </c>
      <c r="Y41" s="207">
        <v>0.23520037613823669</v>
      </c>
      <c r="Z41" s="207">
        <v>0.22366442086730209</v>
      </c>
      <c r="AA41" s="207">
        <v>0.22964506046936839</v>
      </c>
      <c r="AB41" s="207">
        <v>0.27300914489066519</v>
      </c>
      <c r="AC41" s="207">
        <v>0.31651348364669818</v>
      </c>
      <c r="AD41" s="207">
        <v>0.28992648618947031</v>
      </c>
      <c r="AE41" s="207">
        <v>0.32094570627689439</v>
      </c>
      <c r="AF41" s="207">
        <v>0.17000212863636571</v>
      </c>
      <c r="AG41" s="207">
        <v>0</v>
      </c>
      <c r="AH41" s="207">
        <v>0</v>
      </c>
      <c r="AI41" s="207">
        <v>0</v>
      </c>
      <c r="AJ41" s="207">
        <v>0</v>
      </c>
      <c r="AL41" s="207">
        <v>0</v>
      </c>
      <c r="AM41" s="207">
        <v>8.9599247723526655E-3</v>
      </c>
      <c r="AN41" s="207">
        <v>7.2671158265395852E-3</v>
      </c>
      <c r="AO41" s="207">
        <v>4.0709879061263231E-3</v>
      </c>
      <c r="AP41" s="207">
        <v>3.3981710218669459E-3</v>
      </c>
      <c r="AQ41" s="207">
        <v>6.6973032706603491E-3</v>
      </c>
      <c r="AR41" s="207">
        <v>7.0073513810529663E-3</v>
      </c>
      <c r="AS41" s="207">
        <v>4.905429372310555E-3</v>
      </c>
      <c r="AT41" s="207">
        <v>1.9999787136363429E-2</v>
      </c>
      <c r="AU41" s="207">
        <v>0</v>
      </c>
      <c r="AV41" s="207">
        <v>0</v>
      </c>
      <c r="AW41" s="207">
        <v>0</v>
      </c>
      <c r="AX41" s="207">
        <v>0</v>
      </c>
      <c r="AZ41" s="207">
        <v>0</v>
      </c>
      <c r="BA41" s="207">
        <v>0</v>
      </c>
      <c r="BB41" s="207">
        <v>0</v>
      </c>
      <c r="BC41" s="207">
        <v>0</v>
      </c>
      <c r="BD41" s="207">
        <v>0</v>
      </c>
      <c r="BE41" s="207">
        <v>0</v>
      </c>
      <c r="BF41" s="207">
        <v>0</v>
      </c>
      <c r="BG41" s="207">
        <v>1</v>
      </c>
      <c r="BH41" s="207">
        <v>0</v>
      </c>
      <c r="BI41" s="207">
        <v>0</v>
      </c>
      <c r="BJ41" s="207">
        <v>0</v>
      </c>
      <c r="BK41" s="207">
        <v>0</v>
      </c>
      <c r="BL41" s="207">
        <v>0</v>
      </c>
      <c r="BN41" s="207">
        <v>0</v>
      </c>
      <c r="BO41" s="207">
        <v>0</v>
      </c>
      <c r="BP41" s="207">
        <v>8.6542849460742387E-5</v>
      </c>
      <c r="BQ41" s="207">
        <v>3.2987641843944401E-4</v>
      </c>
      <c r="BR41" s="207">
        <v>7.4747636988878796E-4</v>
      </c>
      <c r="BS41" s="207">
        <v>6.672625689350057E-5</v>
      </c>
      <c r="BT41" s="207">
        <v>1.6974268202005741E-3</v>
      </c>
      <c r="BU41" s="207">
        <v>-2.6378953112561462E-3</v>
      </c>
      <c r="BV41" s="207">
        <v>0</v>
      </c>
      <c r="BW41" s="207">
        <v>0</v>
      </c>
      <c r="BX41" s="207">
        <v>0</v>
      </c>
      <c r="BY41" s="207">
        <v>0</v>
      </c>
      <c r="BZ41" s="207">
        <v>0</v>
      </c>
      <c r="CB41" s="207">
        <v>0</v>
      </c>
      <c r="CC41" s="207">
        <v>34.46124912443333</v>
      </c>
      <c r="CD41" s="207">
        <v>33.03234466608901</v>
      </c>
      <c r="CE41" s="207">
        <v>20.354939530631611</v>
      </c>
      <c r="CF41" s="207">
        <v>14.159045924445619</v>
      </c>
      <c r="CG41" s="207">
        <v>20.92907272081359</v>
      </c>
      <c r="CH41" s="207">
        <v>50.05250986466406</v>
      </c>
      <c r="CI41" s="207">
        <v>32.702862482070373</v>
      </c>
      <c r="CJ41" s="207">
        <v>124.99866960227141</v>
      </c>
      <c r="CK41" s="207">
        <v>0</v>
      </c>
      <c r="CL41" s="207">
        <v>0</v>
      </c>
      <c r="CM41" s="207">
        <v>0</v>
      </c>
      <c r="CN41" s="207">
        <v>0</v>
      </c>
      <c r="CP41" s="207">
        <v>0</v>
      </c>
      <c r="CQ41" s="207">
        <v>0</v>
      </c>
      <c r="CR41" s="207">
        <v>0</v>
      </c>
      <c r="CS41" s="207">
        <v>0</v>
      </c>
      <c r="CT41" s="207">
        <v>14.986000000000001</v>
      </c>
      <c r="CU41" s="207">
        <v>0</v>
      </c>
      <c r="CV41" s="207">
        <v>14.633332420407431</v>
      </c>
      <c r="CW41" s="207">
        <v>-0.35266757959252598</v>
      </c>
      <c r="CX41" s="207">
        <v>15.33854003189365</v>
      </c>
    </row>
    <row r="42" spans="1:102">
      <c r="A42" s="208">
        <v>40</v>
      </c>
      <c r="B42" s="207">
        <v>21</v>
      </c>
      <c r="C42" s="209">
        <v>43306</v>
      </c>
      <c r="D42" s="207">
        <v>1</v>
      </c>
      <c r="E42" s="207" t="s">
        <v>63</v>
      </c>
      <c r="F42" s="207" t="s">
        <v>410</v>
      </c>
      <c r="G42" s="207" t="s">
        <v>411</v>
      </c>
      <c r="H42" s="207" t="s">
        <v>412</v>
      </c>
      <c r="I42" s="207">
        <v>0.16</v>
      </c>
      <c r="J42" s="207">
        <v>204</v>
      </c>
      <c r="K42" s="207">
        <v>0</v>
      </c>
      <c r="L42" s="207">
        <v>0.16</v>
      </c>
      <c r="M42" s="207">
        <v>0.15</v>
      </c>
      <c r="N42" s="207">
        <v>1.090580106246948</v>
      </c>
      <c r="O42" s="207">
        <v>7.5028889673367072</v>
      </c>
      <c r="P42" s="207">
        <v>1.0319584399659549</v>
      </c>
      <c r="Q42" s="207">
        <v>8.5348474073026619</v>
      </c>
      <c r="R42" s="207">
        <v>1.0319584399659549</v>
      </c>
      <c r="S42" s="207">
        <v>26.689982814534449</v>
      </c>
      <c r="T42" s="207">
        <v>26.689982814534449</v>
      </c>
      <c r="U42" s="207">
        <v>6.8797229331063692</v>
      </c>
      <c r="V42" s="207">
        <v>0</v>
      </c>
      <c r="W42" s="207">
        <v>0</v>
      </c>
      <c r="X42" s="207">
        <v>207</v>
      </c>
      <c r="Y42" s="207">
        <v>0.2357403801646088</v>
      </c>
      <c r="Z42" s="207">
        <v>0.2249535115846818</v>
      </c>
      <c r="AA42" s="207">
        <v>0.23107590521366431</v>
      </c>
      <c r="AB42" s="207">
        <v>0.27335531673245439</v>
      </c>
      <c r="AC42" s="207">
        <v>0.30572666381565611</v>
      </c>
      <c r="AD42" s="207">
        <v>0.32408671908579412</v>
      </c>
      <c r="AE42" s="207">
        <v>0.29762149006404459</v>
      </c>
      <c r="AF42" s="207">
        <v>0.31986085315937701</v>
      </c>
      <c r="AG42" s="207">
        <v>0</v>
      </c>
      <c r="AH42" s="207">
        <v>0</v>
      </c>
      <c r="AI42" s="207">
        <v>0</v>
      </c>
      <c r="AJ42" s="207">
        <v>0</v>
      </c>
      <c r="AL42" s="207">
        <v>0</v>
      </c>
      <c r="AM42" s="207">
        <v>8.8519239670782485E-3</v>
      </c>
      <c r="AN42" s="207">
        <v>7.0092976830636389E-3</v>
      </c>
      <c r="AO42" s="207">
        <v>3.7848189572671511E-3</v>
      </c>
      <c r="AP42" s="207">
        <v>3.328936653509106E-3</v>
      </c>
      <c r="AQ42" s="207">
        <v>8.8546672368687851E-3</v>
      </c>
      <c r="AR42" s="207">
        <v>3.5913280914205859E-3</v>
      </c>
      <c r="AS42" s="207">
        <v>7.2378509935955406E-3</v>
      </c>
      <c r="AT42" s="207">
        <v>5.0139146840623046E-3</v>
      </c>
      <c r="AU42" s="207">
        <v>0</v>
      </c>
      <c r="AV42" s="207">
        <v>0</v>
      </c>
      <c r="AW42" s="207">
        <v>0</v>
      </c>
      <c r="AX42" s="207">
        <v>0</v>
      </c>
      <c r="AZ42" s="207">
        <v>0</v>
      </c>
      <c r="BA42" s="207">
        <v>0</v>
      </c>
      <c r="BB42" s="207">
        <v>0</v>
      </c>
      <c r="BC42" s="207">
        <v>0</v>
      </c>
      <c r="BD42" s="207">
        <v>0</v>
      </c>
      <c r="BE42" s="207">
        <v>0</v>
      </c>
      <c r="BF42" s="207">
        <v>0</v>
      </c>
      <c r="BG42" s="207">
        <v>1</v>
      </c>
      <c r="BH42" s="207">
        <v>0</v>
      </c>
      <c r="BI42" s="207">
        <v>0</v>
      </c>
      <c r="BJ42" s="207">
        <v>0</v>
      </c>
      <c r="BK42" s="207">
        <v>0</v>
      </c>
      <c r="BL42" s="207">
        <v>0</v>
      </c>
      <c r="BN42" s="207">
        <v>0</v>
      </c>
      <c r="BO42" s="207">
        <v>0</v>
      </c>
      <c r="BP42" s="207">
        <v>1.080008052744162E-4</v>
      </c>
      <c r="BQ42" s="207">
        <v>3.6581894875036339E-4</v>
      </c>
      <c r="BR42" s="207">
        <v>6.5198789760953686E-4</v>
      </c>
      <c r="BS42" s="207">
        <v>7.2122226596737637E-4</v>
      </c>
      <c r="BT42" s="207">
        <v>-1.4361417002410519E-3</v>
      </c>
      <c r="BU42" s="207">
        <v>1.979881589391328E-3</v>
      </c>
      <c r="BV42" s="207">
        <v>0</v>
      </c>
      <c r="BW42" s="207">
        <v>0</v>
      </c>
      <c r="BX42" s="207">
        <v>0</v>
      </c>
      <c r="BY42" s="207">
        <v>0</v>
      </c>
      <c r="BZ42" s="207">
        <v>0</v>
      </c>
      <c r="CB42" s="207">
        <v>0</v>
      </c>
      <c r="CC42" s="207">
        <v>34.045861411839418</v>
      </c>
      <c r="CD42" s="207">
        <v>31.860444013925619</v>
      </c>
      <c r="CE42" s="207">
        <v>18.92409478633575</v>
      </c>
      <c r="CF42" s="207">
        <v>13.870569389621281</v>
      </c>
      <c r="CG42" s="207">
        <v>27.67083511521496</v>
      </c>
      <c r="CH42" s="207">
        <v>25.652343510147048</v>
      </c>
      <c r="CI42" s="207">
        <v>48.252339957303597</v>
      </c>
      <c r="CJ42" s="207">
        <v>31.336966775389399</v>
      </c>
      <c r="CK42" s="207">
        <v>0</v>
      </c>
      <c r="CL42" s="207">
        <v>0</v>
      </c>
      <c r="CM42" s="207">
        <v>0</v>
      </c>
      <c r="CN42" s="207">
        <v>0</v>
      </c>
      <c r="CP42" s="207">
        <v>0</v>
      </c>
      <c r="CQ42" s="207">
        <v>0</v>
      </c>
      <c r="CR42" s="207">
        <v>0</v>
      </c>
      <c r="CS42" s="207">
        <v>0</v>
      </c>
      <c r="CT42" s="207">
        <v>0</v>
      </c>
      <c r="CU42" s="207">
        <v>0</v>
      </c>
      <c r="CV42" s="207">
        <v>-8.5348474073026477</v>
      </c>
      <c r="CW42" s="207">
        <v>-8.5348474073026619</v>
      </c>
      <c r="CX42" s="207">
        <v>1.0319584399659549</v>
      </c>
    </row>
    <row r="43" spans="1:102">
      <c r="A43" s="208">
        <v>41</v>
      </c>
      <c r="B43" s="207">
        <v>22</v>
      </c>
      <c r="C43" s="209">
        <v>43307</v>
      </c>
      <c r="D43" s="207">
        <v>1</v>
      </c>
      <c r="E43" s="207" t="s">
        <v>63</v>
      </c>
      <c r="F43" s="207" t="s">
        <v>410</v>
      </c>
      <c r="G43" s="207" t="s">
        <v>411</v>
      </c>
      <c r="H43" s="207" t="s">
        <v>412</v>
      </c>
      <c r="I43" s="207">
        <v>0.18</v>
      </c>
      <c r="J43" s="207">
        <v>222</v>
      </c>
      <c r="K43" s="207">
        <v>0</v>
      </c>
      <c r="L43" s="207">
        <v>0.18</v>
      </c>
      <c r="M43" s="207">
        <v>0.15</v>
      </c>
      <c r="N43" s="207">
        <v>0.49922966406698333</v>
      </c>
      <c r="O43" s="207">
        <v>3.1369151422969899</v>
      </c>
      <c r="P43" s="207">
        <v>0.73980632364073129</v>
      </c>
      <c r="Q43" s="207">
        <v>3.876721465937722</v>
      </c>
      <c r="R43" s="207">
        <v>0.9425266670079423</v>
      </c>
      <c r="S43" s="207">
        <v>27.632509481542399</v>
      </c>
      <c r="T43" s="207">
        <v>27.632509481542399</v>
      </c>
      <c r="U43" s="207">
        <v>6.2835111133862824</v>
      </c>
      <c r="V43" s="207">
        <v>0</v>
      </c>
      <c r="W43" s="207">
        <v>0</v>
      </c>
      <c r="X43" s="207">
        <v>208</v>
      </c>
      <c r="Y43" s="207">
        <v>0.23639061523796359</v>
      </c>
      <c r="Z43" s="207">
        <v>0.2262277903281199</v>
      </c>
      <c r="AA43" s="207">
        <v>0.23238214493465051</v>
      </c>
      <c r="AB43" s="207">
        <v>0.27058700591201679</v>
      </c>
      <c r="AC43" s="207">
        <v>0.31124088944731548</v>
      </c>
      <c r="AD43" s="207">
        <v>0.2876511020135426</v>
      </c>
      <c r="AE43" s="207">
        <v>0.33061200810477431</v>
      </c>
      <c r="AF43" s="207">
        <v>0.22600414141987021</v>
      </c>
      <c r="AG43" s="207">
        <v>0</v>
      </c>
      <c r="AH43" s="207">
        <v>0</v>
      </c>
      <c r="AI43" s="207">
        <v>0</v>
      </c>
      <c r="AJ43" s="207">
        <v>0</v>
      </c>
      <c r="AL43" s="207">
        <v>0</v>
      </c>
      <c r="AM43" s="207">
        <v>8.7218769524072797E-3</v>
      </c>
      <c r="AN43" s="207">
        <v>6.7544419343760244E-3</v>
      </c>
      <c r="AO43" s="207">
        <v>3.523571013069905E-3</v>
      </c>
      <c r="AP43" s="207">
        <v>3.8825988175966381E-3</v>
      </c>
      <c r="AQ43" s="207">
        <v>7.751822110536888E-3</v>
      </c>
      <c r="AR43" s="207">
        <v>7.2348897986457368E-3</v>
      </c>
      <c r="AS43" s="207">
        <v>3.9387991895225736E-3</v>
      </c>
      <c r="AT43" s="207">
        <v>1.439958585801298E-2</v>
      </c>
      <c r="AU43" s="207">
        <v>0</v>
      </c>
      <c r="AV43" s="207">
        <v>0</v>
      </c>
      <c r="AW43" s="207">
        <v>0</v>
      </c>
      <c r="AX43" s="207">
        <v>0</v>
      </c>
      <c r="AZ43" s="207">
        <v>0</v>
      </c>
      <c r="BA43" s="207">
        <v>0</v>
      </c>
      <c r="BB43" s="207">
        <v>0</v>
      </c>
      <c r="BC43" s="207">
        <v>0</v>
      </c>
      <c r="BD43" s="207">
        <v>0</v>
      </c>
      <c r="BE43" s="207">
        <v>0</v>
      </c>
      <c r="BF43" s="207">
        <v>0.46371039871226438</v>
      </c>
      <c r="BG43" s="207">
        <v>0.48476622365303951</v>
      </c>
      <c r="BH43" s="207">
        <v>5.1523377634696048E-2</v>
      </c>
      <c r="BI43" s="207">
        <v>0</v>
      </c>
      <c r="BJ43" s="207">
        <v>0</v>
      </c>
      <c r="BK43" s="207">
        <v>0</v>
      </c>
      <c r="BL43" s="207">
        <v>0</v>
      </c>
      <c r="BN43" s="207">
        <v>0</v>
      </c>
      <c r="BO43" s="207">
        <v>0</v>
      </c>
      <c r="BP43" s="207">
        <v>1.3004701467096989E-4</v>
      </c>
      <c r="BQ43" s="207">
        <v>3.8490276335858501E-4</v>
      </c>
      <c r="BR43" s="207">
        <v>6.4615070755583343E-4</v>
      </c>
      <c r="BS43" s="207">
        <v>9.2488543468306829E-5</v>
      </c>
      <c r="BT43" s="207">
        <v>1.1953336698001999E-3</v>
      </c>
      <c r="BU43" s="207">
        <v>-1.9696981777738471E-3</v>
      </c>
      <c r="BV43" s="207">
        <v>1.8296122222082941E-3</v>
      </c>
      <c r="BW43" s="207">
        <v>0</v>
      </c>
      <c r="BX43" s="207">
        <v>0</v>
      </c>
      <c r="BY43" s="207">
        <v>0</v>
      </c>
      <c r="BZ43" s="207">
        <v>0</v>
      </c>
      <c r="CB43" s="207">
        <v>0</v>
      </c>
      <c r="CC43" s="207">
        <v>33.545680586181852</v>
      </c>
      <c r="CD43" s="207">
        <v>30.702008792618269</v>
      </c>
      <c r="CE43" s="207">
        <v>17.61785506534952</v>
      </c>
      <c r="CF43" s="207">
        <v>16.177495073319331</v>
      </c>
      <c r="CG43" s="207">
        <v>24.224444095427781</v>
      </c>
      <c r="CH43" s="207">
        <v>51.677784276041002</v>
      </c>
      <c r="CI43" s="207">
        <v>26.25866126348383</v>
      </c>
      <c r="CJ43" s="207">
        <v>89.997411612581118</v>
      </c>
      <c r="CK43" s="207">
        <v>0</v>
      </c>
      <c r="CL43" s="207">
        <v>0</v>
      </c>
      <c r="CM43" s="207">
        <v>0</v>
      </c>
      <c r="CN43" s="207">
        <v>0</v>
      </c>
      <c r="CP43" s="207">
        <v>0</v>
      </c>
      <c r="CQ43" s="207">
        <v>0</v>
      </c>
      <c r="CR43" s="207">
        <v>0</v>
      </c>
      <c r="CS43" s="207">
        <v>0</v>
      </c>
      <c r="CT43" s="207">
        <v>21.844000000000001</v>
      </c>
      <c r="CU43" s="207">
        <v>0</v>
      </c>
      <c r="CV43" s="207">
        <v>17.96727853406232</v>
      </c>
      <c r="CW43" s="207">
        <v>-3.876721465937722</v>
      </c>
      <c r="CX43" s="207">
        <v>22.583806323640729</v>
      </c>
    </row>
    <row r="44" spans="1:102">
      <c r="A44" s="208">
        <v>42</v>
      </c>
      <c r="B44" s="207">
        <v>23</v>
      </c>
      <c r="C44" s="209">
        <v>43308</v>
      </c>
      <c r="D44" s="207">
        <v>1</v>
      </c>
      <c r="E44" s="207" t="s">
        <v>63</v>
      </c>
      <c r="F44" s="207" t="s">
        <v>410</v>
      </c>
      <c r="G44" s="207" t="s">
        <v>411</v>
      </c>
      <c r="H44" s="207" t="s">
        <v>412</v>
      </c>
      <c r="I44" s="207">
        <v>0.2</v>
      </c>
      <c r="J44" s="207">
        <v>240</v>
      </c>
      <c r="K44" s="207">
        <v>0</v>
      </c>
      <c r="L44" s="207">
        <v>0.2</v>
      </c>
      <c r="M44" s="207">
        <v>0.15</v>
      </c>
      <c r="N44" s="207">
        <v>1.0649021523112769</v>
      </c>
      <c r="O44" s="207">
        <v>4.2271983476432116</v>
      </c>
      <c r="P44" s="207">
        <v>0.59543475498689469</v>
      </c>
      <c r="Q44" s="207">
        <v>4.8226331026301068</v>
      </c>
      <c r="R44" s="207">
        <v>0.59543475498689469</v>
      </c>
      <c r="S44" s="207">
        <v>28.227944236529289</v>
      </c>
      <c r="T44" s="207">
        <v>28.227944236529289</v>
      </c>
      <c r="U44" s="207">
        <v>3.9695650332459649</v>
      </c>
      <c r="V44" s="207">
        <v>0</v>
      </c>
      <c r="W44" s="207">
        <v>0</v>
      </c>
      <c r="X44" s="207">
        <v>209</v>
      </c>
      <c r="Y44" s="207">
        <v>0.23714311699642551</v>
      </c>
      <c r="Z44" s="207">
        <v>0.22748325436395059</v>
      </c>
      <c r="AA44" s="207">
        <v>0.23314840598778669</v>
      </c>
      <c r="AB44" s="207">
        <v>0.27047328675269938</v>
      </c>
      <c r="AC44" s="207">
        <v>0.30251499519452119</v>
      </c>
      <c r="AD44" s="207">
        <v>0.3240972742014217</v>
      </c>
      <c r="AE44" s="207">
        <v>0.29897292473562131</v>
      </c>
      <c r="AF44" s="207">
        <v>0.4130006110711324</v>
      </c>
      <c r="AG44" s="207">
        <v>0</v>
      </c>
      <c r="AH44" s="207">
        <v>0</v>
      </c>
      <c r="AI44" s="207">
        <v>0</v>
      </c>
      <c r="AJ44" s="207">
        <v>0</v>
      </c>
      <c r="AL44" s="207">
        <v>0</v>
      </c>
      <c r="AM44" s="207">
        <v>8.5713766007149018E-3</v>
      </c>
      <c r="AN44" s="207">
        <v>6.5033491272098749E-3</v>
      </c>
      <c r="AO44" s="207">
        <v>3.3703188024426581E-3</v>
      </c>
      <c r="AP44" s="207">
        <v>3.9053426494601189E-3</v>
      </c>
      <c r="AQ44" s="207">
        <v>9.4970009610957484E-3</v>
      </c>
      <c r="AR44" s="207">
        <v>3.5902725798578269E-3</v>
      </c>
      <c r="AS44" s="207">
        <v>7.1027075264378688E-3</v>
      </c>
      <c r="AT44" s="207">
        <v>-4.3000611071132401E-3</v>
      </c>
      <c r="AU44" s="207">
        <v>0</v>
      </c>
      <c r="AV44" s="207">
        <v>0</v>
      </c>
      <c r="AW44" s="207">
        <v>0</v>
      </c>
      <c r="AX44" s="207">
        <v>0</v>
      </c>
      <c r="AZ44" s="207">
        <v>0</v>
      </c>
      <c r="BA44" s="207">
        <v>0</v>
      </c>
      <c r="BB44" s="207">
        <v>0</v>
      </c>
      <c r="BC44" s="207">
        <v>0</v>
      </c>
      <c r="BD44" s="207">
        <v>0</v>
      </c>
      <c r="BE44" s="207">
        <v>0</v>
      </c>
      <c r="BF44" s="207">
        <v>0.43712818938957843</v>
      </c>
      <c r="BG44" s="207">
        <v>0.55281797308686687</v>
      </c>
      <c r="BH44" s="207">
        <v>1.0053837523554781E-2</v>
      </c>
      <c r="BI44" s="207">
        <v>0</v>
      </c>
      <c r="BJ44" s="207">
        <v>0</v>
      </c>
      <c r="BK44" s="207">
        <v>0</v>
      </c>
      <c r="BL44" s="207">
        <v>0</v>
      </c>
      <c r="BN44" s="207">
        <v>0</v>
      </c>
      <c r="BO44" s="207">
        <v>0</v>
      </c>
      <c r="BP44" s="207">
        <v>1.505003516923813E-4</v>
      </c>
      <c r="BQ44" s="207">
        <v>4.0159315885852562E-4</v>
      </c>
      <c r="BR44" s="207">
        <v>5.5484536948577541E-4</v>
      </c>
      <c r="BS44" s="207">
        <v>5.3210153762229303E-4</v>
      </c>
      <c r="BT44" s="207">
        <v>-1.2130773129365609E-3</v>
      </c>
      <c r="BU44" s="207">
        <v>2.754930104603379E-3</v>
      </c>
      <c r="BV44" s="207">
        <v>0</v>
      </c>
      <c r="BW44" s="207">
        <v>0</v>
      </c>
      <c r="BX44" s="207">
        <v>0</v>
      </c>
      <c r="BY44" s="207">
        <v>0</v>
      </c>
      <c r="BZ44" s="207">
        <v>0</v>
      </c>
      <c r="CB44" s="207">
        <v>0</v>
      </c>
      <c r="CC44" s="207">
        <v>32.966833079672703</v>
      </c>
      <c r="CD44" s="207">
        <v>29.560677850953969</v>
      </c>
      <c r="CE44" s="207">
        <v>16.85159401221328</v>
      </c>
      <c r="CF44" s="207">
        <v>16.27226103941717</v>
      </c>
      <c r="CG44" s="207">
        <v>29.678128003424209</v>
      </c>
      <c r="CH44" s="207">
        <v>25.644804141841629</v>
      </c>
      <c r="CI44" s="207">
        <v>47.351383509585787</v>
      </c>
      <c r="CJ44" s="207">
        <v>-26.875381919457752</v>
      </c>
      <c r="CK44" s="207">
        <v>0</v>
      </c>
      <c r="CL44" s="207">
        <v>0</v>
      </c>
      <c r="CM44" s="207">
        <v>0</v>
      </c>
      <c r="CN44" s="207">
        <v>0</v>
      </c>
      <c r="CP44" s="207">
        <v>0</v>
      </c>
      <c r="CQ44" s="207">
        <v>0</v>
      </c>
      <c r="CR44" s="207">
        <v>0</v>
      </c>
      <c r="CS44" s="207">
        <v>0</v>
      </c>
      <c r="CT44" s="207">
        <v>11.176</v>
      </c>
      <c r="CU44" s="207">
        <v>0</v>
      </c>
      <c r="CV44" s="207">
        <v>6.353366897369872</v>
      </c>
      <c r="CW44" s="207">
        <v>-4.8226331026301068</v>
      </c>
      <c r="CX44" s="207">
        <v>11.771434754986901</v>
      </c>
    </row>
    <row r="45" spans="1:102">
      <c r="A45" s="208">
        <v>43</v>
      </c>
      <c r="B45" s="207">
        <v>24</v>
      </c>
      <c r="C45" s="209">
        <v>43309</v>
      </c>
      <c r="D45" s="207">
        <v>1</v>
      </c>
      <c r="E45" s="207" t="s">
        <v>63</v>
      </c>
      <c r="F45" s="207" t="s">
        <v>410</v>
      </c>
      <c r="G45" s="207" t="s">
        <v>411</v>
      </c>
      <c r="H45" s="207" t="s">
        <v>412</v>
      </c>
      <c r="I45" s="207">
        <v>0.22</v>
      </c>
      <c r="J45" s="207">
        <v>258</v>
      </c>
      <c r="K45" s="207">
        <v>0</v>
      </c>
      <c r="L45" s="207">
        <v>0.22</v>
      </c>
      <c r="M45" s="207">
        <v>0.15</v>
      </c>
      <c r="N45" s="207">
        <v>1.0877615558982789</v>
      </c>
      <c r="O45" s="207">
        <v>6.7619727842120367</v>
      </c>
      <c r="P45" s="207">
        <v>0.93246163383131753</v>
      </c>
      <c r="Q45" s="207">
        <v>7.6944344180433539</v>
      </c>
      <c r="R45" s="207">
        <v>0.93246163383131753</v>
      </c>
      <c r="S45" s="207">
        <v>29.160405870360609</v>
      </c>
      <c r="T45" s="207">
        <v>29.160405870360609</v>
      </c>
      <c r="U45" s="207">
        <v>6.216410892208784</v>
      </c>
      <c r="V45" s="207">
        <v>0</v>
      </c>
      <c r="W45" s="207">
        <v>0</v>
      </c>
      <c r="X45" s="207">
        <v>210</v>
      </c>
      <c r="Y45" s="207">
        <v>0.23798982506958491</v>
      </c>
      <c r="Z45" s="207">
        <v>0.2286549893084053</v>
      </c>
      <c r="AA45" s="207">
        <v>0.2338291792811914</v>
      </c>
      <c r="AB45" s="207">
        <v>0.26816879339324062</v>
      </c>
      <c r="AC45" s="207">
        <v>0.30867940814583589</v>
      </c>
      <c r="AD45" s="207">
        <v>0.30824101826426681</v>
      </c>
      <c r="AE45" s="207">
        <v>0.40824518891185818</v>
      </c>
      <c r="AF45" s="207">
        <v>0.37</v>
      </c>
      <c r="AG45" s="207">
        <v>0</v>
      </c>
      <c r="AH45" s="207">
        <v>0</v>
      </c>
      <c r="AI45" s="207">
        <v>0</v>
      </c>
      <c r="AJ45" s="207">
        <v>0</v>
      </c>
      <c r="AL45" s="207">
        <v>0</v>
      </c>
      <c r="AM45" s="207">
        <v>8.4020349860830217E-3</v>
      </c>
      <c r="AN45" s="207">
        <v>6.2690021383189371E-3</v>
      </c>
      <c r="AO45" s="207">
        <v>3.2341641437617212E-3</v>
      </c>
      <c r="AP45" s="207">
        <v>4.3662413213518816E-3</v>
      </c>
      <c r="AQ45" s="207">
        <v>8.264118370832808E-3</v>
      </c>
      <c r="AR45" s="207">
        <v>5.1758981735733163E-3</v>
      </c>
      <c r="AS45" s="207">
        <v>-3.824518891185819E-3</v>
      </c>
      <c r="AT45" s="207">
        <v>0</v>
      </c>
      <c r="AU45" s="207">
        <v>0</v>
      </c>
      <c r="AV45" s="207">
        <v>0</v>
      </c>
      <c r="AW45" s="207">
        <v>0</v>
      </c>
      <c r="AX45" s="207">
        <v>0</v>
      </c>
      <c r="AZ45" s="207">
        <v>0</v>
      </c>
      <c r="BA45" s="207">
        <v>0</v>
      </c>
      <c r="BB45" s="207">
        <v>0</v>
      </c>
      <c r="BC45" s="207">
        <v>0</v>
      </c>
      <c r="BD45" s="207">
        <v>0</v>
      </c>
      <c r="BE45" s="207">
        <v>0</v>
      </c>
      <c r="BF45" s="207">
        <v>0.45982941178261988</v>
      </c>
      <c r="BG45" s="207">
        <v>0.4890784313526445</v>
      </c>
      <c r="BH45" s="207">
        <v>5.1092156864735547E-2</v>
      </c>
      <c r="BI45" s="207">
        <v>0</v>
      </c>
      <c r="BJ45" s="207">
        <v>0</v>
      </c>
      <c r="BK45" s="207">
        <v>0</v>
      </c>
      <c r="BL45" s="207">
        <v>0</v>
      </c>
      <c r="BN45" s="207">
        <v>0</v>
      </c>
      <c r="BO45" s="207">
        <v>0</v>
      </c>
      <c r="BP45" s="207">
        <v>1.6934161463187699E-4</v>
      </c>
      <c r="BQ45" s="207">
        <v>4.0368860352281541E-4</v>
      </c>
      <c r="BR45" s="207">
        <v>5.3984326220375516E-4</v>
      </c>
      <c r="BS45" s="207">
        <v>7.8944590311994932E-5</v>
      </c>
      <c r="BT45" s="207">
        <v>1.3118271805749369E-3</v>
      </c>
      <c r="BU45" s="207">
        <v>0</v>
      </c>
      <c r="BV45" s="207">
        <v>1.1218440713565529E-2</v>
      </c>
      <c r="BW45" s="207">
        <v>0</v>
      </c>
      <c r="BX45" s="207">
        <v>0</v>
      </c>
      <c r="BY45" s="207">
        <v>0</v>
      </c>
      <c r="BZ45" s="207">
        <v>0</v>
      </c>
      <c r="CB45" s="207">
        <v>0</v>
      </c>
      <c r="CC45" s="207">
        <v>32.315519177242393</v>
      </c>
      <c r="CD45" s="207">
        <v>28.495464265086071</v>
      </c>
      <c r="CE45" s="207">
        <v>16.170820718808599</v>
      </c>
      <c r="CF45" s="207">
        <v>18.19267217229951</v>
      </c>
      <c r="CG45" s="207">
        <v>25.825369908852529</v>
      </c>
      <c r="CH45" s="207">
        <v>36.970701239809422</v>
      </c>
      <c r="CI45" s="207">
        <v>-25.496792607905459</v>
      </c>
      <c r="CJ45" s="207">
        <v>0</v>
      </c>
      <c r="CK45" s="207">
        <v>0</v>
      </c>
      <c r="CL45" s="207">
        <v>0</v>
      </c>
      <c r="CM45" s="207">
        <v>0</v>
      </c>
      <c r="CN45" s="207">
        <v>0</v>
      </c>
      <c r="CP45" s="207">
        <v>0</v>
      </c>
      <c r="CQ45" s="207">
        <v>0</v>
      </c>
      <c r="CR45" s="207">
        <v>0</v>
      </c>
      <c r="CS45" s="207">
        <v>0</v>
      </c>
      <c r="CT45" s="207">
        <v>0</v>
      </c>
      <c r="CU45" s="207">
        <v>0</v>
      </c>
      <c r="CV45" s="207">
        <v>-7.6944344180434054</v>
      </c>
      <c r="CW45" s="207">
        <v>-7.6944344180433539</v>
      </c>
      <c r="CX45" s="207">
        <v>0.93246163383131753</v>
      </c>
    </row>
    <row r="46" spans="1:102">
      <c r="A46" s="208">
        <v>44</v>
      </c>
      <c r="B46" s="207">
        <v>25</v>
      </c>
      <c r="C46" s="209">
        <v>43310</v>
      </c>
      <c r="D46" s="207">
        <v>1</v>
      </c>
      <c r="E46" s="207" t="s">
        <v>63</v>
      </c>
      <c r="F46" s="207" t="s">
        <v>410</v>
      </c>
      <c r="G46" s="207" t="s">
        <v>411</v>
      </c>
      <c r="H46" s="207" t="s">
        <v>412</v>
      </c>
      <c r="I46" s="207">
        <v>0.24</v>
      </c>
      <c r="J46" s="207">
        <v>276</v>
      </c>
      <c r="K46" s="207">
        <v>0</v>
      </c>
      <c r="L46" s="207">
        <v>0.24</v>
      </c>
      <c r="M46" s="207">
        <v>0.15</v>
      </c>
      <c r="N46" s="207">
        <v>1.1056882876148899</v>
      </c>
      <c r="O46" s="207">
        <v>8.0295133124010398</v>
      </c>
      <c r="P46" s="207">
        <v>1.089300673934295</v>
      </c>
      <c r="Q46" s="207">
        <v>9.1188139863353346</v>
      </c>
      <c r="R46" s="207">
        <v>1.089300673934295</v>
      </c>
      <c r="S46" s="207">
        <v>30.249706544294899</v>
      </c>
      <c r="T46" s="207">
        <v>30.249706544294899</v>
      </c>
      <c r="U46" s="207">
        <v>7.2620044928952989</v>
      </c>
      <c r="V46" s="207">
        <v>0</v>
      </c>
      <c r="W46" s="207">
        <v>0</v>
      </c>
      <c r="X46" s="207">
        <v>211</v>
      </c>
      <c r="Y46" s="207">
        <v>0.23891427184197109</v>
      </c>
      <c r="Z46" s="207">
        <v>0.22975304935293309</v>
      </c>
      <c r="AA46" s="207">
        <v>0.23411607171106749</v>
      </c>
      <c r="AB46" s="207">
        <v>0.26839696234883148</v>
      </c>
      <c r="AC46" s="207">
        <v>0.3061418399434549</v>
      </c>
      <c r="AD46" s="207">
        <v>0.39781597770065352</v>
      </c>
      <c r="AE46" s="207">
        <v>0.23939367316152549</v>
      </c>
      <c r="AF46" s="207">
        <v>0.37233221213351247</v>
      </c>
      <c r="AG46" s="207">
        <v>0</v>
      </c>
      <c r="AH46" s="207">
        <v>0</v>
      </c>
      <c r="AI46" s="207">
        <v>0</v>
      </c>
      <c r="AJ46" s="207">
        <v>0</v>
      </c>
      <c r="AL46" s="207">
        <v>0</v>
      </c>
      <c r="AM46" s="207">
        <v>8.217145631605775E-3</v>
      </c>
      <c r="AN46" s="207">
        <v>6.0493901294133758E-3</v>
      </c>
      <c r="AO46" s="207">
        <v>3.1767856577864968E-3</v>
      </c>
      <c r="AP46" s="207">
        <v>4.3206075302336987E-3</v>
      </c>
      <c r="AQ46" s="207">
        <v>8.7716320113090159E-3</v>
      </c>
      <c r="AR46" s="207">
        <v>-3.7815977700653468E-3</v>
      </c>
      <c r="AS46" s="207">
        <v>1.306063268384745E-2</v>
      </c>
      <c r="AT46" s="207">
        <v>-2.3322121335124789E-4</v>
      </c>
      <c r="AU46" s="207">
        <v>0</v>
      </c>
      <c r="AV46" s="207">
        <v>0</v>
      </c>
      <c r="AW46" s="207">
        <v>0</v>
      </c>
      <c r="AX46" s="207">
        <v>0</v>
      </c>
      <c r="AZ46" s="207">
        <v>0</v>
      </c>
      <c r="BA46" s="207">
        <v>0</v>
      </c>
      <c r="BB46" s="207">
        <v>0</v>
      </c>
      <c r="BC46" s="207">
        <v>0</v>
      </c>
      <c r="BD46" s="207">
        <v>0</v>
      </c>
      <c r="BE46" s="207">
        <v>0</v>
      </c>
      <c r="BF46" s="207">
        <v>0.45</v>
      </c>
      <c r="BG46" s="207">
        <v>0.5</v>
      </c>
      <c r="BH46" s="207">
        <v>0.05</v>
      </c>
      <c r="BI46" s="207">
        <v>0</v>
      </c>
      <c r="BJ46" s="207">
        <v>0</v>
      </c>
      <c r="BK46" s="207">
        <v>0</v>
      </c>
      <c r="BL46" s="207">
        <v>0</v>
      </c>
      <c r="BN46" s="207">
        <v>0</v>
      </c>
      <c r="BO46" s="207">
        <v>0</v>
      </c>
      <c r="BP46" s="207">
        <v>1.8488935447724721E-4</v>
      </c>
      <c r="BQ46" s="207">
        <v>4.0450136338281118E-4</v>
      </c>
      <c r="BR46" s="207">
        <v>4.6187984935802982E-4</v>
      </c>
      <c r="BS46" s="207">
        <v>5.0751364047620464E-4</v>
      </c>
      <c r="BT46" s="207">
        <v>0</v>
      </c>
      <c r="BU46" s="207">
        <v>9.3771036788627589E-3</v>
      </c>
      <c r="BV46" s="207">
        <v>-7.0418170792548472E-3</v>
      </c>
      <c r="BW46" s="207">
        <v>0</v>
      </c>
      <c r="BX46" s="207">
        <v>0</v>
      </c>
      <c r="BY46" s="207">
        <v>0</v>
      </c>
      <c r="BZ46" s="207">
        <v>0</v>
      </c>
      <c r="CB46" s="207">
        <v>0</v>
      </c>
      <c r="CC46" s="207">
        <v>31.604406275406831</v>
      </c>
      <c r="CD46" s="207">
        <v>27.497227860969879</v>
      </c>
      <c r="CE46" s="207">
        <v>15.883928288932481</v>
      </c>
      <c r="CF46" s="207">
        <v>18.002531375973749</v>
      </c>
      <c r="CG46" s="207">
        <v>27.411350035340678</v>
      </c>
      <c r="CH46" s="207">
        <v>-27.011412643323919</v>
      </c>
      <c r="CI46" s="207">
        <v>87.070884558982982</v>
      </c>
      <c r="CJ46" s="207">
        <v>-1.457632583445299</v>
      </c>
      <c r="CK46" s="207">
        <v>0</v>
      </c>
      <c r="CL46" s="207">
        <v>0</v>
      </c>
      <c r="CM46" s="207">
        <v>0</v>
      </c>
      <c r="CN46" s="207">
        <v>0</v>
      </c>
      <c r="CP46" s="207">
        <v>0</v>
      </c>
      <c r="CQ46" s="207">
        <v>0</v>
      </c>
      <c r="CR46" s="207">
        <v>0</v>
      </c>
      <c r="CS46" s="207">
        <v>0</v>
      </c>
      <c r="CT46" s="207">
        <v>0</v>
      </c>
      <c r="CU46" s="207">
        <v>0</v>
      </c>
      <c r="CV46" s="207">
        <v>-9.1188139863352937</v>
      </c>
      <c r="CW46" s="207">
        <v>-9.1188139863353346</v>
      </c>
      <c r="CX46" s="207">
        <v>1.089300673934295</v>
      </c>
    </row>
    <row r="47" spans="1:102">
      <c r="A47" s="208">
        <v>45</v>
      </c>
      <c r="B47" s="207">
        <v>26</v>
      </c>
      <c r="C47" s="209">
        <v>43311</v>
      </c>
      <c r="D47" s="207">
        <v>1</v>
      </c>
      <c r="E47" s="207" t="s">
        <v>63</v>
      </c>
      <c r="F47" s="207" t="s">
        <v>410</v>
      </c>
      <c r="G47" s="207" t="s">
        <v>411</v>
      </c>
      <c r="H47" s="207" t="s">
        <v>412</v>
      </c>
      <c r="I47" s="207">
        <v>0.26</v>
      </c>
      <c r="J47" s="207">
        <v>294</v>
      </c>
      <c r="K47" s="207">
        <v>0</v>
      </c>
      <c r="L47" s="207">
        <v>0.26</v>
      </c>
      <c r="M47" s="207">
        <v>0.15</v>
      </c>
      <c r="N47" s="207">
        <v>0.84383444015412734</v>
      </c>
      <c r="O47" s="207">
        <v>5.268378568550431</v>
      </c>
      <c r="P47" s="207">
        <v>0.93650691140103659</v>
      </c>
      <c r="Q47" s="207">
        <v>6.2048854799514679</v>
      </c>
      <c r="R47" s="207">
        <v>0.93650691140103659</v>
      </c>
      <c r="S47" s="207">
        <v>31.186213455695938</v>
      </c>
      <c r="T47" s="207">
        <v>31.186213455695938</v>
      </c>
      <c r="U47" s="207">
        <v>6.2433794093402444</v>
      </c>
      <c r="V47" s="207">
        <v>0</v>
      </c>
      <c r="W47" s="207">
        <v>0</v>
      </c>
      <c r="X47" s="207">
        <v>212</v>
      </c>
      <c r="Y47" s="207">
        <v>0.2399018789608853</v>
      </c>
      <c r="Z47" s="207">
        <v>0.2307383761110344</v>
      </c>
      <c r="AA47" s="207">
        <v>0.23445883036501169</v>
      </c>
      <c r="AB47" s="207">
        <v>0.26789561670904338</v>
      </c>
      <c r="AC47" s="207">
        <v>0.3043274930522834</v>
      </c>
      <c r="AD47" s="207">
        <v>0.3636276795337825</v>
      </c>
      <c r="AE47" s="207">
        <v>0.28871159738850799</v>
      </c>
      <c r="AF47" s="207">
        <v>0.26601444621004772</v>
      </c>
      <c r="AG47" s="207">
        <v>0</v>
      </c>
      <c r="AH47" s="207">
        <v>0</v>
      </c>
      <c r="AI47" s="207">
        <v>0</v>
      </c>
      <c r="AJ47" s="207">
        <v>0</v>
      </c>
      <c r="AL47" s="207">
        <v>0</v>
      </c>
      <c r="AM47" s="207">
        <v>8.0196242078229493E-3</v>
      </c>
      <c r="AN47" s="207">
        <v>5.852324777793118E-3</v>
      </c>
      <c r="AO47" s="207">
        <v>3.108233926997668E-3</v>
      </c>
      <c r="AP47" s="207">
        <v>4.4208766581913077E-3</v>
      </c>
      <c r="AQ47" s="207">
        <v>9.1345013895433157E-3</v>
      </c>
      <c r="AR47" s="207">
        <v>-3.6276795337825119E-4</v>
      </c>
      <c r="AS47" s="207">
        <v>8.1288402611492012E-3</v>
      </c>
      <c r="AT47" s="207">
        <v>1.039855537899523E-2</v>
      </c>
      <c r="AU47" s="207">
        <v>0</v>
      </c>
      <c r="AV47" s="207">
        <v>0</v>
      </c>
      <c r="AW47" s="207">
        <v>0</v>
      </c>
      <c r="AX47" s="207">
        <v>0</v>
      </c>
      <c r="AZ47" s="207">
        <v>0</v>
      </c>
      <c r="BA47" s="207">
        <v>0</v>
      </c>
      <c r="BB47" s="207">
        <v>0</v>
      </c>
      <c r="BC47" s="207">
        <v>0</v>
      </c>
      <c r="BD47" s="207">
        <v>0</v>
      </c>
      <c r="BE47" s="207">
        <v>0</v>
      </c>
      <c r="BF47" s="207">
        <v>0.72870078873588373</v>
      </c>
      <c r="BG47" s="207">
        <v>0.19033245696012921</v>
      </c>
      <c r="BH47" s="207">
        <v>8.0966754303987087E-2</v>
      </c>
      <c r="BI47" s="207">
        <v>0</v>
      </c>
      <c r="BJ47" s="207">
        <v>0</v>
      </c>
      <c r="BK47" s="207">
        <v>0</v>
      </c>
      <c r="BL47" s="207">
        <v>0</v>
      </c>
      <c r="BN47" s="207">
        <v>0</v>
      </c>
      <c r="BO47" s="207">
        <v>0</v>
      </c>
      <c r="BP47" s="207">
        <v>1.9752142378282809E-4</v>
      </c>
      <c r="BQ47" s="207">
        <v>3.9458677540308272E-4</v>
      </c>
      <c r="BR47" s="207">
        <v>4.6313850619191102E-4</v>
      </c>
      <c r="BS47" s="207">
        <v>3.62869378234295E-4</v>
      </c>
      <c r="BT47" s="207">
        <v>0</v>
      </c>
      <c r="BU47" s="207">
        <v>-2.6250555564206451E-3</v>
      </c>
      <c r="BV47" s="207">
        <v>2.5140661399158382E-3</v>
      </c>
      <c r="BW47" s="207">
        <v>0</v>
      </c>
      <c r="BX47" s="207">
        <v>0</v>
      </c>
      <c r="BY47" s="207">
        <v>0</v>
      </c>
      <c r="BZ47" s="207">
        <v>0</v>
      </c>
      <c r="CB47" s="207">
        <v>0</v>
      </c>
      <c r="CC47" s="207">
        <v>30.844708491626729</v>
      </c>
      <c r="CD47" s="207">
        <v>26.601476262695979</v>
      </c>
      <c r="CE47" s="207">
        <v>15.54116963498833</v>
      </c>
      <c r="CF47" s="207">
        <v>18.42031940913046</v>
      </c>
      <c r="CG47" s="207">
        <v>28.545316842322869</v>
      </c>
      <c r="CH47" s="207">
        <v>-2.5911996669875101</v>
      </c>
      <c r="CI47" s="207">
        <v>54.192268407661338</v>
      </c>
      <c r="CJ47" s="207">
        <v>64.990971118720211</v>
      </c>
      <c r="CK47" s="207">
        <v>0</v>
      </c>
      <c r="CL47" s="207">
        <v>0</v>
      </c>
      <c r="CM47" s="207">
        <v>0</v>
      </c>
      <c r="CN47" s="207">
        <v>0</v>
      </c>
      <c r="CP47" s="207">
        <v>0</v>
      </c>
      <c r="CQ47" s="207">
        <v>0</v>
      </c>
      <c r="CR47" s="207">
        <v>0</v>
      </c>
      <c r="CS47" s="207">
        <v>0</v>
      </c>
      <c r="CT47" s="207">
        <v>2.286</v>
      </c>
      <c r="CU47" s="207">
        <v>0</v>
      </c>
      <c r="CV47" s="207">
        <v>-3.918885479951451</v>
      </c>
      <c r="CW47" s="207">
        <v>-6.2048854799514679</v>
      </c>
      <c r="CX47" s="207">
        <v>3.222506911401037</v>
      </c>
    </row>
    <row r="48" spans="1:102">
      <c r="A48" s="208">
        <v>46</v>
      </c>
      <c r="B48" s="207">
        <v>27</v>
      </c>
      <c r="C48" s="209">
        <v>43312</v>
      </c>
      <c r="D48" s="207">
        <v>1</v>
      </c>
      <c r="E48" s="207" t="s">
        <v>63</v>
      </c>
      <c r="F48" s="207" t="s">
        <v>410</v>
      </c>
      <c r="G48" s="207" t="s">
        <v>411</v>
      </c>
      <c r="H48" s="207" t="s">
        <v>412</v>
      </c>
      <c r="I48" s="207">
        <v>0.28000000000000003</v>
      </c>
      <c r="J48" s="207">
        <v>311.99999999999989</v>
      </c>
      <c r="K48" s="207">
        <v>0</v>
      </c>
      <c r="L48" s="207">
        <v>0.28000000000000003</v>
      </c>
      <c r="M48" s="207">
        <v>0.15</v>
      </c>
      <c r="N48" s="207">
        <v>0.68706707323113925</v>
      </c>
      <c r="O48" s="207">
        <v>3.613812660551623</v>
      </c>
      <c r="P48" s="207">
        <v>0.78896503733396428</v>
      </c>
      <c r="Q48" s="207">
        <v>4.402777697885587</v>
      </c>
      <c r="R48" s="207">
        <v>0.78896503733396428</v>
      </c>
      <c r="S48" s="207">
        <v>31.975178493029901</v>
      </c>
      <c r="T48" s="207">
        <v>31.975178493029901</v>
      </c>
      <c r="U48" s="207">
        <v>5.2597669155597622</v>
      </c>
      <c r="V48" s="207">
        <v>0</v>
      </c>
      <c r="W48" s="207">
        <v>0</v>
      </c>
      <c r="X48" s="207">
        <v>213</v>
      </c>
      <c r="Y48" s="207">
        <v>0.24093295346174781</v>
      </c>
      <c r="Z48" s="207">
        <v>0.23164641984938111</v>
      </c>
      <c r="AA48" s="207">
        <v>0.23472838129045259</v>
      </c>
      <c r="AB48" s="207">
        <v>0.26715812328488397</v>
      </c>
      <c r="AC48" s="207">
        <v>0.32058593093717402</v>
      </c>
      <c r="AD48" s="207">
        <v>0.27876210341695901</v>
      </c>
      <c r="AE48" s="207">
        <v>0.32100489683878491</v>
      </c>
      <c r="AF48" s="207">
        <v>0.243938640826317</v>
      </c>
      <c r="AG48" s="207">
        <v>0</v>
      </c>
      <c r="AH48" s="207">
        <v>0</v>
      </c>
      <c r="AI48" s="207">
        <v>0</v>
      </c>
      <c r="AJ48" s="207">
        <v>0</v>
      </c>
      <c r="AL48" s="207">
        <v>0</v>
      </c>
      <c r="AM48" s="207">
        <v>7.8134093076504523E-3</v>
      </c>
      <c r="AN48" s="207">
        <v>5.6707160301237751E-3</v>
      </c>
      <c r="AO48" s="207">
        <v>3.0543237419094721E-3</v>
      </c>
      <c r="AP48" s="207">
        <v>4.5683753430231996E-3</v>
      </c>
      <c r="AQ48" s="207">
        <v>5.8828138125652024E-3</v>
      </c>
      <c r="AR48" s="207">
        <v>8.1237896583040963E-3</v>
      </c>
      <c r="AS48" s="207">
        <v>4.8995103161215137E-3</v>
      </c>
      <c r="AT48" s="207">
        <v>1.26061359173683E-2</v>
      </c>
      <c r="AU48" s="207">
        <v>0</v>
      </c>
      <c r="AV48" s="207">
        <v>0</v>
      </c>
      <c r="AW48" s="207">
        <v>0</v>
      </c>
      <c r="AX48" s="207">
        <v>0</v>
      </c>
      <c r="AZ48" s="207">
        <v>0</v>
      </c>
      <c r="BA48" s="207">
        <v>0</v>
      </c>
      <c r="BB48" s="207">
        <v>0</v>
      </c>
      <c r="BC48" s="207">
        <v>0</v>
      </c>
      <c r="BD48" s="207">
        <v>0</v>
      </c>
      <c r="BE48" s="207">
        <v>0</v>
      </c>
      <c r="BF48" s="207">
        <v>0.50096836435671621</v>
      </c>
      <c r="BG48" s="207">
        <v>0.46360049233748218</v>
      </c>
      <c r="BH48" s="207">
        <v>3.5431143305801563E-2</v>
      </c>
      <c r="BI48" s="207">
        <v>0</v>
      </c>
      <c r="BJ48" s="207">
        <v>0</v>
      </c>
      <c r="BK48" s="207">
        <v>0</v>
      </c>
      <c r="BL48" s="207">
        <v>0</v>
      </c>
      <c r="BN48" s="207">
        <v>0</v>
      </c>
      <c r="BO48" s="207">
        <v>0</v>
      </c>
      <c r="BP48" s="207">
        <v>2.0621490017249519E-4</v>
      </c>
      <c r="BQ48" s="207">
        <v>3.8782364784183809E-4</v>
      </c>
      <c r="BR48" s="207">
        <v>4.4173383293003661E-4</v>
      </c>
      <c r="BS48" s="207">
        <v>2.9423514809814671E-4</v>
      </c>
      <c r="BT48" s="207">
        <v>3.545922725076259E-3</v>
      </c>
      <c r="BU48" s="207">
        <v>-4.4714745509927501E-3</v>
      </c>
      <c r="BV48" s="207">
        <v>-8.0797954076208952E-4</v>
      </c>
      <c r="BW48" s="207">
        <v>0</v>
      </c>
      <c r="BX48" s="207">
        <v>0</v>
      </c>
      <c r="BY48" s="207">
        <v>0</v>
      </c>
      <c r="BZ48" s="207">
        <v>0</v>
      </c>
      <c r="CB48" s="207">
        <v>0</v>
      </c>
      <c r="CC48" s="207">
        <v>30.051574260194052</v>
      </c>
      <c r="CD48" s="207">
        <v>25.775981955108058</v>
      </c>
      <c r="CE48" s="207">
        <v>15.271618709547351</v>
      </c>
      <c r="CF48" s="207">
        <v>19.034897262596679</v>
      </c>
      <c r="CG48" s="207">
        <v>18.383793164266262</v>
      </c>
      <c r="CH48" s="207">
        <v>58.027068987886423</v>
      </c>
      <c r="CI48" s="207">
        <v>32.663402107476763</v>
      </c>
      <c r="CJ48" s="207">
        <v>78.788349483551869</v>
      </c>
      <c r="CK48" s="207">
        <v>0</v>
      </c>
      <c r="CL48" s="207">
        <v>0</v>
      </c>
      <c r="CM48" s="207">
        <v>0</v>
      </c>
      <c r="CN48" s="207">
        <v>0</v>
      </c>
      <c r="CP48" s="207">
        <v>0</v>
      </c>
      <c r="CQ48" s="207">
        <v>0</v>
      </c>
      <c r="CR48" s="207">
        <v>0</v>
      </c>
      <c r="CS48" s="207">
        <v>0</v>
      </c>
      <c r="CT48" s="207">
        <v>0</v>
      </c>
      <c r="CU48" s="207">
        <v>0</v>
      </c>
      <c r="CV48" s="207">
        <v>-4.4027776978855524</v>
      </c>
      <c r="CW48" s="207">
        <v>-4.402777697885587</v>
      </c>
      <c r="CX48" s="207">
        <v>0.78896503733396428</v>
      </c>
    </row>
    <row r="49" spans="1:102">
      <c r="A49" s="208">
        <v>47</v>
      </c>
      <c r="B49" s="207">
        <v>28</v>
      </c>
      <c r="C49" s="209">
        <v>43313</v>
      </c>
      <c r="D49" s="207">
        <v>1</v>
      </c>
      <c r="E49" s="207" t="s">
        <v>63</v>
      </c>
      <c r="F49" s="207" t="s">
        <v>410</v>
      </c>
      <c r="G49" s="207" t="s">
        <v>411</v>
      </c>
      <c r="H49" s="207" t="s">
        <v>412</v>
      </c>
      <c r="I49" s="207">
        <v>0.3</v>
      </c>
      <c r="J49" s="207">
        <v>329.99999999999989</v>
      </c>
      <c r="K49" s="207">
        <v>0</v>
      </c>
      <c r="L49" s="207">
        <v>0.3</v>
      </c>
      <c r="M49" s="207">
        <v>0.15</v>
      </c>
      <c r="N49" s="207">
        <v>0.51574434829054716</v>
      </c>
      <c r="O49" s="207">
        <v>3.4211953441530092</v>
      </c>
      <c r="P49" s="207">
        <v>0.93634172926935266</v>
      </c>
      <c r="Q49" s="207">
        <v>4.3575370734223613</v>
      </c>
      <c r="R49" s="207">
        <v>0.99502651521805752</v>
      </c>
      <c r="S49" s="207">
        <v>32.970205008247959</v>
      </c>
      <c r="T49" s="207">
        <v>32.970205008247959</v>
      </c>
      <c r="U49" s="207">
        <v>6.6335101014537168</v>
      </c>
      <c r="V49" s="207">
        <v>0</v>
      </c>
      <c r="W49" s="207">
        <v>0</v>
      </c>
      <c r="X49" s="207">
        <v>214</v>
      </c>
      <c r="Y49" s="207">
        <v>0.24199353650871941</v>
      </c>
      <c r="Z49" s="207">
        <v>0.2324851031210273</v>
      </c>
      <c r="AA49" s="207">
        <v>0.2349007933382464</v>
      </c>
      <c r="AB49" s="207">
        <v>0.27124992327034309</v>
      </c>
      <c r="AC49" s="207">
        <v>0.30326069123866528</v>
      </c>
      <c r="AD49" s="207">
        <v>0.3204726479379833</v>
      </c>
      <c r="AE49" s="207">
        <v>0.27497009407187523</v>
      </c>
      <c r="AF49" s="207">
        <v>0.22655864478662269</v>
      </c>
      <c r="AG49" s="207">
        <v>0</v>
      </c>
      <c r="AH49" s="207">
        <v>0</v>
      </c>
      <c r="AI49" s="207">
        <v>0</v>
      </c>
      <c r="AJ49" s="207">
        <v>0</v>
      </c>
      <c r="AL49" s="207">
        <v>0</v>
      </c>
      <c r="AM49" s="207">
        <v>7.6012926982561334E-3</v>
      </c>
      <c r="AN49" s="207">
        <v>5.5029793757945498E-3</v>
      </c>
      <c r="AO49" s="207">
        <v>3.0198413323507208E-3</v>
      </c>
      <c r="AP49" s="207">
        <v>3.7500153459313779E-3</v>
      </c>
      <c r="AQ49" s="207">
        <v>9.3478617522669404E-3</v>
      </c>
      <c r="AR49" s="207">
        <v>3.9527352062016666E-3</v>
      </c>
      <c r="AS49" s="207">
        <v>9.5029905928124773E-3</v>
      </c>
      <c r="AT49" s="207">
        <v>1.4344135521337731E-2</v>
      </c>
      <c r="AU49" s="207">
        <v>0</v>
      </c>
      <c r="AV49" s="207">
        <v>0</v>
      </c>
      <c r="AW49" s="207">
        <v>0</v>
      </c>
      <c r="AX49" s="207">
        <v>0</v>
      </c>
      <c r="AZ49" s="207">
        <v>0</v>
      </c>
      <c r="BA49" s="207">
        <v>0</v>
      </c>
      <c r="BB49" s="207">
        <v>0</v>
      </c>
      <c r="BC49" s="207">
        <v>0</v>
      </c>
      <c r="BD49" s="207">
        <v>0</v>
      </c>
      <c r="BE49" s="207">
        <v>0.22266096855604861</v>
      </c>
      <c r="BF49" s="207">
        <v>0.25488364015345683</v>
      </c>
      <c r="BG49" s="207">
        <v>0.50098717925110925</v>
      </c>
      <c r="BH49" s="207">
        <v>2.1468212039385221E-2</v>
      </c>
      <c r="BI49" s="207">
        <v>0</v>
      </c>
      <c r="BJ49" s="207">
        <v>0</v>
      </c>
      <c r="BK49" s="207">
        <v>0</v>
      </c>
      <c r="BL49" s="207">
        <v>0</v>
      </c>
      <c r="BN49" s="207">
        <v>0</v>
      </c>
      <c r="BO49" s="207">
        <v>0</v>
      </c>
      <c r="BP49" s="207">
        <v>2.1211660939432061E-4</v>
      </c>
      <c r="BQ49" s="207">
        <v>3.7985326372354299E-4</v>
      </c>
      <c r="BR49" s="207">
        <v>4.1433567328229672E-4</v>
      </c>
      <c r="BS49" s="207">
        <v>1.2326956703741119E-3</v>
      </c>
      <c r="BT49" s="207">
        <v>-2.0566805499579819E-3</v>
      </c>
      <c r="BU49" s="207">
        <v>2.3154681828139309E-3</v>
      </c>
      <c r="BV49" s="207">
        <v>-1.892750725295346E-3</v>
      </c>
      <c r="BW49" s="207">
        <v>0</v>
      </c>
      <c r="BX49" s="207">
        <v>0</v>
      </c>
      <c r="BY49" s="207">
        <v>0</v>
      </c>
      <c r="BZ49" s="207">
        <v>0</v>
      </c>
      <c r="CB49" s="207">
        <v>0</v>
      </c>
      <c r="CC49" s="207">
        <v>29.23574114713897</v>
      </c>
      <c r="CD49" s="207">
        <v>25.013542617247939</v>
      </c>
      <c r="CE49" s="207">
        <v>15.0992066617536</v>
      </c>
      <c r="CF49" s="207">
        <v>15.62506394138075</v>
      </c>
      <c r="CG49" s="207">
        <v>29.212067975834191</v>
      </c>
      <c r="CH49" s="207">
        <v>28.23382290144049</v>
      </c>
      <c r="CI49" s="207">
        <v>63.353270618749853</v>
      </c>
      <c r="CJ49" s="207">
        <v>89.650847008360785</v>
      </c>
      <c r="CK49" s="207">
        <v>0</v>
      </c>
      <c r="CL49" s="207">
        <v>0</v>
      </c>
      <c r="CM49" s="207">
        <v>0</v>
      </c>
      <c r="CN49" s="207">
        <v>0</v>
      </c>
      <c r="CP49" s="207">
        <v>0</v>
      </c>
      <c r="CQ49" s="207">
        <v>0</v>
      </c>
      <c r="CR49" s="207">
        <v>0</v>
      </c>
      <c r="CS49" s="207">
        <v>0</v>
      </c>
      <c r="CT49" s="207">
        <v>0</v>
      </c>
      <c r="CU49" s="207">
        <v>0</v>
      </c>
      <c r="CV49" s="207">
        <v>-4.3575370734224572</v>
      </c>
      <c r="CW49" s="207">
        <v>-4.3575370734223613</v>
      </c>
      <c r="CX49" s="207">
        <v>0.93634172926935266</v>
      </c>
    </row>
    <row r="50" spans="1:102">
      <c r="A50" s="208">
        <v>48</v>
      </c>
      <c r="B50" s="207">
        <v>29</v>
      </c>
      <c r="C50" s="209">
        <v>43314</v>
      </c>
      <c r="D50" s="207">
        <v>1</v>
      </c>
      <c r="E50" s="207" t="s">
        <v>63</v>
      </c>
      <c r="F50" s="207" t="s">
        <v>410</v>
      </c>
      <c r="G50" s="207" t="s">
        <v>411</v>
      </c>
      <c r="H50" s="207" t="s">
        <v>412</v>
      </c>
      <c r="I50" s="207">
        <v>0.32</v>
      </c>
      <c r="J50" s="207">
        <v>348</v>
      </c>
      <c r="K50" s="207">
        <v>0</v>
      </c>
      <c r="L50" s="207">
        <v>0.32</v>
      </c>
      <c r="M50" s="207">
        <v>0.18840000000000001</v>
      </c>
      <c r="N50" s="207">
        <v>0.28210374771932201</v>
      </c>
      <c r="O50" s="207">
        <v>1.87422810693</v>
      </c>
      <c r="P50" s="207">
        <v>1.046809951715836</v>
      </c>
      <c r="Q50" s="207">
        <v>2.921038058645836</v>
      </c>
      <c r="R50" s="207">
        <v>1.2516833902431239</v>
      </c>
      <c r="S50" s="207">
        <v>34.221888398491082</v>
      </c>
      <c r="T50" s="207">
        <v>34.221888398491082</v>
      </c>
      <c r="U50" s="207">
        <v>6.6437547252819753</v>
      </c>
      <c r="V50" s="207">
        <v>0</v>
      </c>
      <c r="W50" s="207">
        <v>0</v>
      </c>
      <c r="X50" s="207">
        <v>215</v>
      </c>
      <c r="Y50" s="207">
        <v>0.2430713025878663</v>
      </c>
      <c r="Z50" s="207">
        <v>0.23325641893327531</v>
      </c>
      <c r="AA50" s="207">
        <v>0.23571682318936049</v>
      </c>
      <c r="AB50" s="207">
        <v>0.26896739574114958</v>
      </c>
      <c r="AC50" s="207">
        <v>0.30705409678636159</v>
      </c>
      <c r="AD50" s="207">
        <v>0.28311969160515621</v>
      </c>
      <c r="AE50" s="207">
        <v>0.28540822191974591</v>
      </c>
      <c r="AF50" s="207">
        <v>0.2015461230153317</v>
      </c>
      <c r="AG50" s="207">
        <v>0</v>
      </c>
      <c r="AH50" s="207">
        <v>0</v>
      </c>
      <c r="AI50" s="207">
        <v>0</v>
      </c>
      <c r="AJ50" s="207">
        <v>0</v>
      </c>
      <c r="AL50" s="207">
        <v>0</v>
      </c>
      <c r="AM50" s="207">
        <v>7.385739482426738E-3</v>
      </c>
      <c r="AN50" s="207">
        <v>5.3487162133449414E-3</v>
      </c>
      <c r="AO50" s="207">
        <v>2.8566353621278921E-3</v>
      </c>
      <c r="AP50" s="207">
        <v>4.2065208517700781E-3</v>
      </c>
      <c r="AQ50" s="207">
        <v>8.5891806427276784E-3</v>
      </c>
      <c r="AR50" s="207">
        <v>7.6880308394843763E-3</v>
      </c>
      <c r="AS50" s="207">
        <v>8.4591778080254088E-3</v>
      </c>
      <c r="AT50" s="207">
        <v>1.6845387698466829E-2</v>
      </c>
      <c r="AU50" s="207">
        <v>0</v>
      </c>
      <c r="AV50" s="207">
        <v>0</v>
      </c>
      <c r="AW50" s="207">
        <v>0</v>
      </c>
      <c r="AX50" s="207">
        <v>0</v>
      </c>
      <c r="AZ50" s="207">
        <v>0</v>
      </c>
      <c r="BA50" s="207">
        <v>0</v>
      </c>
      <c r="BB50" s="207">
        <v>0</v>
      </c>
      <c r="BC50" s="207">
        <v>0</v>
      </c>
      <c r="BD50" s="207">
        <v>0</v>
      </c>
      <c r="BE50" s="207">
        <v>0.2471438824462788</v>
      </c>
      <c r="BF50" s="207">
        <v>0.37071582366941808</v>
      </c>
      <c r="BG50" s="207">
        <v>0.37051424910982939</v>
      </c>
      <c r="BH50" s="207">
        <v>1.162604477447381E-2</v>
      </c>
      <c r="BI50" s="207">
        <v>0</v>
      </c>
      <c r="BJ50" s="207">
        <v>0</v>
      </c>
      <c r="BK50" s="207">
        <v>0</v>
      </c>
      <c r="BL50" s="207">
        <v>0</v>
      </c>
      <c r="BN50" s="207">
        <v>0</v>
      </c>
      <c r="BO50" s="207">
        <v>0</v>
      </c>
      <c r="BP50" s="207">
        <v>2.1555321582939711E-4</v>
      </c>
      <c r="BQ50" s="207">
        <v>3.6981637827900591E-4</v>
      </c>
      <c r="BR50" s="207">
        <v>5.3302234850183369E-4</v>
      </c>
      <c r="BS50" s="207">
        <v>7.6516842663126855E-5</v>
      </c>
      <c r="BT50" s="207">
        <v>1.0666090824704749E-3</v>
      </c>
      <c r="BU50" s="207">
        <v>-2.3215698554100968E-3</v>
      </c>
      <c r="BV50" s="207">
        <v>-9.3082911789259975E-4</v>
      </c>
      <c r="BW50" s="207">
        <v>0</v>
      </c>
      <c r="BX50" s="207">
        <v>0</v>
      </c>
      <c r="BY50" s="207">
        <v>0</v>
      </c>
      <c r="BZ50" s="207">
        <v>0</v>
      </c>
      <c r="CB50" s="207">
        <v>0</v>
      </c>
      <c r="CC50" s="207">
        <v>28.40669031702592</v>
      </c>
      <c r="CD50" s="207">
        <v>24.312346424295171</v>
      </c>
      <c r="CE50" s="207">
        <v>14.28317681063945</v>
      </c>
      <c r="CF50" s="207">
        <v>17.527170215708669</v>
      </c>
      <c r="CG50" s="207">
        <v>26.841189508524</v>
      </c>
      <c r="CH50" s="207">
        <v>54.91450599631699</v>
      </c>
      <c r="CI50" s="207">
        <v>56.394518720169387</v>
      </c>
      <c r="CJ50" s="207">
        <v>105.2836731154177</v>
      </c>
      <c r="CK50" s="207">
        <v>0</v>
      </c>
      <c r="CL50" s="207">
        <v>0</v>
      </c>
      <c r="CM50" s="207">
        <v>0</v>
      </c>
      <c r="CN50" s="207">
        <v>0</v>
      </c>
      <c r="CP50" s="207">
        <v>0</v>
      </c>
      <c r="CQ50" s="207">
        <v>0</v>
      </c>
      <c r="CR50" s="207">
        <v>0</v>
      </c>
      <c r="CS50" s="207">
        <v>0</v>
      </c>
      <c r="CT50" s="207">
        <v>1.016</v>
      </c>
      <c r="CU50" s="207">
        <v>0</v>
      </c>
      <c r="CV50" s="207">
        <v>-1.90503805864578</v>
      </c>
      <c r="CW50" s="207">
        <v>-2.921038058645836</v>
      </c>
      <c r="CX50" s="207">
        <v>2.062809951715836</v>
      </c>
    </row>
    <row r="51" spans="1:102">
      <c r="A51" s="208">
        <v>49</v>
      </c>
      <c r="B51" s="207">
        <v>30</v>
      </c>
      <c r="C51" s="209">
        <v>43315</v>
      </c>
      <c r="D51" s="207">
        <v>1</v>
      </c>
      <c r="E51" s="207" t="s">
        <v>63</v>
      </c>
      <c r="F51" s="207" t="s">
        <v>410</v>
      </c>
      <c r="G51" s="207" t="s">
        <v>411</v>
      </c>
      <c r="H51" s="207" t="s">
        <v>412</v>
      </c>
      <c r="I51" s="207">
        <v>0.34</v>
      </c>
      <c r="J51" s="207">
        <v>366</v>
      </c>
      <c r="K51" s="207">
        <v>0</v>
      </c>
      <c r="L51" s="207">
        <v>0.34</v>
      </c>
      <c r="M51" s="207">
        <v>0.2268</v>
      </c>
      <c r="N51" s="207">
        <v>0.1966613681775167</v>
      </c>
      <c r="O51" s="207">
        <v>1.326826923055886</v>
      </c>
      <c r="P51" s="207">
        <v>1.19703726422862</v>
      </c>
      <c r="Q51" s="207">
        <v>2.5238641872845058</v>
      </c>
      <c r="R51" s="207">
        <v>1.5301650188736859</v>
      </c>
      <c r="S51" s="207">
        <v>35.75205341736477</v>
      </c>
      <c r="T51" s="207">
        <v>35.75205341736477</v>
      </c>
      <c r="U51" s="207">
        <v>6.7467593424765706</v>
      </c>
      <c r="V51" s="207">
        <v>0</v>
      </c>
      <c r="W51" s="207">
        <v>0</v>
      </c>
      <c r="X51" s="207">
        <v>216</v>
      </c>
      <c r="Y51" s="207">
        <v>0.24415468419124731</v>
      </c>
      <c r="Z51" s="207">
        <v>0.23407787453449641</v>
      </c>
      <c r="AA51" s="207">
        <v>0.236055133135437</v>
      </c>
      <c r="AB51" s="207">
        <v>0.26863964705493931</v>
      </c>
      <c r="AC51" s="207">
        <v>0.2980278559562774</v>
      </c>
      <c r="AD51" s="207">
        <v>0.29153394712687752</v>
      </c>
      <c r="AE51" s="207">
        <v>0.28074755161209802</v>
      </c>
      <c r="AF51" s="207">
        <v>0.19296384194603169</v>
      </c>
      <c r="AG51" s="207">
        <v>0</v>
      </c>
      <c r="AH51" s="207">
        <v>0</v>
      </c>
      <c r="AI51" s="207">
        <v>0</v>
      </c>
      <c r="AJ51" s="207">
        <v>0</v>
      </c>
      <c r="AL51" s="207">
        <v>0</v>
      </c>
      <c r="AM51" s="207">
        <v>7.1690631617505373E-3</v>
      </c>
      <c r="AN51" s="207">
        <v>5.1844250931007271E-3</v>
      </c>
      <c r="AO51" s="207">
        <v>2.7889733729125959E-3</v>
      </c>
      <c r="AP51" s="207">
        <v>4.2720705890121327E-3</v>
      </c>
      <c r="AQ51" s="207">
        <v>1.039442880874452E-2</v>
      </c>
      <c r="AR51" s="207">
        <v>6.8466052873122447E-3</v>
      </c>
      <c r="AS51" s="207">
        <v>8.9252448387901976E-3</v>
      </c>
      <c r="AT51" s="207">
        <v>1.7703615805396831E-2</v>
      </c>
      <c r="AU51" s="207">
        <v>0</v>
      </c>
      <c r="AV51" s="207">
        <v>0</v>
      </c>
      <c r="AW51" s="207">
        <v>0</v>
      </c>
      <c r="AX51" s="207">
        <v>0</v>
      </c>
      <c r="AZ51" s="207">
        <v>0</v>
      </c>
      <c r="BA51" s="207">
        <v>0</v>
      </c>
      <c r="BB51" s="207">
        <v>0</v>
      </c>
      <c r="BC51" s="207">
        <v>0</v>
      </c>
      <c r="BD51" s="207">
        <v>0</v>
      </c>
      <c r="BE51" s="207">
        <v>0.2491612621638731</v>
      </c>
      <c r="BF51" s="207">
        <v>0.30636977976107421</v>
      </c>
      <c r="BG51" s="207">
        <v>0.44446895807505271</v>
      </c>
      <c r="BH51" s="207">
        <v>0</v>
      </c>
      <c r="BI51" s="207">
        <v>0</v>
      </c>
      <c r="BJ51" s="207">
        <v>0</v>
      </c>
      <c r="BK51" s="207">
        <v>0</v>
      </c>
      <c r="BL51" s="207">
        <v>0</v>
      </c>
      <c r="BN51" s="207">
        <v>0</v>
      </c>
      <c r="BO51" s="207">
        <v>0</v>
      </c>
      <c r="BP51" s="207">
        <v>2.1667632067620069E-4</v>
      </c>
      <c r="BQ51" s="207">
        <v>3.8096744092041342E-4</v>
      </c>
      <c r="BR51" s="207">
        <v>4.4862943013571142E-4</v>
      </c>
      <c r="BS51" s="207">
        <v>3.8307969289366452E-4</v>
      </c>
      <c r="BT51" s="207">
        <v>-1.1613439843079559E-3</v>
      </c>
      <c r="BU51" s="207">
        <v>7.9250222305978247E-7</v>
      </c>
      <c r="BV51" s="207">
        <v>0</v>
      </c>
      <c r="BW51" s="207">
        <v>0</v>
      </c>
      <c r="BX51" s="207">
        <v>0</v>
      </c>
      <c r="BY51" s="207">
        <v>0</v>
      </c>
      <c r="BZ51" s="207">
        <v>0</v>
      </c>
      <c r="CB51" s="207">
        <v>0</v>
      </c>
      <c r="CC51" s="207">
        <v>27.57331985288668</v>
      </c>
      <c r="CD51" s="207">
        <v>23.565568605003289</v>
      </c>
      <c r="CE51" s="207">
        <v>13.944866864562981</v>
      </c>
      <c r="CF51" s="207">
        <v>17.800294120883891</v>
      </c>
      <c r="CG51" s="207">
        <v>32.482590027326623</v>
      </c>
      <c r="CH51" s="207">
        <v>48.904323480801757</v>
      </c>
      <c r="CI51" s="207">
        <v>59.501632258601319</v>
      </c>
      <c r="CJ51" s="207">
        <v>110.6475987837302</v>
      </c>
      <c r="CK51" s="207">
        <v>0</v>
      </c>
      <c r="CL51" s="207">
        <v>0</v>
      </c>
      <c r="CM51" s="207">
        <v>0</v>
      </c>
      <c r="CN51" s="207">
        <v>0</v>
      </c>
      <c r="CP51" s="207">
        <v>0</v>
      </c>
      <c r="CQ51" s="207">
        <v>0</v>
      </c>
      <c r="CR51" s="207">
        <v>0</v>
      </c>
      <c r="CS51" s="207">
        <v>0</v>
      </c>
      <c r="CT51" s="207">
        <v>0</v>
      </c>
      <c r="CU51" s="207">
        <v>0</v>
      </c>
      <c r="CV51" s="207">
        <v>-2.523864187284508</v>
      </c>
      <c r="CW51" s="207">
        <v>-2.5238641872845058</v>
      </c>
      <c r="CX51" s="207">
        <v>1.19703726422862</v>
      </c>
    </row>
    <row r="52" spans="1:102">
      <c r="A52" s="208">
        <v>50</v>
      </c>
      <c r="B52" s="207">
        <v>31</v>
      </c>
      <c r="C52" s="209">
        <v>43316</v>
      </c>
      <c r="D52" s="207">
        <v>1</v>
      </c>
      <c r="E52" s="207" t="s">
        <v>63</v>
      </c>
      <c r="F52" s="207" t="s">
        <v>410</v>
      </c>
      <c r="G52" s="207" t="s">
        <v>411</v>
      </c>
      <c r="H52" s="207" t="s">
        <v>412</v>
      </c>
      <c r="I52" s="207">
        <v>0.36</v>
      </c>
      <c r="J52" s="207">
        <v>384</v>
      </c>
      <c r="K52" s="207">
        <v>0</v>
      </c>
      <c r="L52" s="207">
        <v>0.36</v>
      </c>
      <c r="M52" s="207">
        <v>0.26519999999999999</v>
      </c>
      <c r="N52" s="207">
        <v>8.1496217377925201E-2</v>
      </c>
      <c r="O52" s="207">
        <v>0.58468556467441257</v>
      </c>
      <c r="P52" s="207">
        <v>1.37686171287617</v>
      </c>
      <c r="Q52" s="207">
        <v>1.961547277550582</v>
      </c>
      <c r="R52" s="207">
        <v>1.9026479601205979</v>
      </c>
      <c r="S52" s="207">
        <v>37.654701377485367</v>
      </c>
      <c r="T52" s="207">
        <v>37.654701377485367</v>
      </c>
      <c r="U52" s="207">
        <v>7.1743889898966744</v>
      </c>
      <c r="V52" s="207">
        <v>0</v>
      </c>
      <c r="W52" s="207">
        <v>0</v>
      </c>
      <c r="X52" s="207">
        <v>217</v>
      </c>
      <c r="Y52" s="207">
        <v>0.24525073191200661</v>
      </c>
      <c r="Z52" s="207">
        <v>0.23486239040496459</v>
      </c>
      <c r="AA52" s="207">
        <v>0.2363319844398595</v>
      </c>
      <c r="AB52" s="207">
        <v>0.26627937961266451</v>
      </c>
      <c r="AC52" s="207">
        <v>0.2952498045151275</v>
      </c>
      <c r="AD52" s="207">
        <v>0.2836956153145736</v>
      </c>
      <c r="AE52" s="207">
        <v>0.28257731875766529</v>
      </c>
      <c r="AF52" s="207">
        <v>0.1796955727154729</v>
      </c>
      <c r="AG52" s="207">
        <v>0</v>
      </c>
      <c r="AH52" s="207">
        <v>0</v>
      </c>
      <c r="AI52" s="207">
        <v>0</v>
      </c>
      <c r="AJ52" s="207">
        <v>0</v>
      </c>
      <c r="AL52" s="207">
        <v>0</v>
      </c>
      <c r="AM52" s="207">
        <v>6.9498536175986768E-3</v>
      </c>
      <c r="AN52" s="207">
        <v>5.0275219190070901E-3</v>
      </c>
      <c r="AO52" s="207">
        <v>2.7336031120281002E-3</v>
      </c>
      <c r="AP52" s="207">
        <v>4.7441240774671036E-3</v>
      </c>
      <c r="AQ52" s="207">
        <v>1.09500390969745E-2</v>
      </c>
      <c r="AR52" s="207">
        <v>7.6304384685426368E-3</v>
      </c>
      <c r="AS52" s="207">
        <v>8.7422681242334665E-3</v>
      </c>
      <c r="AT52" s="207">
        <v>1.9030442728452709E-2</v>
      </c>
      <c r="AU52" s="207">
        <v>0</v>
      </c>
      <c r="AV52" s="207">
        <v>0</v>
      </c>
      <c r="AW52" s="207">
        <v>0</v>
      </c>
      <c r="AX52" s="207">
        <v>0</v>
      </c>
      <c r="AZ52" s="207">
        <v>0</v>
      </c>
      <c r="BA52" s="207">
        <v>0</v>
      </c>
      <c r="BB52" s="207">
        <v>0</v>
      </c>
      <c r="BC52" s="207">
        <v>0</v>
      </c>
      <c r="BD52" s="207">
        <v>0</v>
      </c>
      <c r="BE52" s="207">
        <v>0.24689712908725059</v>
      </c>
      <c r="BF52" s="207">
        <v>0.3440557047643879</v>
      </c>
      <c r="BG52" s="207">
        <v>0.4090471661483614</v>
      </c>
      <c r="BH52" s="207">
        <v>0</v>
      </c>
      <c r="BI52" s="207">
        <v>0</v>
      </c>
      <c r="BJ52" s="207">
        <v>0</v>
      </c>
      <c r="BK52" s="207">
        <v>0</v>
      </c>
      <c r="BL52" s="207">
        <v>0</v>
      </c>
      <c r="BN52" s="207">
        <v>0</v>
      </c>
      <c r="BO52" s="207">
        <v>0</v>
      </c>
      <c r="BP52" s="207">
        <v>2.192095441518595E-4</v>
      </c>
      <c r="BQ52" s="207">
        <v>3.761127182454945E-4</v>
      </c>
      <c r="BR52" s="207">
        <v>4.3148297912999102E-4</v>
      </c>
      <c r="BS52" s="207">
        <v>-4.0570509324973919E-5</v>
      </c>
      <c r="BT52" s="207">
        <v>-3.0063573360645748E-4</v>
      </c>
      <c r="BU52" s="207">
        <v>-6.7262141526343658E-4</v>
      </c>
      <c r="BV52" s="207">
        <v>0</v>
      </c>
      <c r="BW52" s="207">
        <v>0</v>
      </c>
      <c r="BX52" s="207">
        <v>0</v>
      </c>
      <c r="BY52" s="207">
        <v>0</v>
      </c>
      <c r="BZ52" s="207">
        <v>0</v>
      </c>
      <c r="CB52" s="207">
        <v>0</v>
      </c>
      <c r="CC52" s="207">
        <v>26.730206221533368</v>
      </c>
      <c r="CD52" s="207">
        <v>22.85237235912313</v>
      </c>
      <c r="CE52" s="207">
        <v>13.668015560140489</v>
      </c>
      <c r="CF52" s="207">
        <v>19.767183656112941</v>
      </c>
      <c r="CG52" s="207">
        <v>34.218872178045302</v>
      </c>
      <c r="CH52" s="207">
        <v>54.503131918161714</v>
      </c>
      <c r="CI52" s="207">
        <v>58.28178749488977</v>
      </c>
      <c r="CJ52" s="207">
        <v>118.9402670528295</v>
      </c>
      <c r="CK52" s="207">
        <v>0</v>
      </c>
      <c r="CL52" s="207">
        <v>0</v>
      </c>
      <c r="CM52" s="207">
        <v>0</v>
      </c>
      <c r="CN52" s="207">
        <v>0</v>
      </c>
      <c r="CP52" s="207">
        <v>0</v>
      </c>
      <c r="CQ52" s="207">
        <v>0</v>
      </c>
      <c r="CR52" s="207">
        <v>0</v>
      </c>
      <c r="CS52" s="207">
        <v>0</v>
      </c>
      <c r="CT52" s="207">
        <v>0</v>
      </c>
      <c r="CU52" s="207">
        <v>0</v>
      </c>
      <c r="CV52" s="207">
        <v>-1.961547277550546</v>
      </c>
      <c r="CW52" s="207">
        <v>-1.961547277550582</v>
      </c>
      <c r="CX52" s="207">
        <v>1.37686171287617</v>
      </c>
    </row>
    <row r="53" spans="1:102">
      <c r="A53" s="208">
        <v>51</v>
      </c>
      <c r="B53" s="207">
        <v>32</v>
      </c>
      <c r="C53" s="209">
        <v>43317</v>
      </c>
      <c r="D53" s="207">
        <v>1</v>
      </c>
      <c r="E53" s="207" t="s">
        <v>63</v>
      </c>
      <c r="F53" s="207" t="s">
        <v>410</v>
      </c>
      <c r="G53" s="207" t="s">
        <v>411</v>
      </c>
      <c r="H53" s="207" t="s">
        <v>412</v>
      </c>
      <c r="I53" s="207">
        <v>0.38</v>
      </c>
      <c r="J53" s="207">
        <v>402</v>
      </c>
      <c r="K53" s="207">
        <v>0</v>
      </c>
      <c r="L53" s="207">
        <v>0.38</v>
      </c>
      <c r="M53" s="207">
        <v>0.30359999999999998</v>
      </c>
      <c r="N53" s="207">
        <v>3.0728910166757661E-2</v>
      </c>
      <c r="O53" s="207">
        <v>0.2408457483389749</v>
      </c>
      <c r="P53" s="207">
        <v>1.6146074384468521</v>
      </c>
      <c r="Q53" s="207">
        <v>1.855453186785827</v>
      </c>
      <c r="R53" s="207">
        <v>2.3795431988608029</v>
      </c>
      <c r="S53" s="207">
        <v>40.034244576346168</v>
      </c>
      <c r="T53" s="207">
        <v>40.034244576346168</v>
      </c>
      <c r="U53" s="207">
        <v>7.8377575720052821</v>
      </c>
      <c r="V53" s="207">
        <v>0</v>
      </c>
      <c r="W53" s="207">
        <v>0</v>
      </c>
      <c r="X53" s="207">
        <v>218</v>
      </c>
      <c r="Y53" s="207">
        <v>0.2463524623251627</v>
      </c>
      <c r="Z53" s="207">
        <v>0.23560956571023181</v>
      </c>
      <c r="AA53" s="207">
        <v>0.23624337903387421</v>
      </c>
      <c r="AB53" s="207">
        <v>0.26426525025524711</v>
      </c>
      <c r="AC53" s="207">
        <v>0.29115183385173621</v>
      </c>
      <c r="AD53" s="207">
        <v>0.28285237814816588</v>
      </c>
      <c r="AE53" s="207">
        <v>0.27835553821205272</v>
      </c>
      <c r="AF53" s="207">
        <v>0.17384871706872879</v>
      </c>
      <c r="AG53" s="207">
        <v>0</v>
      </c>
      <c r="AH53" s="207">
        <v>0</v>
      </c>
      <c r="AI53" s="207">
        <v>0</v>
      </c>
      <c r="AJ53" s="207">
        <v>0</v>
      </c>
      <c r="AL53" s="207">
        <v>0</v>
      </c>
      <c r="AM53" s="207">
        <v>6.7295075349674636E-3</v>
      </c>
      <c r="AN53" s="207">
        <v>4.8780868579536467E-3</v>
      </c>
      <c r="AO53" s="207">
        <v>2.751324193225158E-3</v>
      </c>
      <c r="AP53" s="207">
        <v>5.1469499489505731E-3</v>
      </c>
      <c r="AQ53" s="207">
        <v>1.1769633229652771E-2</v>
      </c>
      <c r="AR53" s="207">
        <v>7.7147621851834033E-3</v>
      </c>
      <c r="AS53" s="207">
        <v>9.164446178794727E-3</v>
      </c>
      <c r="AT53" s="207">
        <v>1.9615128293127129E-2</v>
      </c>
      <c r="AU53" s="207">
        <v>0</v>
      </c>
      <c r="AV53" s="207">
        <v>0</v>
      </c>
      <c r="AW53" s="207">
        <v>0</v>
      </c>
      <c r="AX53" s="207">
        <v>0</v>
      </c>
      <c r="AZ53" s="207">
        <v>0</v>
      </c>
      <c r="BA53" s="207">
        <v>0</v>
      </c>
      <c r="BB53" s="207">
        <v>0</v>
      </c>
      <c r="BC53" s="207">
        <v>0</v>
      </c>
      <c r="BD53" s="207">
        <v>0</v>
      </c>
      <c r="BE53" s="207">
        <v>0.25332631236075698</v>
      </c>
      <c r="BF53" s="207">
        <v>0.31433328586734338</v>
      </c>
      <c r="BG53" s="207">
        <v>0.43234040177189959</v>
      </c>
      <c r="BH53" s="207">
        <v>0</v>
      </c>
      <c r="BI53" s="207">
        <v>0</v>
      </c>
      <c r="BJ53" s="207">
        <v>0</v>
      </c>
      <c r="BK53" s="207">
        <v>0</v>
      </c>
      <c r="BL53" s="207">
        <v>0</v>
      </c>
      <c r="BN53" s="207">
        <v>0</v>
      </c>
      <c r="BO53" s="207">
        <v>0</v>
      </c>
      <c r="BP53" s="207">
        <v>2.2034608263121191E-4</v>
      </c>
      <c r="BQ53" s="207">
        <v>3.6978114368465712E-4</v>
      </c>
      <c r="BR53" s="207">
        <v>3.5206006248759693E-4</v>
      </c>
      <c r="BS53" s="207">
        <v>-5.0765808995864283E-5</v>
      </c>
      <c r="BT53" s="207">
        <v>-5.2156464132050492E-4</v>
      </c>
      <c r="BU53" s="207">
        <v>-1.730948915679674E-4</v>
      </c>
      <c r="BV53" s="207">
        <v>0</v>
      </c>
      <c r="BW53" s="207">
        <v>0</v>
      </c>
      <c r="BX53" s="207">
        <v>0</v>
      </c>
      <c r="BY53" s="207">
        <v>0</v>
      </c>
      <c r="BZ53" s="207">
        <v>0</v>
      </c>
      <c r="CB53" s="207">
        <v>0</v>
      </c>
      <c r="CC53" s="207">
        <v>25.882721288336398</v>
      </c>
      <c r="CD53" s="207">
        <v>22.17312208160747</v>
      </c>
      <c r="CE53" s="207">
        <v>13.756620966125791</v>
      </c>
      <c r="CF53" s="207">
        <v>21.445624787294069</v>
      </c>
      <c r="CG53" s="207">
        <v>36.780103842664893</v>
      </c>
      <c r="CH53" s="207">
        <v>55.105444179881466</v>
      </c>
      <c r="CI53" s="207">
        <v>61.096307858631519</v>
      </c>
      <c r="CJ53" s="207">
        <v>122.5945518320445</v>
      </c>
      <c r="CK53" s="207">
        <v>0</v>
      </c>
      <c r="CL53" s="207">
        <v>0</v>
      </c>
      <c r="CM53" s="207">
        <v>0</v>
      </c>
      <c r="CN53" s="207">
        <v>0</v>
      </c>
      <c r="CP53" s="207">
        <v>0</v>
      </c>
      <c r="CQ53" s="207">
        <v>0</v>
      </c>
      <c r="CR53" s="207">
        <v>0</v>
      </c>
      <c r="CS53" s="207">
        <v>30.48</v>
      </c>
      <c r="CT53" s="207">
        <v>30.48</v>
      </c>
      <c r="CU53" s="207">
        <v>0</v>
      </c>
      <c r="CV53" s="207">
        <v>28.624546813214131</v>
      </c>
      <c r="CW53" s="207">
        <v>-1.855453186785827</v>
      </c>
      <c r="CX53" s="207">
        <v>32.09460743844685</v>
      </c>
    </row>
    <row r="54" spans="1:102">
      <c r="A54" s="208">
        <v>52</v>
      </c>
      <c r="B54" s="207">
        <v>33</v>
      </c>
      <c r="C54" s="209">
        <v>43318</v>
      </c>
      <c r="D54" s="207">
        <v>1</v>
      </c>
      <c r="E54" s="207" t="s">
        <v>63</v>
      </c>
      <c r="F54" s="207" t="s">
        <v>410</v>
      </c>
      <c r="G54" s="207" t="s">
        <v>411</v>
      </c>
      <c r="H54" s="207" t="s">
        <v>412</v>
      </c>
      <c r="I54" s="207">
        <v>0.4</v>
      </c>
      <c r="J54" s="207">
        <v>419.99999999999989</v>
      </c>
      <c r="K54" s="207">
        <v>0</v>
      </c>
      <c r="L54" s="207">
        <v>0.4</v>
      </c>
      <c r="M54" s="207">
        <v>0.34200000000000003</v>
      </c>
      <c r="N54" s="207">
        <v>0.94468336700188638</v>
      </c>
      <c r="O54" s="207">
        <v>7.9099622864877182</v>
      </c>
      <c r="P54" s="207">
        <v>2.8636125039061868</v>
      </c>
      <c r="Q54" s="207">
        <v>10.7735747903939</v>
      </c>
      <c r="R54" s="207">
        <v>2.8636125039061868</v>
      </c>
      <c r="S54" s="207">
        <v>42.897857080252358</v>
      </c>
      <c r="T54" s="207">
        <v>42.897857080252358</v>
      </c>
      <c r="U54" s="207">
        <v>8.3731359763338808</v>
      </c>
      <c r="V54" s="207">
        <v>0</v>
      </c>
      <c r="W54" s="207">
        <v>0</v>
      </c>
      <c r="X54" s="207">
        <v>219</v>
      </c>
      <c r="Y54" s="207">
        <v>0.24745315619389641</v>
      </c>
      <c r="Z54" s="207">
        <v>0.2362692203942045</v>
      </c>
      <c r="AA54" s="207">
        <v>0.235940816002358</v>
      </c>
      <c r="AB54" s="207">
        <v>0.26217120708438252</v>
      </c>
      <c r="AC54" s="207">
        <v>0.28784705850025599</v>
      </c>
      <c r="AD54" s="207">
        <v>0.28132246549557771</v>
      </c>
      <c r="AE54" s="207">
        <v>0.37786170206782038</v>
      </c>
      <c r="AF54" s="207">
        <v>0.37</v>
      </c>
      <c r="AG54" s="207">
        <v>0</v>
      </c>
      <c r="AH54" s="207">
        <v>0</v>
      </c>
      <c r="AI54" s="207">
        <v>0</v>
      </c>
      <c r="AJ54" s="207">
        <v>0</v>
      </c>
      <c r="AL54" s="207">
        <v>0</v>
      </c>
      <c r="AM54" s="207">
        <v>6.5093687612207216E-3</v>
      </c>
      <c r="AN54" s="207">
        <v>4.7461559211590971E-3</v>
      </c>
      <c r="AO54" s="207">
        <v>2.811836799528406E-3</v>
      </c>
      <c r="AP54" s="207">
        <v>5.565758583123491E-3</v>
      </c>
      <c r="AQ54" s="207">
        <v>1.2430588299948791E-2</v>
      </c>
      <c r="AR54" s="207">
        <v>7.867753450442232E-3</v>
      </c>
      <c r="AS54" s="207">
        <v>-7.8617020678203864E-4</v>
      </c>
      <c r="AT54" s="207">
        <v>0</v>
      </c>
      <c r="AU54" s="207">
        <v>0</v>
      </c>
      <c r="AV54" s="207">
        <v>0</v>
      </c>
      <c r="AW54" s="207">
        <v>0</v>
      </c>
      <c r="AX54" s="207">
        <v>0</v>
      </c>
      <c r="AZ54" s="207">
        <v>0</v>
      </c>
      <c r="BA54" s="207">
        <v>0</v>
      </c>
      <c r="BB54" s="207">
        <v>0</v>
      </c>
      <c r="BC54" s="207">
        <v>0</v>
      </c>
      <c r="BD54" s="207">
        <v>0</v>
      </c>
      <c r="BE54" s="207">
        <v>0.26206057432668389</v>
      </c>
      <c r="BF54" s="207">
        <v>0.32086617497349912</v>
      </c>
      <c r="BG54" s="207">
        <v>0.41707325069981699</v>
      </c>
      <c r="BH54" s="207">
        <v>0</v>
      </c>
      <c r="BI54" s="207">
        <v>0</v>
      </c>
      <c r="BJ54" s="207">
        <v>0</v>
      </c>
      <c r="BK54" s="207">
        <v>0</v>
      </c>
      <c r="BL54" s="207">
        <v>0</v>
      </c>
      <c r="BN54" s="207">
        <v>0</v>
      </c>
      <c r="BO54" s="207">
        <v>0</v>
      </c>
      <c r="BP54" s="207">
        <v>2.2013877374674201E-4</v>
      </c>
      <c r="BQ54" s="207">
        <v>3.5206971054129078E-4</v>
      </c>
      <c r="BR54" s="207">
        <v>2.9155710423804432E-4</v>
      </c>
      <c r="BS54" s="207">
        <v>-1.2725152993486399E-4</v>
      </c>
      <c r="BT54" s="207">
        <v>-3.6508164759937491E-4</v>
      </c>
      <c r="BU54" s="207">
        <v>0</v>
      </c>
      <c r="BV54" s="207">
        <v>1.06240259585339E-2</v>
      </c>
      <c r="BW54" s="207">
        <v>0</v>
      </c>
      <c r="BX54" s="207">
        <v>0</v>
      </c>
      <c r="BY54" s="207">
        <v>0</v>
      </c>
      <c r="BZ54" s="207">
        <v>0</v>
      </c>
      <c r="CB54" s="207">
        <v>0</v>
      </c>
      <c r="CC54" s="207">
        <v>25.036033697002779</v>
      </c>
      <c r="CD54" s="207">
        <v>21.573436005268611</v>
      </c>
      <c r="CE54" s="207">
        <v>14.05918399764203</v>
      </c>
      <c r="CF54" s="207">
        <v>23.190660763014559</v>
      </c>
      <c r="CG54" s="207">
        <v>38.845588437339963</v>
      </c>
      <c r="CH54" s="207">
        <v>56.198238931730238</v>
      </c>
      <c r="CI54" s="207">
        <v>-5.2411347118802576</v>
      </c>
      <c r="CJ54" s="207">
        <v>0</v>
      </c>
      <c r="CK54" s="207">
        <v>0</v>
      </c>
      <c r="CL54" s="207">
        <v>0</v>
      </c>
      <c r="CM54" s="207">
        <v>0</v>
      </c>
      <c r="CN54" s="207">
        <v>0</v>
      </c>
      <c r="CP54" s="207">
        <v>0</v>
      </c>
      <c r="CQ54" s="207">
        <v>0</v>
      </c>
      <c r="CR54" s="207">
        <v>0</v>
      </c>
      <c r="CS54" s="207">
        <v>0</v>
      </c>
      <c r="CT54" s="207">
        <v>0</v>
      </c>
      <c r="CU54" s="207">
        <v>0</v>
      </c>
      <c r="CV54" s="207">
        <v>-10.773574790393919</v>
      </c>
      <c r="CW54" s="207">
        <v>-10.7735747903939</v>
      </c>
      <c r="CX54" s="207">
        <v>2.8636125039061868</v>
      </c>
    </row>
    <row r="55" spans="1:102">
      <c r="A55" s="208">
        <v>53</v>
      </c>
      <c r="B55" s="207">
        <v>34</v>
      </c>
      <c r="C55" s="209">
        <v>43319</v>
      </c>
      <c r="D55" s="207">
        <v>1</v>
      </c>
      <c r="E55" s="207" t="s">
        <v>63</v>
      </c>
      <c r="F55" s="207" t="s">
        <v>410</v>
      </c>
      <c r="G55" s="207" t="s">
        <v>411</v>
      </c>
      <c r="H55" s="207" t="s">
        <v>412</v>
      </c>
      <c r="I55" s="207">
        <v>0.42</v>
      </c>
      <c r="J55" s="207">
        <v>437.99999999999989</v>
      </c>
      <c r="K55" s="207">
        <v>0</v>
      </c>
      <c r="L55" s="207">
        <v>0.42</v>
      </c>
      <c r="M55" s="207">
        <v>0.38040000000000002</v>
      </c>
      <c r="N55" s="207">
        <v>0.88572769037279397</v>
      </c>
      <c r="O55" s="207">
        <v>6.0488966156625459</v>
      </c>
      <c r="P55" s="207">
        <v>2.5978642167431438</v>
      </c>
      <c r="Q55" s="207">
        <v>8.6467608324056897</v>
      </c>
      <c r="R55" s="207">
        <v>2.5978642167431438</v>
      </c>
      <c r="S55" s="207">
        <v>45.495721296995512</v>
      </c>
      <c r="T55" s="207">
        <v>45.495721296995512</v>
      </c>
      <c r="U55" s="207">
        <v>6.829296048220673</v>
      </c>
      <c r="V55" s="207">
        <v>0</v>
      </c>
      <c r="W55" s="207">
        <v>0</v>
      </c>
      <c r="X55" s="207">
        <v>220</v>
      </c>
      <c r="Y55" s="207">
        <v>0.24853823892254759</v>
      </c>
      <c r="Z55" s="207">
        <v>0.23682847099241139</v>
      </c>
      <c r="AA55" s="207">
        <v>0.23546924559881391</v>
      </c>
      <c r="AB55" s="207">
        <v>0.26018664820808862</v>
      </c>
      <c r="AC55" s="207">
        <v>0.2841963648705686</v>
      </c>
      <c r="AD55" s="207">
        <v>0.33042800140360379</v>
      </c>
      <c r="AE55" s="207">
        <v>0.31464823588659979</v>
      </c>
      <c r="AF55" s="207">
        <v>0.28529716153459028</v>
      </c>
      <c r="AG55" s="207">
        <v>0</v>
      </c>
      <c r="AH55" s="207">
        <v>0</v>
      </c>
      <c r="AI55" s="207">
        <v>0</v>
      </c>
      <c r="AJ55" s="207">
        <v>0</v>
      </c>
      <c r="AL55" s="207">
        <v>0</v>
      </c>
      <c r="AM55" s="207">
        <v>6.292352215490492E-3</v>
      </c>
      <c r="AN55" s="207">
        <v>4.6343058015177246E-3</v>
      </c>
      <c r="AO55" s="207">
        <v>2.9061508802372192E-3</v>
      </c>
      <c r="AP55" s="207">
        <v>5.9626703583822811E-3</v>
      </c>
      <c r="AQ55" s="207">
        <v>1.316072702588628E-2</v>
      </c>
      <c r="AR55" s="207">
        <v>2.9571998596396188E-3</v>
      </c>
      <c r="AS55" s="207">
        <v>5.5351764113400152E-3</v>
      </c>
      <c r="AT55" s="207">
        <v>8.4702838465409713E-3</v>
      </c>
      <c r="AU55" s="207">
        <v>0</v>
      </c>
      <c r="AV55" s="207">
        <v>0</v>
      </c>
      <c r="AW55" s="207">
        <v>0</v>
      </c>
      <c r="AX55" s="207">
        <v>0</v>
      </c>
      <c r="AZ55" s="207">
        <v>0</v>
      </c>
      <c r="BA55" s="207">
        <v>0</v>
      </c>
      <c r="BB55" s="207">
        <v>0</v>
      </c>
      <c r="BC55" s="207">
        <v>0</v>
      </c>
      <c r="BD55" s="207">
        <v>0</v>
      </c>
      <c r="BE55" s="207">
        <v>0.21301098880580849</v>
      </c>
      <c r="BF55" s="207">
        <v>0.25446153917967018</v>
      </c>
      <c r="BG55" s="207">
        <v>0.47927472481306921</v>
      </c>
      <c r="BH55" s="207">
        <v>5.3252747201452143E-2</v>
      </c>
      <c r="BI55" s="207">
        <v>0</v>
      </c>
      <c r="BJ55" s="207">
        <v>0</v>
      </c>
      <c r="BK55" s="207">
        <v>0</v>
      </c>
      <c r="BL55" s="207">
        <v>0</v>
      </c>
      <c r="BN55" s="207">
        <v>0</v>
      </c>
      <c r="BO55" s="207">
        <v>0</v>
      </c>
      <c r="BP55" s="207">
        <v>2.170165457302336E-4</v>
      </c>
      <c r="BQ55" s="207">
        <v>3.2886666537160431E-4</v>
      </c>
      <c r="BR55" s="207">
        <v>2.3455258466278711E-4</v>
      </c>
      <c r="BS55" s="207">
        <v>-1.6235919059601111E-4</v>
      </c>
      <c r="BT55" s="207">
        <v>-2.8251698551976108E-4</v>
      </c>
      <c r="BU55" s="207">
        <v>5.3567158506409723E-3</v>
      </c>
      <c r="BV55" s="207">
        <v>4.0782632729981981E-4</v>
      </c>
      <c r="BW55" s="207">
        <v>0</v>
      </c>
      <c r="BX55" s="207">
        <v>0</v>
      </c>
      <c r="BY55" s="207">
        <v>0</v>
      </c>
      <c r="BZ55" s="207">
        <v>0</v>
      </c>
      <c r="CB55" s="207">
        <v>0</v>
      </c>
      <c r="CC55" s="207">
        <v>24.201354674963429</v>
      </c>
      <c r="CD55" s="207">
        <v>21.065026370535101</v>
      </c>
      <c r="CE55" s="207">
        <v>14.530754401186091</v>
      </c>
      <c r="CF55" s="207">
        <v>24.84445982659285</v>
      </c>
      <c r="CG55" s="207">
        <v>41.127271955894621</v>
      </c>
      <c r="CH55" s="207">
        <v>21.122856140283002</v>
      </c>
      <c r="CI55" s="207">
        <v>36.901176075600098</v>
      </c>
      <c r="CJ55" s="207">
        <v>52.939274040881067</v>
      </c>
      <c r="CK55" s="207">
        <v>0</v>
      </c>
      <c r="CL55" s="207">
        <v>0</v>
      </c>
      <c r="CM55" s="207">
        <v>0</v>
      </c>
      <c r="CN55" s="207">
        <v>0</v>
      </c>
      <c r="CP55" s="207">
        <v>0</v>
      </c>
      <c r="CQ55" s="207">
        <v>0</v>
      </c>
      <c r="CR55" s="207">
        <v>0</v>
      </c>
      <c r="CS55" s="207">
        <v>0</v>
      </c>
      <c r="CT55" s="207">
        <v>0</v>
      </c>
      <c r="CU55" s="207">
        <v>0</v>
      </c>
      <c r="CV55" s="207">
        <v>-8.6467608324056755</v>
      </c>
      <c r="CW55" s="207">
        <v>-8.6467608324056897</v>
      </c>
      <c r="CX55" s="207">
        <v>2.5978642167431438</v>
      </c>
    </row>
    <row r="56" spans="1:102">
      <c r="A56" s="208">
        <v>54</v>
      </c>
      <c r="B56" s="207">
        <v>35</v>
      </c>
      <c r="C56" s="209">
        <v>43320</v>
      </c>
      <c r="D56" s="207">
        <v>1</v>
      </c>
      <c r="E56" s="207" t="s">
        <v>63</v>
      </c>
      <c r="F56" s="207" t="s">
        <v>410</v>
      </c>
      <c r="G56" s="207" t="s">
        <v>411</v>
      </c>
      <c r="H56" s="207" t="s">
        <v>412</v>
      </c>
      <c r="I56" s="207">
        <v>0.44000000000000011</v>
      </c>
      <c r="J56" s="207">
        <v>455.99999999999989</v>
      </c>
      <c r="K56" s="207">
        <v>0</v>
      </c>
      <c r="L56" s="207">
        <v>0.44000000000000011</v>
      </c>
      <c r="M56" s="207">
        <v>0.41880000000000012</v>
      </c>
      <c r="N56" s="207">
        <v>0.46175748248841042</v>
      </c>
      <c r="O56" s="207">
        <v>3.2927662957278998</v>
      </c>
      <c r="P56" s="207">
        <v>2.7106742239165098</v>
      </c>
      <c r="Q56" s="207">
        <v>6.0034405196444114</v>
      </c>
      <c r="R56" s="207">
        <v>2.9864389359092982</v>
      </c>
      <c r="S56" s="207">
        <v>48.482160232904803</v>
      </c>
      <c r="T56" s="207">
        <v>48.482160232904803</v>
      </c>
      <c r="U56" s="207">
        <v>7.1309430179305107</v>
      </c>
      <c r="V56" s="207">
        <v>0</v>
      </c>
      <c r="W56" s="207">
        <v>0</v>
      </c>
      <c r="X56" s="207">
        <v>221</v>
      </c>
      <c r="Y56" s="207">
        <v>0.24959189562400899</v>
      </c>
      <c r="Z56" s="207">
        <v>0.2372851869561427</v>
      </c>
      <c r="AA56" s="207">
        <v>0.23489095570080409</v>
      </c>
      <c r="AB56" s="207">
        <v>0.25820660364223352</v>
      </c>
      <c r="AC56" s="207">
        <v>0.2922347625140152</v>
      </c>
      <c r="AD56" s="207">
        <v>0.28836421734535961</v>
      </c>
      <c r="AE56" s="207">
        <v>0.30361716348204459</v>
      </c>
      <c r="AF56" s="207">
        <v>0.23794353798378379</v>
      </c>
      <c r="AG56" s="207">
        <v>0</v>
      </c>
      <c r="AH56" s="207">
        <v>0</v>
      </c>
      <c r="AI56" s="207">
        <v>0</v>
      </c>
      <c r="AJ56" s="207">
        <v>0</v>
      </c>
      <c r="AL56" s="207">
        <v>0</v>
      </c>
      <c r="AM56" s="207">
        <v>6.0816208751981954E-3</v>
      </c>
      <c r="AN56" s="207">
        <v>4.5429626087714571E-3</v>
      </c>
      <c r="AO56" s="207">
        <v>3.0218088598391881E-3</v>
      </c>
      <c r="AP56" s="207">
        <v>6.3586792715533006E-3</v>
      </c>
      <c r="AQ56" s="207">
        <v>1.1553047497196959E-2</v>
      </c>
      <c r="AR56" s="207">
        <v>7.1635782654640417E-3</v>
      </c>
      <c r="AS56" s="207">
        <v>6.6382836517955403E-3</v>
      </c>
      <c r="AT56" s="207">
        <v>1.320564620162162E-2</v>
      </c>
      <c r="AU56" s="207">
        <v>0</v>
      </c>
      <c r="AV56" s="207">
        <v>0</v>
      </c>
      <c r="AW56" s="207">
        <v>0</v>
      </c>
      <c r="AX56" s="207">
        <v>0</v>
      </c>
      <c r="AZ56" s="207">
        <v>0</v>
      </c>
      <c r="BA56" s="207">
        <v>0</v>
      </c>
      <c r="BB56" s="207">
        <v>0</v>
      </c>
      <c r="BC56" s="207">
        <v>0</v>
      </c>
      <c r="BD56" s="207">
        <v>0</v>
      </c>
      <c r="BE56" s="207">
        <v>0.20145399863801691</v>
      </c>
      <c r="BF56" s="207">
        <v>0.30218099795702519</v>
      </c>
      <c r="BG56" s="207">
        <v>0.45327149693553792</v>
      </c>
      <c r="BH56" s="207">
        <v>4.3093506469420152E-2</v>
      </c>
      <c r="BI56" s="207">
        <v>0</v>
      </c>
      <c r="BJ56" s="207">
        <v>0</v>
      </c>
      <c r="BK56" s="207">
        <v>0</v>
      </c>
      <c r="BL56" s="207">
        <v>0</v>
      </c>
      <c r="BN56" s="207">
        <v>0</v>
      </c>
      <c r="BO56" s="207">
        <v>0</v>
      </c>
      <c r="BP56" s="207">
        <v>2.1073134029229979E-4</v>
      </c>
      <c r="BQ56" s="207">
        <v>3.0207453303856722E-4</v>
      </c>
      <c r="BR56" s="207">
        <v>1.864165534365981E-4</v>
      </c>
      <c r="BS56" s="207">
        <v>-2.0959235973442821E-4</v>
      </c>
      <c r="BT56" s="207">
        <v>1.921437303336425E-3</v>
      </c>
      <c r="BU56" s="207">
        <v>-1.4999159009157069E-3</v>
      </c>
      <c r="BV56" s="207">
        <v>-1.4254853390127959E-3</v>
      </c>
      <c r="BW56" s="207">
        <v>0</v>
      </c>
      <c r="BX56" s="207">
        <v>0</v>
      </c>
      <c r="BY56" s="207">
        <v>0</v>
      </c>
      <c r="BZ56" s="207">
        <v>0</v>
      </c>
      <c r="CB56" s="207">
        <v>0</v>
      </c>
      <c r="CC56" s="207">
        <v>23.390849519993061</v>
      </c>
      <c r="CD56" s="207">
        <v>20.649830039870249</v>
      </c>
      <c r="CE56" s="207">
        <v>15.109044299195929</v>
      </c>
      <c r="CF56" s="207">
        <v>26.494496964805439</v>
      </c>
      <c r="CG56" s="207">
        <v>36.103273428740494</v>
      </c>
      <c r="CH56" s="207">
        <v>51.16841618188603</v>
      </c>
      <c r="CI56" s="207">
        <v>44.255224345303603</v>
      </c>
      <c r="CJ56" s="207">
        <v>82.535288760135103</v>
      </c>
      <c r="CK56" s="207">
        <v>0</v>
      </c>
      <c r="CL56" s="207">
        <v>0</v>
      </c>
      <c r="CM56" s="207">
        <v>0</v>
      </c>
      <c r="CN56" s="207">
        <v>0</v>
      </c>
      <c r="CP56" s="207">
        <v>0</v>
      </c>
      <c r="CQ56" s="207">
        <v>0</v>
      </c>
      <c r="CR56" s="207">
        <v>0</v>
      </c>
      <c r="CS56" s="207">
        <v>0</v>
      </c>
      <c r="CT56" s="207">
        <v>0</v>
      </c>
      <c r="CU56" s="207">
        <v>0</v>
      </c>
      <c r="CV56" s="207">
        <v>-6.0034405196444096</v>
      </c>
      <c r="CW56" s="207">
        <v>-6.0034405196444114</v>
      </c>
      <c r="CX56" s="207">
        <v>2.7106742239165098</v>
      </c>
    </row>
    <row r="57" spans="1:102">
      <c r="A57" s="208">
        <v>55</v>
      </c>
      <c r="B57" s="207">
        <v>36</v>
      </c>
      <c r="C57" s="209">
        <v>43321</v>
      </c>
      <c r="D57" s="207">
        <v>1</v>
      </c>
      <c r="E57" s="207" t="s">
        <v>63</v>
      </c>
      <c r="F57" s="207" t="s">
        <v>410</v>
      </c>
      <c r="G57" s="207" t="s">
        <v>411</v>
      </c>
      <c r="H57" s="207" t="s">
        <v>412</v>
      </c>
      <c r="I57" s="207">
        <v>0.46</v>
      </c>
      <c r="J57" s="207">
        <v>474</v>
      </c>
      <c r="K57" s="207">
        <v>0</v>
      </c>
      <c r="L57" s="207">
        <v>0.46</v>
      </c>
      <c r="M57" s="207">
        <v>0.45720000000000011</v>
      </c>
      <c r="N57" s="207">
        <v>0.33726845583919118</v>
      </c>
      <c r="O57" s="207">
        <v>1.743637802885345</v>
      </c>
      <c r="P57" s="207">
        <v>1.8007906079949569</v>
      </c>
      <c r="Q57" s="207">
        <v>3.5444284108803021</v>
      </c>
      <c r="R57" s="207">
        <v>2.3636696218613422</v>
      </c>
      <c r="S57" s="207">
        <v>50.845829854766137</v>
      </c>
      <c r="T57" s="207">
        <v>50.845829854766137</v>
      </c>
      <c r="U57" s="207">
        <v>5.1698810626888489</v>
      </c>
      <c r="V57" s="207">
        <v>0</v>
      </c>
      <c r="W57" s="207">
        <v>0</v>
      </c>
      <c r="X57" s="207">
        <v>222</v>
      </c>
      <c r="Y57" s="207">
        <v>0.2505991226087258</v>
      </c>
      <c r="Z57" s="207">
        <v>0.2376478833561908</v>
      </c>
      <c r="AA57" s="207">
        <v>0.2342339259741619</v>
      </c>
      <c r="AB57" s="207">
        <v>0.25834940220150421</v>
      </c>
      <c r="AC57" s="207">
        <v>0.28760567021635391</v>
      </c>
      <c r="AD57" s="207">
        <v>0.2905415056475969</v>
      </c>
      <c r="AE57" s="207">
        <v>0.26739474974507749</v>
      </c>
      <c r="AF57" s="207">
        <v>0.2195010583826052</v>
      </c>
      <c r="AG57" s="207">
        <v>0</v>
      </c>
      <c r="AH57" s="207">
        <v>0</v>
      </c>
      <c r="AI57" s="207">
        <v>0</v>
      </c>
      <c r="AJ57" s="207">
        <v>0</v>
      </c>
      <c r="AL57" s="207">
        <v>0</v>
      </c>
      <c r="AM57" s="207">
        <v>5.8801754782548442E-3</v>
      </c>
      <c r="AN57" s="207">
        <v>4.4704233287618427E-3</v>
      </c>
      <c r="AO57" s="207">
        <v>3.153214805167615E-3</v>
      </c>
      <c r="AP57" s="207">
        <v>6.3301195596991641E-3</v>
      </c>
      <c r="AQ57" s="207">
        <v>1.247886595672921E-2</v>
      </c>
      <c r="AR57" s="207">
        <v>6.9458494352403069E-3</v>
      </c>
      <c r="AS57" s="207">
        <v>1.026052502549225E-2</v>
      </c>
      <c r="AT57" s="207">
        <v>1.5049894161739481E-2</v>
      </c>
      <c r="AU57" s="207">
        <v>0</v>
      </c>
      <c r="AV57" s="207">
        <v>0</v>
      </c>
      <c r="AW57" s="207">
        <v>0</v>
      </c>
      <c r="AX57" s="207">
        <v>0</v>
      </c>
      <c r="AZ57" s="207">
        <v>0</v>
      </c>
      <c r="BA57" s="207">
        <v>0</v>
      </c>
      <c r="BB57" s="207">
        <v>0</v>
      </c>
      <c r="BC57" s="207">
        <v>0</v>
      </c>
      <c r="BD57" s="207">
        <v>0</v>
      </c>
      <c r="BE57" s="207">
        <v>0.21453907640593159</v>
      </c>
      <c r="BF57" s="207">
        <v>0.28571680613937278</v>
      </c>
      <c r="BG57" s="207">
        <v>0.48271292191334603</v>
      </c>
      <c r="BH57" s="207">
        <v>1.7031195541349568E-2</v>
      </c>
      <c r="BI57" s="207">
        <v>0</v>
      </c>
      <c r="BJ57" s="207">
        <v>0</v>
      </c>
      <c r="BK57" s="207">
        <v>0</v>
      </c>
      <c r="BL57" s="207">
        <v>0</v>
      </c>
      <c r="BN57" s="207">
        <v>0</v>
      </c>
      <c r="BO57" s="207">
        <v>0</v>
      </c>
      <c r="BP57" s="207">
        <v>2.0144539694335429E-4</v>
      </c>
      <c r="BQ57" s="207">
        <v>2.7398467695297118E-4</v>
      </c>
      <c r="BR57" s="207">
        <v>1.4257873162454551E-4</v>
      </c>
      <c r="BS57" s="207">
        <v>1.7113844347867621E-4</v>
      </c>
      <c r="BT57" s="207">
        <v>-1.7313447161716009E-4</v>
      </c>
      <c r="BU57" s="207">
        <v>8.1907954034832631E-4</v>
      </c>
      <c r="BV57" s="207">
        <v>-1.4946843583664531E-3</v>
      </c>
      <c r="BW57" s="207">
        <v>0</v>
      </c>
      <c r="BX57" s="207">
        <v>0</v>
      </c>
      <c r="BY57" s="207">
        <v>0</v>
      </c>
      <c r="BZ57" s="207">
        <v>0</v>
      </c>
      <c r="CB57" s="207">
        <v>0</v>
      </c>
      <c r="CC57" s="207">
        <v>22.6160595317494</v>
      </c>
      <c r="CD57" s="207">
        <v>20.320106039826548</v>
      </c>
      <c r="CE57" s="207">
        <v>15.766074025838069</v>
      </c>
      <c r="CF57" s="207">
        <v>26.375498165413202</v>
      </c>
      <c r="CG57" s="207">
        <v>38.996456114778788</v>
      </c>
      <c r="CH57" s="207">
        <v>49.613210251716502</v>
      </c>
      <c r="CI57" s="207">
        <v>68.403500169948344</v>
      </c>
      <c r="CJ57" s="207">
        <v>94.061838510871766</v>
      </c>
      <c r="CK57" s="207">
        <v>0</v>
      </c>
      <c r="CL57" s="207">
        <v>0</v>
      </c>
      <c r="CM57" s="207">
        <v>0</v>
      </c>
      <c r="CN57" s="207">
        <v>0</v>
      </c>
      <c r="CP57" s="207">
        <v>0</v>
      </c>
      <c r="CQ57" s="207">
        <v>0</v>
      </c>
      <c r="CR57" s="207">
        <v>0</v>
      </c>
      <c r="CS57" s="207">
        <v>0</v>
      </c>
      <c r="CT57" s="207">
        <v>0</v>
      </c>
      <c r="CU57" s="207">
        <v>0</v>
      </c>
      <c r="CV57" s="207">
        <v>-3.5444284108802631</v>
      </c>
      <c r="CW57" s="207">
        <v>-3.5444284108803021</v>
      </c>
      <c r="CX57" s="207">
        <v>1.8007906079949569</v>
      </c>
    </row>
    <row r="58" spans="1:102">
      <c r="A58" s="208">
        <v>56</v>
      </c>
      <c r="B58" s="207">
        <v>37</v>
      </c>
      <c r="C58" s="209">
        <v>43322</v>
      </c>
      <c r="D58" s="207">
        <v>1</v>
      </c>
      <c r="E58" s="207" t="s">
        <v>63</v>
      </c>
      <c r="F58" s="207" t="s">
        <v>410</v>
      </c>
      <c r="G58" s="207" t="s">
        <v>411</v>
      </c>
      <c r="H58" s="207" t="s">
        <v>412</v>
      </c>
      <c r="I58" s="207">
        <v>0.48</v>
      </c>
      <c r="J58" s="207">
        <v>492</v>
      </c>
      <c r="K58" s="207">
        <v>0</v>
      </c>
      <c r="L58" s="207">
        <v>0.48</v>
      </c>
      <c r="M58" s="207">
        <v>0.49559999999999998</v>
      </c>
      <c r="N58" s="207">
        <v>0.24487956634938979</v>
      </c>
      <c r="O58" s="207">
        <v>1.1050525022315381</v>
      </c>
      <c r="P58" s="207">
        <v>1.5174626600756771</v>
      </c>
      <c r="Q58" s="207">
        <v>2.6225151623072152</v>
      </c>
      <c r="R58" s="207">
        <v>2.2364627162257911</v>
      </c>
      <c r="S58" s="207">
        <v>53.082292570991939</v>
      </c>
      <c r="T58" s="207">
        <v>53.082292570991939</v>
      </c>
      <c r="U58" s="207">
        <v>4.5126366348381577</v>
      </c>
      <c r="V58" s="207">
        <v>0</v>
      </c>
      <c r="W58" s="207">
        <v>0</v>
      </c>
      <c r="X58" s="207">
        <v>223</v>
      </c>
      <c r="Y58" s="207">
        <v>0.25154769994159643</v>
      </c>
      <c r="Z58" s="207">
        <v>0.2379269733960109</v>
      </c>
      <c r="AA58" s="207">
        <v>0.23382791653648799</v>
      </c>
      <c r="AB58" s="207">
        <v>0.25745540438892922</v>
      </c>
      <c r="AC58" s="207">
        <v>0.28585239353732861</v>
      </c>
      <c r="AD58" s="207">
        <v>0.27158991740604038</v>
      </c>
      <c r="AE58" s="207">
        <v>0.26411662722369872</v>
      </c>
      <c r="AF58" s="207">
        <v>0.20993771814990439</v>
      </c>
      <c r="AG58" s="207">
        <v>0</v>
      </c>
      <c r="AH58" s="207">
        <v>0</v>
      </c>
      <c r="AI58" s="207">
        <v>0</v>
      </c>
      <c r="AJ58" s="207">
        <v>0</v>
      </c>
      <c r="AL58" s="207">
        <v>0</v>
      </c>
      <c r="AM58" s="207">
        <v>5.6904600116807298E-3</v>
      </c>
      <c r="AN58" s="207">
        <v>4.4146053207978278E-3</v>
      </c>
      <c r="AO58" s="207">
        <v>3.234416692702398E-3</v>
      </c>
      <c r="AP58" s="207">
        <v>6.5089191222141504E-3</v>
      </c>
      <c r="AQ58" s="207">
        <v>1.2829521292534269E-2</v>
      </c>
      <c r="AR58" s="207">
        <v>8.8410082593959587E-3</v>
      </c>
      <c r="AS58" s="207">
        <v>1.058833727763013E-2</v>
      </c>
      <c r="AT58" s="207">
        <v>1.6006228185009561E-2</v>
      </c>
      <c r="AU58" s="207">
        <v>0</v>
      </c>
      <c r="AV58" s="207">
        <v>0</v>
      </c>
      <c r="AW58" s="207">
        <v>0</v>
      </c>
      <c r="AX58" s="207">
        <v>0</v>
      </c>
      <c r="AZ58" s="207">
        <v>0</v>
      </c>
      <c r="BA58" s="207">
        <v>0</v>
      </c>
      <c r="BB58" s="207">
        <v>0</v>
      </c>
      <c r="BC58" s="207">
        <v>0</v>
      </c>
      <c r="BD58" s="207">
        <v>0</v>
      </c>
      <c r="BE58" s="207">
        <v>0.27072678132661743</v>
      </c>
      <c r="BF58" s="207">
        <v>0.37202872936183068</v>
      </c>
      <c r="BG58" s="207">
        <v>0.34993712864360033</v>
      </c>
      <c r="BH58" s="207">
        <v>7.3073606679516286E-3</v>
      </c>
      <c r="BI58" s="207">
        <v>0</v>
      </c>
      <c r="BJ58" s="207">
        <v>0</v>
      </c>
      <c r="BK58" s="207">
        <v>0</v>
      </c>
      <c r="BL58" s="207">
        <v>0</v>
      </c>
      <c r="BN58" s="207">
        <v>0</v>
      </c>
      <c r="BO58" s="207">
        <v>0</v>
      </c>
      <c r="BP58" s="207">
        <v>1.8971546657411319E-4</v>
      </c>
      <c r="BQ58" s="207">
        <v>2.4553347453812769E-4</v>
      </c>
      <c r="BR58" s="207">
        <v>1.643315870033475E-4</v>
      </c>
      <c r="BS58" s="207">
        <v>-1.4467975511633521E-5</v>
      </c>
      <c r="BT58" s="207">
        <v>1.2239893382898681E-4</v>
      </c>
      <c r="BU58" s="207">
        <v>-1.1028140485875801E-3</v>
      </c>
      <c r="BV58" s="207">
        <v>-8.0046280607534259E-4</v>
      </c>
      <c r="BW58" s="207">
        <v>0</v>
      </c>
      <c r="BX58" s="207">
        <v>0</v>
      </c>
      <c r="BY58" s="207">
        <v>0</v>
      </c>
      <c r="BZ58" s="207">
        <v>0</v>
      </c>
      <c r="CB58" s="207">
        <v>0</v>
      </c>
      <c r="CC58" s="207">
        <v>21.886384660310501</v>
      </c>
      <c r="CD58" s="207">
        <v>20.066387821808298</v>
      </c>
      <c r="CE58" s="207">
        <v>16.172083463511981</v>
      </c>
      <c r="CF58" s="207">
        <v>27.12049634255898</v>
      </c>
      <c r="CG58" s="207">
        <v>40.09225403916961</v>
      </c>
      <c r="CH58" s="207">
        <v>63.150058995685441</v>
      </c>
      <c r="CI58" s="207">
        <v>70.5889151842009</v>
      </c>
      <c r="CJ58" s="207">
        <v>100.0389261563098</v>
      </c>
      <c r="CK58" s="207">
        <v>0</v>
      </c>
      <c r="CL58" s="207">
        <v>0</v>
      </c>
      <c r="CM58" s="207">
        <v>0</v>
      </c>
      <c r="CN58" s="207">
        <v>0</v>
      </c>
      <c r="CP58" s="207">
        <v>0</v>
      </c>
      <c r="CQ58" s="207">
        <v>0</v>
      </c>
      <c r="CR58" s="207">
        <v>0</v>
      </c>
      <c r="CS58" s="207">
        <v>0</v>
      </c>
      <c r="CT58" s="207">
        <v>1.016</v>
      </c>
      <c r="CU58" s="207">
        <v>0</v>
      </c>
      <c r="CV58" s="207">
        <v>-1.6065151623073091</v>
      </c>
      <c r="CW58" s="207">
        <v>-2.6225151623072152</v>
      </c>
      <c r="CX58" s="207">
        <v>2.5334626600756769</v>
      </c>
    </row>
    <row r="59" spans="1:102">
      <c r="A59" s="208">
        <v>57</v>
      </c>
      <c r="B59" s="207">
        <v>38</v>
      </c>
      <c r="C59" s="209">
        <v>43323</v>
      </c>
      <c r="D59" s="207">
        <v>1</v>
      </c>
      <c r="E59" s="207" t="s">
        <v>63</v>
      </c>
      <c r="F59" s="207" t="s">
        <v>410</v>
      </c>
      <c r="G59" s="207" t="s">
        <v>411</v>
      </c>
      <c r="H59" s="207" t="s">
        <v>412</v>
      </c>
      <c r="I59" s="207">
        <v>0.5</v>
      </c>
      <c r="J59" s="207">
        <v>510</v>
      </c>
      <c r="K59" s="207">
        <v>0</v>
      </c>
      <c r="L59" s="207">
        <v>0.5</v>
      </c>
      <c r="M59" s="207">
        <v>0.53400000000000003</v>
      </c>
      <c r="N59" s="207">
        <v>0.22189236749141111</v>
      </c>
      <c r="O59" s="207">
        <v>0.70254416184008628</v>
      </c>
      <c r="P59" s="207">
        <v>1.353508530310978</v>
      </c>
      <c r="Q59" s="207">
        <v>2.0560526921510651</v>
      </c>
      <c r="R59" s="207">
        <v>1.690723239667663</v>
      </c>
      <c r="S59" s="207">
        <v>54.773015810659601</v>
      </c>
      <c r="T59" s="207">
        <v>54.773015810659601</v>
      </c>
      <c r="U59" s="207">
        <v>3.166148388890754</v>
      </c>
      <c r="V59" s="207">
        <v>0</v>
      </c>
      <c r="W59" s="207">
        <v>0</v>
      </c>
      <c r="X59" s="207">
        <v>224</v>
      </c>
      <c r="Y59" s="207">
        <v>0.25242850810476342</v>
      </c>
      <c r="Z59" s="207">
        <v>0.23818061014377151</v>
      </c>
      <c r="AA59" s="207">
        <v>0.23343805592834471</v>
      </c>
      <c r="AB59" s="207">
        <v>0.25649538730140958</v>
      </c>
      <c r="AC59" s="207">
        <v>0.28087329794396437</v>
      </c>
      <c r="AD59" s="207">
        <v>0.26855039653083451</v>
      </c>
      <c r="AE59" s="207">
        <v>0.26237057825434679</v>
      </c>
      <c r="AF59" s="207">
        <v>0.20904719312758899</v>
      </c>
      <c r="AG59" s="207">
        <v>0</v>
      </c>
      <c r="AH59" s="207">
        <v>0</v>
      </c>
      <c r="AI59" s="207">
        <v>0</v>
      </c>
      <c r="AJ59" s="207">
        <v>0</v>
      </c>
      <c r="AL59" s="207">
        <v>0</v>
      </c>
      <c r="AM59" s="207">
        <v>5.5142983790473213E-3</v>
      </c>
      <c r="AN59" s="207">
        <v>4.3638779712456954E-3</v>
      </c>
      <c r="AO59" s="207">
        <v>3.3123888143310638E-3</v>
      </c>
      <c r="AP59" s="207">
        <v>6.7009225397180782E-3</v>
      </c>
      <c r="AQ59" s="207">
        <v>1.3825340411207121E-2</v>
      </c>
      <c r="AR59" s="207">
        <v>9.1449603469165447E-3</v>
      </c>
      <c r="AS59" s="207">
        <v>1.076294217456532E-2</v>
      </c>
      <c r="AT59" s="207">
        <v>1.6095280687241101E-2</v>
      </c>
      <c r="AU59" s="207">
        <v>0</v>
      </c>
      <c r="AV59" s="207">
        <v>0</v>
      </c>
      <c r="AW59" s="207">
        <v>0</v>
      </c>
      <c r="AX59" s="207">
        <v>0</v>
      </c>
      <c r="AZ59" s="207">
        <v>0</v>
      </c>
      <c r="BA59" s="207">
        <v>0</v>
      </c>
      <c r="BB59" s="207">
        <v>0</v>
      </c>
      <c r="BC59" s="207">
        <v>0</v>
      </c>
      <c r="BD59" s="207">
        <v>0</v>
      </c>
      <c r="BE59" s="207">
        <v>0.31170329286187948</v>
      </c>
      <c r="BF59" s="207">
        <v>0.31326130780393208</v>
      </c>
      <c r="BG59" s="207">
        <v>0.37503539933418839</v>
      </c>
      <c r="BH59" s="207">
        <v>0</v>
      </c>
      <c r="BI59" s="207">
        <v>0</v>
      </c>
      <c r="BJ59" s="207">
        <v>0</v>
      </c>
      <c r="BK59" s="207">
        <v>0</v>
      </c>
      <c r="BL59" s="207">
        <v>0</v>
      </c>
      <c r="BN59" s="207">
        <v>0</v>
      </c>
      <c r="BO59" s="207">
        <v>0</v>
      </c>
      <c r="BP59" s="207">
        <v>1.7616163263340569E-4</v>
      </c>
      <c r="BQ59" s="207">
        <v>2.2688898218553431E-4</v>
      </c>
      <c r="BR59" s="207">
        <v>1.4891686055686879E-4</v>
      </c>
      <c r="BS59" s="207">
        <v>-4.3086556947059693E-5</v>
      </c>
      <c r="BT59" s="207">
        <v>-5.659075676793749E-4</v>
      </c>
      <c r="BU59" s="207">
        <v>-3.9449731776101862E-4</v>
      </c>
      <c r="BV59" s="207">
        <v>0</v>
      </c>
      <c r="BW59" s="207">
        <v>0</v>
      </c>
      <c r="BX59" s="207">
        <v>0</v>
      </c>
      <c r="BY59" s="207">
        <v>0</v>
      </c>
      <c r="BZ59" s="207">
        <v>0</v>
      </c>
      <c r="CB59" s="207">
        <v>0</v>
      </c>
      <c r="CC59" s="207">
        <v>21.208839919412771</v>
      </c>
      <c r="CD59" s="207">
        <v>19.8358089602077</v>
      </c>
      <c r="CE59" s="207">
        <v>16.561944071655319</v>
      </c>
      <c r="CF59" s="207">
        <v>27.92051058215867</v>
      </c>
      <c r="CG59" s="207">
        <v>43.204188785022247</v>
      </c>
      <c r="CH59" s="207">
        <v>65.321145335118203</v>
      </c>
      <c r="CI59" s="207">
        <v>71.752947830435446</v>
      </c>
      <c r="CJ59" s="207">
        <v>100.5955042952569</v>
      </c>
      <c r="CK59" s="207">
        <v>0</v>
      </c>
      <c r="CL59" s="207">
        <v>0</v>
      </c>
      <c r="CM59" s="207">
        <v>0</v>
      </c>
      <c r="CN59" s="207">
        <v>0</v>
      </c>
      <c r="CP59" s="207">
        <v>0</v>
      </c>
      <c r="CQ59" s="207">
        <v>0</v>
      </c>
      <c r="CR59" s="207">
        <v>0</v>
      </c>
      <c r="CS59" s="207">
        <v>0</v>
      </c>
      <c r="CT59" s="207">
        <v>2.794</v>
      </c>
      <c r="CU59" s="207">
        <v>0</v>
      </c>
      <c r="CV59" s="207">
        <v>0.73794730784892959</v>
      </c>
      <c r="CW59" s="207">
        <v>-2.0560526921510651</v>
      </c>
      <c r="CX59" s="207">
        <v>4.1475085303109784</v>
      </c>
    </row>
    <row r="60" spans="1:102">
      <c r="A60" s="208">
        <v>58</v>
      </c>
      <c r="B60" s="207">
        <v>39</v>
      </c>
      <c r="C60" s="209">
        <v>43324</v>
      </c>
      <c r="D60" s="207">
        <v>1</v>
      </c>
      <c r="E60" s="207" t="s">
        <v>63</v>
      </c>
      <c r="F60" s="207" t="s">
        <v>410</v>
      </c>
      <c r="G60" s="207" t="s">
        <v>411</v>
      </c>
      <c r="H60" s="207" t="s">
        <v>412</v>
      </c>
      <c r="I60" s="207">
        <v>0.52</v>
      </c>
      <c r="J60" s="207">
        <v>527.99999999999989</v>
      </c>
      <c r="K60" s="207">
        <v>0</v>
      </c>
      <c r="L60" s="207">
        <v>0.52</v>
      </c>
      <c r="M60" s="207">
        <v>0.57240000000000002</v>
      </c>
      <c r="N60" s="207">
        <v>0.33022636826134127</v>
      </c>
      <c r="O60" s="207">
        <v>1.7898122275140269</v>
      </c>
      <c r="P60" s="207">
        <v>2.517482031122126</v>
      </c>
      <c r="Q60" s="207">
        <v>4.3072942586361531</v>
      </c>
      <c r="R60" s="207">
        <v>3.102382539659124</v>
      </c>
      <c r="S60" s="207">
        <v>57.875398350318733</v>
      </c>
      <c r="T60" s="207">
        <v>57.875398350318733</v>
      </c>
      <c r="U60" s="207">
        <v>5.4199555200194336</v>
      </c>
      <c r="V60" s="207">
        <v>0</v>
      </c>
      <c r="W60" s="207">
        <v>0</v>
      </c>
      <c r="X60" s="207">
        <v>225</v>
      </c>
      <c r="Y60" s="207">
        <v>0.25324369857070822</v>
      </c>
      <c r="Z60" s="207">
        <v>0.2384123204456759</v>
      </c>
      <c r="AA60" s="207">
        <v>0.23304861402040161</v>
      </c>
      <c r="AB60" s="207">
        <v>0.25348303711883929</v>
      </c>
      <c r="AC60" s="207">
        <v>0.27744259595257248</v>
      </c>
      <c r="AD60" s="207">
        <v>0.26678828486398271</v>
      </c>
      <c r="AE60" s="207">
        <v>0.26216879124620113</v>
      </c>
      <c r="AF60" s="207">
        <v>0.2299617515091881</v>
      </c>
      <c r="AG60" s="207">
        <v>0</v>
      </c>
      <c r="AH60" s="207">
        <v>0</v>
      </c>
      <c r="AI60" s="207">
        <v>0</v>
      </c>
      <c r="AJ60" s="207">
        <v>0</v>
      </c>
      <c r="AL60" s="207">
        <v>0</v>
      </c>
      <c r="AM60" s="207">
        <v>5.3512602858583709E-3</v>
      </c>
      <c r="AN60" s="207">
        <v>4.3175359108648184E-3</v>
      </c>
      <c r="AO60" s="207">
        <v>3.3902771959196791E-3</v>
      </c>
      <c r="AP60" s="207">
        <v>7.3033925762321346E-3</v>
      </c>
      <c r="AQ60" s="207">
        <v>1.4511480809485489E-2</v>
      </c>
      <c r="AR60" s="207">
        <v>9.3211715136017267E-3</v>
      </c>
      <c r="AS60" s="207">
        <v>1.078312087537989E-2</v>
      </c>
      <c r="AT60" s="207">
        <v>1.4003824849081191E-2</v>
      </c>
      <c r="AU60" s="207">
        <v>0</v>
      </c>
      <c r="AV60" s="207">
        <v>0</v>
      </c>
      <c r="AW60" s="207">
        <v>0</v>
      </c>
      <c r="AX60" s="207">
        <v>0</v>
      </c>
      <c r="AZ60" s="207">
        <v>0</v>
      </c>
      <c r="BA60" s="207">
        <v>0</v>
      </c>
      <c r="BB60" s="207">
        <v>0</v>
      </c>
      <c r="BC60" s="207">
        <v>0</v>
      </c>
      <c r="BD60" s="207">
        <v>0.2182182801808025</v>
      </c>
      <c r="BE60" s="207">
        <v>0.2909577069077367</v>
      </c>
      <c r="BF60" s="207">
        <v>0.2293200007154699</v>
      </c>
      <c r="BG60" s="207">
        <v>0.26150401219599079</v>
      </c>
      <c r="BH60" s="207">
        <v>0</v>
      </c>
      <c r="BI60" s="207">
        <v>0</v>
      </c>
      <c r="BJ60" s="207">
        <v>0</v>
      </c>
      <c r="BK60" s="207">
        <v>0</v>
      </c>
      <c r="BL60" s="207">
        <v>0</v>
      </c>
      <c r="BN60" s="207">
        <v>0</v>
      </c>
      <c r="BO60" s="207">
        <v>0</v>
      </c>
      <c r="BP60" s="207">
        <v>1.6303809318894921E-4</v>
      </c>
      <c r="BQ60" s="207">
        <v>2.0938015356982681E-4</v>
      </c>
      <c r="BR60" s="207">
        <v>1.3149177198121199E-4</v>
      </c>
      <c r="BS60" s="207">
        <v>-1.756179608383432E-4</v>
      </c>
      <c r="BT60" s="207">
        <v>-4.6794462085736989E-4</v>
      </c>
      <c r="BU60" s="207">
        <v>-3.3376921040324402E-4</v>
      </c>
      <c r="BV60" s="207">
        <v>0</v>
      </c>
      <c r="BW60" s="207">
        <v>0</v>
      </c>
      <c r="BX60" s="207">
        <v>0</v>
      </c>
      <c r="BY60" s="207">
        <v>0</v>
      </c>
      <c r="BZ60" s="207">
        <v>0</v>
      </c>
      <c r="CB60" s="207">
        <v>0</v>
      </c>
      <c r="CC60" s="207">
        <v>20.581770330224501</v>
      </c>
      <c r="CD60" s="207">
        <v>19.625163231203711</v>
      </c>
      <c r="CE60" s="207">
        <v>16.951385979598388</v>
      </c>
      <c r="CF60" s="207">
        <v>30.430802400967249</v>
      </c>
      <c r="CG60" s="207">
        <v>45.348377529642157</v>
      </c>
      <c r="CH60" s="207">
        <v>66.579796525726636</v>
      </c>
      <c r="CI60" s="207">
        <v>71.887472502532617</v>
      </c>
      <c r="CJ60" s="207">
        <v>87.523905306757413</v>
      </c>
      <c r="CK60" s="207">
        <v>0</v>
      </c>
      <c r="CL60" s="207">
        <v>0</v>
      </c>
      <c r="CM60" s="207">
        <v>0</v>
      </c>
      <c r="CN60" s="207">
        <v>0</v>
      </c>
      <c r="CP60" s="207">
        <v>0</v>
      </c>
      <c r="CQ60" s="207">
        <v>0</v>
      </c>
      <c r="CR60" s="207">
        <v>0</v>
      </c>
      <c r="CS60" s="207">
        <v>0</v>
      </c>
      <c r="CT60" s="207">
        <v>0</v>
      </c>
      <c r="CU60" s="207">
        <v>0</v>
      </c>
      <c r="CV60" s="207">
        <v>-4.30729425863613</v>
      </c>
      <c r="CW60" s="207">
        <v>-4.3072942586361531</v>
      </c>
      <c r="CX60" s="207">
        <v>2.517482031122126</v>
      </c>
    </row>
    <row r="61" spans="1:102">
      <c r="A61" s="208">
        <v>59</v>
      </c>
      <c r="B61" s="207">
        <v>40</v>
      </c>
      <c r="C61" s="209">
        <v>43325</v>
      </c>
      <c r="D61" s="207">
        <v>1</v>
      </c>
      <c r="E61" s="207" t="s">
        <v>63</v>
      </c>
      <c r="F61" s="207" t="s">
        <v>410</v>
      </c>
      <c r="G61" s="207" t="s">
        <v>411</v>
      </c>
      <c r="H61" s="207" t="s">
        <v>412</v>
      </c>
      <c r="I61" s="207">
        <v>0.54</v>
      </c>
      <c r="J61" s="207">
        <v>545.99999999999989</v>
      </c>
      <c r="K61" s="207">
        <v>0</v>
      </c>
      <c r="L61" s="207">
        <v>0.54</v>
      </c>
      <c r="M61" s="207">
        <v>0.61080000000000001</v>
      </c>
      <c r="N61" s="207">
        <v>0.25847941453826773</v>
      </c>
      <c r="O61" s="207">
        <v>1.544222856898458</v>
      </c>
      <c r="P61" s="207">
        <v>2.6744498818427069</v>
      </c>
      <c r="Q61" s="207">
        <v>4.218672738741164</v>
      </c>
      <c r="R61" s="207">
        <v>3.6490771331963692</v>
      </c>
      <c r="S61" s="207">
        <v>61.524475483515097</v>
      </c>
      <c r="T61" s="207">
        <v>61.524475483515097</v>
      </c>
      <c r="U61" s="207">
        <v>5.9742585677740161</v>
      </c>
      <c r="V61" s="207">
        <v>0</v>
      </c>
      <c r="W61" s="207">
        <v>0</v>
      </c>
      <c r="X61" s="207">
        <v>226</v>
      </c>
      <c r="Y61" s="207">
        <v>0.25399612856848519</v>
      </c>
      <c r="Z61" s="207">
        <v>0.23862216358434071</v>
      </c>
      <c r="AA61" s="207">
        <v>0.2323688016522813</v>
      </c>
      <c r="AB61" s="207">
        <v>0.2496083602943576</v>
      </c>
      <c r="AC61" s="207">
        <v>0.27270462469999412</v>
      </c>
      <c r="AD61" s="207">
        <v>0.26248197322551842</v>
      </c>
      <c r="AE61" s="207">
        <v>0.25164010052917202</v>
      </c>
      <c r="AF61" s="207">
        <v>0.21838418589579689</v>
      </c>
      <c r="AG61" s="207">
        <v>0</v>
      </c>
      <c r="AH61" s="207">
        <v>0</v>
      </c>
      <c r="AI61" s="207">
        <v>0</v>
      </c>
      <c r="AJ61" s="207">
        <v>0</v>
      </c>
      <c r="AL61" s="207">
        <v>0</v>
      </c>
      <c r="AM61" s="207">
        <v>5.2007742863029536E-3</v>
      </c>
      <c r="AN61" s="207">
        <v>4.2755672831318548E-3</v>
      </c>
      <c r="AO61" s="207">
        <v>3.5262396695437469E-3</v>
      </c>
      <c r="AP61" s="207">
        <v>8.0783279411284752E-3</v>
      </c>
      <c r="AQ61" s="207">
        <v>1.545907506000117E-2</v>
      </c>
      <c r="AR61" s="207">
        <v>9.7518026774481553E-3</v>
      </c>
      <c r="AS61" s="207">
        <v>1.1835989947082799E-2</v>
      </c>
      <c r="AT61" s="207">
        <v>1.5161581410420309E-2</v>
      </c>
      <c r="AU61" s="207">
        <v>0</v>
      </c>
      <c r="AV61" s="207">
        <v>0</v>
      </c>
      <c r="AW61" s="207">
        <v>0</v>
      </c>
      <c r="AX61" s="207">
        <v>0</v>
      </c>
      <c r="AZ61" s="207">
        <v>0</v>
      </c>
      <c r="BA61" s="207">
        <v>0</v>
      </c>
      <c r="BB61" s="207">
        <v>0</v>
      </c>
      <c r="BC61" s="207">
        <v>0</v>
      </c>
      <c r="BD61" s="207">
        <v>0.21711346363959849</v>
      </c>
      <c r="BE61" s="207">
        <v>0.2876509829833479</v>
      </c>
      <c r="BF61" s="207">
        <v>0.21987806460120099</v>
      </c>
      <c r="BG61" s="207">
        <v>0.25894095464527378</v>
      </c>
      <c r="BH61" s="207">
        <v>1.641653413057886E-2</v>
      </c>
      <c r="BI61" s="207">
        <v>0</v>
      </c>
      <c r="BJ61" s="207">
        <v>0</v>
      </c>
      <c r="BK61" s="207">
        <v>0</v>
      </c>
      <c r="BL61" s="207">
        <v>0</v>
      </c>
      <c r="BN61" s="207">
        <v>0</v>
      </c>
      <c r="BO61" s="207">
        <v>0</v>
      </c>
      <c r="BP61" s="207">
        <v>1.5048599955542119E-4</v>
      </c>
      <c r="BQ61" s="207">
        <v>1.9245462728838809E-4</v>
      </c>
      <c r="BR61" s="207">
        <v>5.6492153664319158E-5</v>
      </c>
      <c r="BS61" s="207">
        <v>-1.7186396780464531E-4</v>
      </c>
      <c r="BT61" s="207">
        <v>-3.9530203742512939E-4</v>
      </c>
      <c r="BU61" s="207">
        <v>-2.7239412460011952E-4</v>
      </c>
      <c r="BV61" s="207">
        <v>-6.733839958619432E-4</v>
      </c>
      <c r="BW61" s="207">
        <v>0</v>
      </c>
      <c r="BX61" s="207">
        <v>0</v>
      </c>
      <c r="BY61" s="207">
        <v>0</v>
      </c>
      <c r="BZ61" s="207">
        <v>0</v>
      </c>
      <c r="CB61" s="207">
        <v>0</v>
      </c>
      <c r="CC61" s="207">
        <v>20.002978024242129</v>
      </c>
      <c r="CD61" s="207">
        <v>19.434396741508419</v>
      </c>
      <c r="CE61" s="207">
        <v>17.63119834771873</v>
      </c>
      <c r="CF61" s="207">
        <v>33.659699754701997</v>
      </c>
      <c r="CG61" s="207">
        <v>48.309609562503667</v>
      </c>
      <c r="CH61" s="207">
        <v>69.655733410343984</v>
      </c>
      <c r="CI61" s="207">
        <v>78.906599647218684</v>
      </c>
      <c r="CJ61" s="207">
        <v>94.759883815126898</v>
      </c>
      <c r="CK61" s="207">
        <v>0</v>
      </c>
      <c r="CL61" s="207">
        <v>0</v>
      </c>
      <c r="CM61" s="207">
        <v>0</v>
      </c>
      <c r="CN61" s="207">
        <v>0</v>
      </c>
      <c r="CP61" s="207">
        <v>0</v>
      </c>
      <c r="CQ61" s="207">
        <v>0</v>
      </c>
      <c r="CR61" s="207">
        <v>0</v>
      </c>
      <c r="CS61" s="207">
        <v>31.75</v>
      </c>
      <c r="CT61" s="207">
        <v>31.75</v>
      </c>
      <c r="CU61" s="207">
        <v>0</v>
      </c>
      <c r="CV61" s="207">
        <v>27.531327261258841</v>
      </c>
      <c r="CW61" s="207">
        <v>-4.218672738741164</v>
      </c>
      <c r="CX61" s="207">
        <v>34.424449881842698</v>
      </c>
    </row>
    <row r="62" spans="1:102">
      <c r="A62" s="208">
        <v>60</v>
      </c>
      <c r="B62" s="207">
        <v>41</v>
      </c>
      <c r="C62" s="209">
        <v>43326</v>
      </c>
      <c r="D62" s="207">
        <v>1</v>
      </c>
      <c r="E62" s="207" t="s">
        <v>63</v>
      </c>
      <c r="F62" s="207" t="s">
        <v>410</v>
      </c>
      <c r="G62" s="207" t="s">
        <v>411</v>
      </c>
      <c r="H62" s="207" t="s">
        <v>412</v>
      </c>
      <c r="I62" s="207">
        <v>0.56000000000000005</v>
      </c>
      <c r="J62" s="207">
        <v>564</v>
      </c>
      <c r="K62" s="207">
        <v>0</v>
      </c>
      <c r="L62" s="207">
        <v>0.56000000000000005</v>
      </c>
      <c r="M62" s="207">
        <v>0.6492</v>
      </c>
      <c r="N62" s="207">
        <v>0.61486605227379298</v>
      </c>
      <c r="O62" s="207">
        <v>3.5331354413185792</v>
      </c>
      <c r="P62" s="207">
        <v>3.7304247323816431</v>
      </c>
      <c r="Q62" s="207">
        <v>7.2635601737002222</v>
      </c>
      <c r="R62" s="207">
        <v>3.7304247323816431</v>
      </c>
      <c r="S62" s="207">
        <v>65.25490021589674</v>
      </c>
      <c r="T62" s="207">
        <v>65.25490021589674</v>
      </c>
      <c r="U62" s="207">
        <v>5.7461872032988959</v>
      </c>
      <c r="V62" s="207">
        <v>0</v>
      </c>
      <c r="W62" s="207">
        <v>0</v>
      </c>
      <c r="X62" s="207">
        <v>227</v>
      </c>
      <c r="Y62" s="207">
        <v>0.25468863427239119</v>
      </c>
      <c r="Z62" s="207">
        <v>0.23876671372409899</v>
      </c>
      <c r="AA62" s="207">
        <v>0.23137591776239719</v>
      </c>
      <c r="AB62" s="207">
        <v>0.24562559310813831</v>
      </c>
      <c r="AC62" s="207">
        <v>0.26769447437500599</v>
      </c>
      <c r="AD62" s="207">
        <v>0.26008051756641548</v>
      </c>
      <c r="AE62" s="207">
        <v>0.39603650581151473</v>
      </c>
      <c r="AF62" s="207">
        <v>0.37</v>
      </c>
      <c r="AG62" s="207">
        <v>0</v>
      </c>
      <c r="AH62" s="207">
        <v>0</v>
      </c>
      <c r="AI62" s="207">
        <v>0</v>
      </c>
      <c r="AJ62" s="207">
        <v>0</v>
      </c>
      <c r="AL62" s="207">
        <v>0</v>
      </c>
      <c r="AM62" s="207">
        <v>5.0622731455217656E-3</v>
      </c>
      <c r="AN62" s="207">
        <v>4.2466572551802043E-3</v>
      </c>
      <c r="AO62" s="207">
        <v>3.7248164475205642E-3</v>
      </c>
      <c r="AP62" s="207">
        <v>8.8748813783723277E-3</v>
      </c>
      <c r="AQ62" s="207">
        <v>1.6461105124998789E-2</v>
      </c>
      <c r="AR62" s="207">
        <v>9.9919482433584485E-3</v>
      </c>
      <c r="AS62" s="207">
        <v>-2.603650581151468E-3</v>
      </c>
      <c r="AT62" s="207">
        <v>0</v>
      </c>
      <c r="AU62" s="207">
        <v>0</v>
      </c>
      <c r="AV62" s="207">
        <v>0</v>
      </c>
      <c r="AW62" s="207">
        <v>0</v>
      </c>
      <c r="AX62" s="207">
        <v>0</v>
      </c>
      <c r="AZ62" s="207">
        <v>0</v>
      </c>
      <c r="BA62" s="207">
        <v>0</v>
      </c>
      <c r="BB62" s="207">
        <v>0</v>
      </c>
      <c r="BC62" s="207">
        <v>0</v>
      </c>
      <c r="BD62" s="207">
        <v>0.24394686030430571</v>
      </c>
      <c r="BE62" s="207">
        <v>0.30568990194256812</v>
      </c>
      <c r="BF62" s="207">
        <v>0.2243148049328311</v>
      </c>
      <c r="BG62" s="207">
        <v>0.2183011001479947</v>
      </c>
      <c r="BH62" s="207">
        <v>7.7473326723004089E-3</v>
      </c>
      <c r="BI62" s="207">
        <v>0</v>
      </c>
      <c r="BJ62" s="207">
        <v>0</v>
      </c>
      <c r="BK62" s="207">
        <v>0</v>
      </c>
      <c r="BL62" s="207">
        <v>0</v>
      </c>
      <c r="BN62" s="207">
        <v>0</v>
      </c>
      <c r="BO62" s="207">
        <v>0</v>
      </c>
      <c r="BP62" s="207">
        <v>1.3850114078119339E-4</v>
      </c>
      <c r="BQ62" s="207">
        <v>1.6741116873284639E-4</v>
      </c>
      <c r="BR62" s="207">
        <v>-3.1165609243971919E-5</v>
      </c>
      <c r="BS62" s="207">
        <v>-1.752953947710757E-4</v>
      </c>
      <c r="BT62" s="207">
        <v>-3.5977313763788809E-4</v>
      </c>
      <c r="BU62" s="207">
        <v>0</v>
      </c>
      <c r="BV62" s="207">
        <v>1.5023475879731209E-2</v>
      </c>
      <c r="BW62" s="207">
        <v>0</v>
      </c>
      <c r="BX62" s="207">
        <v>0</v>
      </c>
      <c r="BY62" s="207">
        <v>0</v>
      </c>
      <c r="BZ62" s="207">
        <v>0</v>
      </c>
      <c r="CB62" s="207">
        <v>0</v>
      </c>
      <c r="CC62" s="207">
        <v>19.470281328929872</v>
      </c>
      <c r="CD62" s="207">
        <v>19.302987523546371</v>
      </c>
      <c r="CE62" s="207">
        <v>18.62408223760281</v>
      </c>
      <c r="CF62" s="207">
        <v>36.978672409884723</v>
      </c>
      <c r="CG62" s="207">
        <v>51.44095351562121</v>
      </c>
      <c r="CH62" s="207">
        <v>71.371058881131802</v>
      </c>
      <c r="CI62" s="207">
        <v>-17.357670541009789</v>
      </c>
      <c r="CJ62" s="207">
        <v>0</v>
      </c>
      <c r="CK62" s="207">
        <v>0</v>
      </c>
      <c r="CL62" s="207">
        <v>0</v>
      </c>
      <c r="CM62" s="207">
        <v>0</v>
      </c>
      <c r="CN62" s="207">
        <v>0</v>
      </c>
      <c r="CP62" s="207">
        <v>0</v>
      </c>
      <c r="CQ62" s="207">
        <v>0</v>
      </c>
      <c r="CR62" s="207">
        <v>0</v>
      </c>
      <c r="CS62" s="207">
        <v>0</v>
      </c>
      <c r="CT62" s="207">
        <v>0</v>
      </c>
      <c r="CU62" s="207">
        <v>0</v>
      </c>
      <c r="CV62" s="207">
        <v>-7.2635601737001672</v>
      </c>
      <c r="CW62" s="207">
        <v>-7.2635601737002222</v>
      </c>
      <c r="CX62" s="207">
        <v>3.7304247323816431</v>
      </c>
    </row>
    <row r="63" spans="1:102">
      <c r="A63" s="208">
        <v>61</v>
      </c>
      <c r="B63" s="207">
        <v>42</v>
      </c>
      <c r="C63" s="209">
        <v>43327</v>
      </c>
      <c r="D63" s="207">
        <v>1</v>
      </c>
      <c r="E63" s="207" t="s">
        <v>63</v>
      </c>
      <c r="F63" s="207" t="s">
        <v>410</v>
      </c>
      <c r="G63" s="207" t="s">
        <v>411</v>
      </c>
      <c r="H63" s="207" t="s">
        <v>412</v>
      </c>
      <c r="I63" s="207">
        <v>0.57999999999999996</v>
      </c>
      <c r="J63" s="207">
        <v>582</v>
      </c>
      <c r="K63" s="207">
        <v>0</v>
      </c>
      <c r="L63" s="207">
        <v>0.57999999999999996</v>
      </c>
      <c r="M63" s="207">
        <v>0.6876000000000001</v>
      </c>
      <c r="N63" s="207">
        <v>0.56195828467427245</v>
      </c>
      <c r="O63" s="207">
        <v>3.688638661409227</v>
      </c>
      <c r="P63" s="207">
        <v>4.5133384679168911</v>
      </c>
      <c r="Q63" s="207">
        <v>8.201977129326119</v>
      </c>
      <c r="R63" s="207">
        <v>4.5133384679168911</v>
      </c>
      <c r="S63" s="207">
        <v>69.768238683813635</v>
      </c>
      <c r="T63" s="207">
        <v>69.768238683813635</v>
      </c>
      <c r="U63" s="207">
        <v>6.563901204067613</v>
      </c>
      <c r="V63" s="207">
        <v>0</v>
      </c>
      <c r="W63" s="207">
        <v>0</v>
      </c>
      <c r="X63" s="207">
        <v>228</v>
      </c>
      <c r="Y63" s="207">
        <v>0.25531630235671071</v>
      </c>
      <c r="Z63" s="207">
        <v>0.23881430069482329</v>
      </c>
      <c r="AA63" s="207">
        <v>0.2301633054655943</v>
      </c>
      <c r="AB63" s="207">
        <v>0.241996795554313</v>
      </c>
      <c r="AC63" s="207">
        <v>0.26342800034010749</v>
      </c>
      <c r="AD63" s="207">
        <v>0.30085335114435852</v>
      </c>
      <c r="AE63" s="207">
        <v>0.29988917503217127</v>
      </c>
      <c r="AF63" s="207">
        <v>0.36960415312536399</v>
      </c>
      <c r="AG63" s="207">
        <v>0</v>
      </c>
      <c r="AH63" s="207">
        <v>0</v>
      </c>
      <c r="AI63" s="207">
        <v>0</v>
      </c>
      <c r="AJ63" s="207">
        <v>0</v>
      </c>
      <c r="AL63" s="207">
        <v>0</v>
      </c>
      <c r="AM63" s="207">
        <v>4.9367395286578622E-3</v>
      </c>
      <c r="AN63" s="207">
        <v>4.2371398610353342E-3</v>
      </c>
      <c r="AO63" s="207">
        <v>3.9673389068811422E-3</v>
      </c>
      <c r="AP63" s="207">
        <v>9.6006408891373997E-3</v>
      </c>
      <c r="AQ63" s="207">
        <v>1.7314399931978489E-2</v>
      </c>
      <c r="AR63" s="207">
        <v>5.9146648855641524E-3</v>
      </c>
      <c r="AS63" s="207">
        <v>7.0110824967828667E-3</v>
      </c>
      <c r="AT63" s="207">
        <v>3.9584687463595232E-5</v>
      </c>
      <c r="AU63" s="207">
        <v>0</v>
      </c>
      <c r="AV63" s="207">
        <v>0</v>
      </c>
      <c r="AW63" s="207">
        <v>0</v>
      </c>
      <c r="AX63" s="207">
        <v>0</v>
      </c>
      <c r="AZ63" s="207">
        <v>0</v>
      </c>
      <c r="BA63" s="207">
        <v>0</v>
      </c>
      <c r="BB63" s="207">
        <v>0</v>
      </c>
      <c r="BC63" s="207">
        <v>0</v>
      </c>
      <c r="BD63" s="207">
        <v>0.17508843980462049</v>
      </c>
      <c r="BE63" s="207">
        <v>0.20611218635999809</v>
      </c>
      <c r="BF63" s="207">
        <v>0.15189686768972671</v>
      </c>
      <c r="BG63" s="207">
        <v>0.40853969287744779</v>
      </c>
      <c r="BH63" s="207">
        <v>5.8362813268206852E-2</v>
      </c>
      <c r="BI63" s="207">
        <v>0</v>
      </c>
      <c r="BJ63" s="207">
        <v>0</v>
      </c>
      <c r="BK63" s="207">
        <v>0</v>
      </c>
      <c r="BL63" s="207">
        <v>0</v>
      </c>
      <c r="BN63" s="207">
        <v>0</v>
      </c>
      <c r="BO63" s="207">
        <v>0</v>
      </c>
      <c r="BP63" s="207">
        <v>1.2553361686390061E-4</v>
      </c>
      <c r="BQ63" s="207">
        <v>1.3505101100876651E-4</v>
      </c>
      <c r="BR63" s="207">
        <v>-1.074714483518084E-4</v>
      </c>
      <c r="BS63" s="207">
        <v>-1.8007671291561059E-4</v>
      </c>
      <c r="BT63" s="207">
        <v>-2.6448552225272052E-4</v>
      </c>
      <c r="BU63" s="207">
        <v>4.3794376675426339E-3</v>
      </c>
      <c r="BV63" s="207">
        <v>-3.7112688359220701E-3</v>
      </c>
      <c r="BW63" s="207">
        <v>0</v>
      </c>
      <c r="BX63" s="207">
        <v>0</v>
      </c>
      <c r="BY63" s="207">
        <v>0</v>
      </c>
      <c r="BZ63" s="207">
        <v>0</v>
      </c>
      <c r="CB63" s="207">
        <v>0</v>
      </c>
      <c r="CC63" s="207">
        <v>18.98745972560716</v>
      </c>
      <c r="CD63" s="207">
        <v>19.25972664106969</v>
      </c>
      <c r="CE63" s="207">
        <v>19.836694534405702</v>
      </c>
      <c r="CF63" s="207">
        <v>40.002670371405848</v>
      </c>
      <c r="CG63" s="207">
        <v>54.107499787432779</v>
      </c>
      <c r="CH63" s="207">
        <v>42.247606325458243</v>
      </c>
      <c r="CI63" s="207">
        <v>46.740549978552451</v>
      </c>
      <c r="CJ63" s="207">
        <v>0.24740429664747021</v>
      </c>
      <c r="CK63" s="207">
        <v>0</v>
      </c>
      <c r="CL63" s="207">
        <v>0</v>
      </c>
      <c r="CM63" s="207">
        <v>0</v>
      </c>
      <c r="CN63" s="207">
        <v>0</v>
      </c>
      <c r="CP63" s="207">
        <v>0</v>
      </c>
      <c r="CQ63" s="207">
        <v>0</v>
      </c>
      <c r="CR63" s="207">
        <v>0</v>
      </c>
      <c r="CS63" s="207">
        <v>0</v>
      </c>
      <c r="CT63" s="207">
        <v>0.50800000000000001</v>
      </c>
      <c r="CU63" s="207">
        <v>0</v>
      </c>
      <c r="CV63" s="207">
        <v>-7.6939771293261794</v>
      </c>
      <c r="CW63" s="207">
        <v>-8.201977129326119</v>
      </c>
      <c r="CX63" s="207">
        <v>5.0213384679168911</v>
      </c>
    </row>
    <row r="64" spans="1:102">
      <c r="A64" s="208">
        <v>62</v>
      </c>
      <c r="B64" s="207">
        <v>43</v>
      </c>
      <c r="C64" s="209">
        <v>43328</v>
      </c>
      <c r="D64" s="207">
        <v>1</v>
      </c>
      <c r="E64" s="207" t="s">
        <v>63</v>
      </c>
      <c r="F64" s="207" t="s">
        <v>410</v>
      </c>
      <c r="G64" s="207" t="s">
        <v>411</v>
      </c>
      <c r="H64" s="207" t="s">
        <v>412</v>
      </c>
      <c r="I64" s="207">
        <v>0.6</v>
      </c>
      <c r="J64" s="207">
        <v>600</v>
      </c>
      <c r="K64" s="207">
        <v>0</v>
      </c>
      <c r="L64" s="207">
        <v>0.6</v>
      </c>
      <c r="M64" s="207">
        <v>0.72600000000000009</v>
      </c>
      <c r="N64" s="207">
        <v>0.49780419575109358</v>
      </c>
      <c r="O64" s="207">
        <v>3.607592175253322</v>
      </c>
      <c r="P64" s="207">
        <v>5.07555500795723</v>
      </c>
      <c r="Q64" s="207">
        <v>8.6831471832105525</v>
      </c>
      <c r="R64" s="207">
        <v>5.2613295379765956</v>
      </c>
      <c r="S64" s="207">
        <v>75.029568221790228</v>
      </c>
      <c r="T64" s="207">
        <v>75.029568221790228</v>
      </c>
      <c r="U64" s="207">
        <v>7.247010382887872</v>
      </c>
      <c r="V64" s="207">
        <v>0</v>
      </c>
      <c r="W64" s="207">
        <v>0</v>
      </c>
      <c r="X64" s="207">
        <v>229</v>
      </c>
      <c r="Y64" s="207">
        <v>0.25586944407443069</v>
      </c>
      <c r="Z64" s="207">
        <v>0.2387585762947628</v>
      </c>
      <c r="AA64" s="207">
        <v>0.2288513313312654</v>
      </c>
      <c r="AB64" s="207">
        <v>0.23839360205897411</v>
      </c>
      <c r="AC64" s="207">
        <v>0.26566579535454599</v>
      </c>
      <c r="AD64" s="207">
        <v>0.2766261356444909</v>
      </c>
      <c r="AE64" s="207">
        <v>0.34079697403794651</v>
      </c>
      <c r="AF64" s="207">
        <v>0.28034370892133481</v>
      </c>
      <c r="AG64" s="207">
        <v>0</v>
      </c>
      <c r="AH64" s="207">
        <v>0</v>
      </c>
      <c r="AI64" s="207">
        <v>0</v>
      </c>
      <c r="AJ64" s="207">
        <v>0</v>
      </c>
      <c r="AL64" s="207">
        <v>0</v>
      </c>
      <c r="AM64" s="207">
        <v>4.8261111851138671E-3</v>
      </c>
      <c r="AN64" s="207">
        <v>4.2482847410474384E-3</v>
      </c>
      <c r="AO64" s="207">
        <v>4.2297337337469168E-3</v>
      </c>
      <c r="AP64" s="207">
        <v>1.032127958820517E-2</v>
      </c>
      <c r="AQ64" s="207">
        <v>1.6866840929090791E-2</v>
      </c>
      <c r="AR64" s="207">
        <v>8.3373864355509066E-3</v>
      </c>
      <c r="AS64" s="207">
        <v>2.920302596205349E-3</v>
      </c>
      <c r="AT64" s="207">
        <v>8.9656291078665188E-3</v>
      </c>
      <c r="AU64" s="207">
        <v>0</v>
      </c>
      <c r="AV64" s="207">
        <v>0</v>
      </c>
      <c r="AW64" s="207">
        <v>0</v>
      </c>
      <c r="AX64" s="207">
        <v>0</v>
      </c>
      <c r="AZ64" s="207">
        <v>0</v>
      </c>
      <c r="BA64" s="207">
        <v>0</v>
      </c>
      <c r="BB64" s="207">
        <v>0</v>
      </c>
      <c r="BC64" s="207">
        <v>0</v>
      </c>
      <c r="BD64" s="207">
        <v>0.15693567947704209</v>
      </c>
      <c r="BE64" s="207">
        <v>0.17459807766689781</v>
      </c>
      <c r="BF64" s="207">
        <v>0.26155946579507011</v>
      </c>
      <c r="BG64" s="207">
        <v>0.35459488390197602</v>
      </c>
      <c r="BH64" s="207">
        <v>5.2311893159014022E-2</v>
      </c>
      <c r="BI64" s="207">
        <v>0</v>
      </c>
      <c r="BJ64" s="207">
        <v>0</v>
      </c>
      <c r="BK64" s="207">
        <v>0</v>
      </c>
      <c r="BL64" s="207">
        <v>0</v>
      </c>
      <c r="BN64" s="207">
        <v>0</v>
      </c>
      <c r="BO64" s="207">
        <v>0</v>
      </c>
      <c r="BP64" s="207">
        <v>1.1062834354399691E-4</v>
      </c>
      <c r="BQ64" s="207">
        <v>9.9483463531893542E-5</v>
      </c>
      <c r="BR64" s="207">
        <v>-1.6291136333388681E-4</v>
      </c>
      <c r="BS64" s="207">
        <v>-1.752462232292411E-4</v>
      </c>
      <c r="BT64" s="207">
        <v>1.060333000016805E-3</v>
      </c>
      <c r="BU64" s="207">
        <v>-1.8188215134926739E-4</v>
      </c>
      <c r="BV64" s="207">
        <v>5.5093044792695629E-3</v>
      </c>
      <c r="BW64" s="207">
        <v>0</v>
      </c>
      <c r="BX64" s="207">
        <v>0</v>
      </c>
      <c r="BY64" s="207">
        <v>0</v>
      </c>
      <c r="BZ64" s="207">
        <v>0</v>
      </c>
      <c r="CB64" s="207">
        <v>0</v>
      </c>
      <c r="CC64" s="207">
        <v>18.561966096591799</v>
      </c>
      <c r="CD64" s="207">
        <v>19.31038518657925</v>
      </c>
      <c r="CE64" s="207">
        <v>21.14866866873458</v>
      </c>
      <c r="CF64" s="207">
        <v>43.005331617521541</v>
      </c>
      <c r="CG64" s="207">
        <v>52.708877903408712</v>
      </c>
      <c r="CH64" s="207">
        <v>59.55276025393507</v>
      </c>
      <c r="CI64" s="207">
        <v>19.46868397470233</v>
      </c>
      <c r="CJ64" s="207">
        <v>56.035181924165741</v>
      </c>
      <c r="CK64" s="207">
        <v>0</v>
      </c>
      <c r="CL64" s="207">
        <v>0</v>
      </c>
      <c r="CM64" s="207">
        <v>0</v>
      </c>
      <c r="CN64" s="207">
        <v>0</v>
      </c>
      <c r="CP64" s="207">
        <v>0</v>
      </c>
      <c r="CQ64" s="207">
        <v>0</v>
      </c>
      <c r="CR64" s="207">
        <v>0</v>
      </c>
      <c r="CS64" s="207">
        <v>0</v>
      </c>
      <c r="CT64" s="207">
        <v>47.752000000000002</v>
      </c>
      <c r="CU64" s="207">
        <v>0</v>
      </c>
      <c r="CV64" s="207">
        <v>39.068852816789459</v>
      </c>
      <c r="CW64" s="207">
        <v>-8.6831471832105525</v>
      </c>
      <c r="CX64" s="207">
        <v>52.827555007957223</v>
      </c>
    </row>
    <row r="65" spans="1:102">
      <c r="A65" s="208">
        <v>63</v>
      </c>
      <c r="B65" s="207">
        <v>44</v>
      </c>
      <c r="C65" s="209">
        <v>43329</v>
      </c>
      <c r="D65" s="207">
        <v>1</v>
      </c>
      <c r="E65" s="207" t="s">
        <v>63</v>
      </c>
      <c r="F65" s="207" t="s">
        <v>410</v>
      </c>
      <c r="G65" s="207" t="s">
        <v>411</v>
      </c>
      <c r="H65" s="207" t="s">
        <v>412</v>
      </c>
      <c r="I65" s="207">
        <v>0.6</v>
      </c>
      <c r="J65" s="207">
        <v>600</v>
      </c>
      <c r="K65" s="207">
        <v>0</v>
      </c>
      <c r="L65" s="207">
        <v>0.6</v>
      </c>
      <c r="M65" s="207">
        <v>0.76440000000000008</v>
      </c>
      <c r="N65" s="207">
        <v>0.50129442450185058</v>
      </c>
      <c r="O65" s="207">
        <v>3.0798217535423049</v>
      </c>
      <c r="P65" s="207">
        <v>4.6962735537048603</v>
      </c>
      <c r="Q65" s="207">
        <v>7.7760953072471661</v>
      </c>
      <c r="R65" s="207">
        <v>4.6962735537048603</v>
      </c>
      <c r="S65" s="207">
        <v>79.725841775495084</v>
      </c>
      <c r="T65" s="207">
        <v>79.725841775495084</v>
      </c>
      <c r="U65" s="207">
        <v>6.1437382963171894</v>
      </c>
      <c r="V65" s="207">
        <v>0</v>
      </c>
      <c r="W65" s="207">
        <v>0</v>
      </c>
      <c r="X65" s="207">
        <v>230</v>
      </c>
      <c r="Y65" s="207">
        <v>0.25633879072861049</v>
      </c>
      <c r="Z65" s="207">
        <v>0.23861297990412089</v>
      </c>
      <c r="AA65" s="207">
        <v>0.22747796027944159</v>
      </c>
      <c r="AB65" s="207">
        <v>0.23519370035078629</v>
      </c>
      <c r="AC65" s="207">
        <v>0.36414299123685301</v>
      </c>
      <c r="AD65" s="207">
        <v>0.36</v>
      </c>
      <c r="AE65" s="207">
        <v>0.37</v>
      </c>
      <c r="AF65" s="207">
        <v>0.37</v>
      </c>
      <c r="AG65" s="207">
        <v>0</v>
      </c>
      <c r="AH65" s="207">
        <v>0</v>
      </c>
      <c r="AI65" s="207">
        <v>0</v>
      </c>
      <c r="AJ65" s="207">
        <v>0</v>
      </c>
      <c r="AL65" s="207">
        <v>0</v>
      </c>
      <c r="AM65" s="207">
        <v>4.7322418542778957E-3</v>
      </c>
      <c r="AN65" s="207">
        <v>4.2774040191758192E-3</v>
      </c>
      <c r="AO65" s="207">
        <v>4.5044079441116727E-3</v>
      </c>
      <c r="AP65" s="207">
        <v>1.0961259929842719E-2</v>
      </c>
      <c r="AQ65" s="207">
        <v>-2.8285982473705948E-3</v>
      </c>
      <c r="AR65" s="207">
        <v>0</v>
      </c>
      <c r="AS65" s="207">
        <v>0</v>
      </c>
      <c r="AT65" s="207">
        <v>0</v>
      </c>
      <c r="AU65" s="207">
        <v>0</v>
      </c>
      <c r="AV65" s="207">
        <v>0</v>
      </c>
      <c r="AW65" s="207">
        <v>0</v>
      </c>
      <c r="AX65" s="207">
        <v>0</v>
      </c>
      <c r="AZ65" s="207">
        <v>0</v>
      </c>
      <c r="BA65" s="207">
        <v>0</v>
      </c>
      <c r="BB65" s="207">
        <v>0</v>
      </c>
      <c r="BC65" s="207">
        <v>0</v>
      </c>
      <c r="BD65" s="207">
        <v>0.16745055426692829</v>
      </c>
      <c r="BE65" s="207">
        <v>0.19197392986616221</v>
      </c>
      <c r="BF65" s="207">
        <v>0.2052397792135123</v>
      </c>
      <c r="BG65" s="207">
        <v>0.39071795995616609</v>
      </c>
      <c r="BH65" s="207">
        <v>4.4617776697231007E-2</v>
      </c>
      <c r="BI65" s="207">
        <v>0</v>
      </c>
      <c r="BJ65" s="207">
        <v>0</v>
      </c>
      <c r="BK65" s="207">
        <v>0</v>
      </c>
      <c r="BL65" s="207">
        <v>0</v>
      </c>
      <c r="BN65" s="207">
        <v>0</v>
      </c>
      <c r="BO65" s="207">
        <v>0</v>
      </c>
      <c r="BP65" s="207">
        <v>9.3869330835973206E-5</v>
      </c>
      <c r="BQ65" s="207">
        <v>6.4750052707588499E-5</v>
      </c>
      <c r="BR65" s="207">
        <v>-2.0992415765716399E-4</v>
      </c>
      <c r="BS65" s="207">
        <v>0</v>
      </c>
      <c r="BT65" s="207">
        <v>2.0669813417590811E-2</v>
      </c>
      <c r="BU65" s="207">
        <v>3.0048905642360901E-2</v>
      </c>
      <c r="BV65" s="207">
        <v>3.4952318736920611E-2</v>
      </c>
      <c r="BW65" s="207">
        <v>0</v>
      </c>
      <c r="BX65" s="207">
        <v>0</v>
      </c>
      <c r="BY65" s="207">
        <v>0</v>
      </c>
      <c r="BZ65" s="207">
        <v>0</v>
      </c>
      <c r="CB65" s="207">
        <v>0</v>
      </c>
      <c r="CC65" s="207">
        <v>18.20093020876114</v>
      </c>
      <c r="CD65" s="207">
        <v>19.442745541708259</v>
      </c>
      <c r="CE65" s="207">
        <v>22.522039720558361</v>
      </c>
      <c r="CF65" s="207">
        <v>45.671916374344697</v>
      </c>
      <c r="CG65" s="207">
        <v>-8.8393695230331115</v>
      </c>
      <c r="CH65" s="207">
        <v>0</v>
      </c>
      <c r="CI65" s="207">
        <v>0</v>
      </c>
      <c r="CJ65" s="207">
        <v>0</v>
      </c>
      <c r="CK65" s="207">
        <v>0</v>
      </c>
      <c r="CL65" s="207">
        <v>0</v>
      </c>
      <c r="CM65" s="207">
        <v>0</v>
      </c>
      <c r="CN65" s="207">
        <v>0</v>
      </c>
      <c r="CP65" s="207">
        <v>0</v>
      </c>
      <c r="CQ65" s="207">
        <v>0</v>
      </c>
      <c r="CR65" s="207">
        <v>0</v>
      </c>
      <c r="CS65" s="207">
        <v>0</v>
      </c>
      <c r="CT65" s="207">
        <v>1.016</v>
      </c>
      <c r="CU65" s="207">
        <v>0</v>
      </c>
      <c r="CV65" s="207">
        <v>-6.7600953072471377</v>
      </c>
      <c r="CW65" s="207">
        <v>-7.7760953072471661</v>
      </c>
      <c r="CX65" s="207">
        <v>5.7122735537048603</v>
      </c>
    </row>
    <row r="66" spans="1:102">
      <c r="A66" s="208">
        <v>64</v>
      </c>
      <c r="B66" s="207">
        <v>45</v>
      </c>
      <c r="C66" s="209">
        <v>43330</v>
      </c>
      <c r="D66" s="207">
        <v>1</v>
      </c>
      <c r="E66" s="207" t="s">
        <v>63</v>
      </c>
      <c r="F66" s="207" t="s">
        <v>410</v>
      </c>
      <c r="G66" s="207" t="s">
        <v>411</v>
      </c>
      <c r="H66" s="207" t="s">
        <v>412</v>
      </c>
      <c r="I66" s="207">
        <v>0.6</v>
      </c>
      <c r="J66" s="207">
        <v>600</v>
      </c>
      <c r="K66" s="207">
        <v>0</v>
      </c>
      <c r="L66" s="207">
        <v>0.6</v>
      </c>
      <c r="M66" s="207">
        <v>0.80280000000000007</v>
      </c>
      <c r="N66" s="207">
        <v>0.38176960408977739</v>
      </c>
      <c r="O66" s="207">
        <v>1.6041293606836109</v>
      </c>
      <c r="P66" s="207">
        <v>3.3732257281906688</v>
      </c>
      <c r="Q66" s="207">
        <v>4.9773550888742797</v>
      </c>
      <c r="R66" s="207">
        <v>3.3732257281906688</v>
      </c>
      <c r="S66" s="207">
        <v>83.09906750368576</v>
      </c>
      <c r="T66" s="207">
        <v>83.09906750368576</v>
      </c>
      <c r="U66" s="207">
        <v>4.2018257700431842</v>
      </c>
      <c r="V66" s="207">
        <v>0</v>
      </c>
      <c r="W66" s="207">
        <v>0</v>
      </c>
      <c r="X66" s="207">
        <v>231</v>
      </c>
      <c r="Y66" s="207">
        <v>0.2567190972040036</v>
      </c>
      <c r="Z66" s="207">
        <v>0.23839182502495529</v>
      </c>
      <c r="AA66" s="207">
        <v>0.22610952287261291</v>
      </c>
      <c r="AB66" s="207">
        <v>0.2329174232926465</v>
      </c>
      <c r="AC66" s="207">
        <v>0.36085344585779378</v>
      </c>
      <c r="AD66" s="207">
        <v>0.34540706204070099</v>
      </c>
      <c r="AE66" s="207">
        <v>0.37200445195585019</v>
      </c>
      <c r="AF66" s="207">
        <v>0.32853774942657799</v>
      </c>
      <c r="AG66" s="207">
        <v>0</v>
      </c>
      <c r="AH66" s="207">
        <v>0</v>
      </c>
      <c r="AI66" s="207">
        <v>0</v>
      </c>
      <c r="AJ66" s="207">
        <v>0</v>
      </c>
      <c r="AL66" s="207">
        <v>0</v>
      </c>
      <c r="AM66" s="207">
        <v>4.6561805591992843E-3</v>
      </c>
      <c r="AN66" s="207">
        <v>4.3216349950089506E-3</v>
      </c>
      <c r="AO66" s="207">
        <v>4.7780954254774263E-3</v>
      </c>
      <c r="AP66" s="207">
        <v>1.1416515341470699E-2</v>
      </c>
      <c r="AQ66" s="207">
        <v>-2.1706891715587602E-3</v>
      </c>
      <c r="AR66" s="207">
        <v>1.459293795929894E-3</v>
      </c>
      <c r="AS66" s="207">
        <v>-2.004451955850195E-4</v>
      </c>
      <c r="AT66" s="207">
        <v>4.1462250573422012E-3</v>
      </c>
      <c r="AU66" s="207">
        <v>0</v>
      </c>
      <c r="AV66" s="207">
        <v>0</v>
      </c>
      <c r="AW66" s="207">
        <v>0</v>
      </c>
      <c r="AX66" s="207">
        <v>0</v>
      </c>
      <c r="AZ66" s="207">
        <v>0</v>
      </c>
      <c r="BA66" s="207">
        <v>0</v>
      </c>
      <c r="BB66" s="207">
        <v>0</v>
      </c>
      <c r="BC66" s="207">
        <v>0</v>
      </c>
      <c r="BD66" s="207">
        <v>0.1484395160921384</v>
      </c>
      <c r="BE66" s="207">
        <v>0.20036717268420279</v>
      </c>
      <c r="BF66" s="207">
        <v>0.25045896585525351</v>
      </c>
      <c r="BG66" s="207">
        <v>0.3506425521973548</v>
      </c>
      <c r="BH66" s="207">
        <v>5.009179317105069E-2</v>
      </c>
      <c r="BI66" s="207">
        <v>0</v>
      </c>
      <c r="BJ66" s="207">
        <v>0</v>
      </c>
      <c r="BK66" s="207">
        <v>0</v>
      </c>
      <c r="BL66" s="207">
        <v>0</v>
      </c>
      <c r="BN66" s="207">
        <v>0</v>
      </c>
      <c r="BO66" s="207">
        <v>0</v>
      </c>
      <c r="BP66" s="207">
        <v>7.6061295078607899E-5</v>
      </c>
      <c r="BQ66" s="207">
        <v>3.1830319245472362E-5</v>
      </c>
      <c r="BR66" s="207">
        <v>-2.4185716212027659E-4</v>
      </c>
      <c r="BS66" s="207">
        <v>0</v>
      </c>
      <c r="BT66" s="207">
        <v>2.8306997829559752E-4</v>
      </c>
      <c r="BU66" s="207">
        <v>0</v>
      </c>
      <c r="BV66" s="207">
        <v>1.847158540273034E-3</v>
      </c>
      <c r="BW66" s="207">
        <v>0</v>
      </c>
      <c r="BX66" s="207">
        <v>0</v>
      </c>
      <c r="BY66" s="207">
        <v>0</v>
      </c>
      <c r="BZ66" s="207">
        <v>0</v>
      </c>
      <c r="CB66" s="207">
        <v>0</v>
      </c>
      <c r="CC66" s="207">
        <v>17.908386766151089</v>
      </c>
      <c r="CD66" s="207">
        <v>19.643795431858859</v>
      </c>
      <c r="CE66" s="207">
        <v>23.890477127387118</v>
      </c>
      <c r="CF66" s="207">
        <v>47.568813922794597</v>
      </c>
      <c r="CG66" s="207">
        <v>-6.7834036611211248</v>
      </c>
      <c r="CH66" s="207">
        <v>10.42352711378496</v>
      </c>
      <c r="CI66" s="207">
        <v>-1.3363013039001299</v>
      </c>
      <c r="CJ66" s="207">
        <v>25.91390660838875</v>
      </c>
      <c r="CK66" s="207">
        <v>0</v>
      </c>
      <c r="CL66" s="207">
        <v>0</v>
      </c>
      <c r="CM66" s="207">
        <v>0</v>
      </c>
      <c r="CN66" s="207">
        <v>0</v>
      </c>
      <c r="CP66" s="207">
        <v>0</v>
      </c>
      <c r="CQ66" s="207">
        <v>0</v>
      </c>
      <c r="CR66" s="207">
        <v>0</v>
      </c>
      <c r="CS66" s="207">
        <v>0</v>
      </c>
      <c r="CT66" s="207">
        <v>25.908000000000001</v>
      </c>
      <c r="CU66" s="207">
        <v>0</v>
      </c>
      <c r="CV66" s="207">
        <v>20.930644911125668</v>
      </c>
      <c r="CW66" s="207">
        <v>-4.9773550888742797</v>
      </c>
      <c r="CX66" s="207">
        <v>29.28122572819067</v>
      </c>
    </row>
    <row r="67" spans="1:102">
      <c r="A67" s="208">
        <v>65</v>
      </c>
      <c r="B67" s="207">
        <v>46</v>
      </c>
      <c r="C67" s="209">
        <v>43331</v>
      </c>
      <c r="D67" s="207">
        <v>1</v>
      </c>
      <c r="E67" s="207" t="s">
        <v>63</v>
      </c>
      <c r="F67" s="207" t="s">
        <v>410</v>
      </c>
      <c r="G67" s="207" t="s">
        <v>411</v>
      </c>
      <c r="H67" s="207" t="s">
        <v>412</v>
      </c>
      <c r="I67" s="207">
        <v>0.6</v>
      </c>
      <c r="J67" s="207">
        <v>600</v>
      </c>
      <c r="K67" s="207">
        <v>0</v>
      </c>
      <c r="L67" s="207">
        <v>0.6</v>
      </c>
      <c r="M67" s="207">
        <v>0.84120000000000006</v>
      </c>
      <c r="N67" s="207">
        <v>0.39500820312100698</v>
      </c>
      <c r="O67" s="207">
        <v>2.1333658458739029</v>
      </c>
      <c r="P67" s="207">
        <v>4.5431647630856231</v>
      </c>
      <c r="Q67" s="207">
        <v>6.676530608959526</v>
      </c>
      <c r="R67" s="207">
        <v>4.5431647630856231</v>
      </c>
      <c r="S67" s="207">
        <v>87.642232266771387</v>
      </c>
      <c r="T67" s="207">
        <v>87.642232266771387</v>
      </c>
      <c r="U67" s="207">
        <v>5.4008140312477684</v>
      </c>
      <c r="V67" s="207">
        <v>0</v>
      </c>
      <c r="W67" s="207">
        <v>0</v>
      </c>
      <c r="X67" s="207">
        <v>232</v>
      </c>
      <c r="Y67" s="207">
        <v>0.25700883770734889</v>
      </c>
      <c r="Z67" s="207">
        <v>0.23811304105275771</v>
      </c>
      <c r="AA67" s="207">
        <v>0.22609856634146511</v>
      </c>
      <c r="AB67" s="207">
        <v>0.32139872541763348</v>
      </c>
      <c r="AC67" s="207">
        <v>0.35</v>
      </c>
      <c r="AD67" s="207">
        <v>0.36</v>
      </c>
      <c r="AE67" s="207">
        <v>0.37</v>
      </c>
      <c r="AF67" s="207">
        <v>0.37</v>
      </c>
      <c r="AG67" s="207">
        <v>0</v>
      </c>
      <c r="AH67" s="207">
        <v>0</v>
      </c>
      <c r="AI67" s="207">
        <v>0</v>
      </c>
      <c r="AJ67" s="207">
        <v>0</v>
      </c>
      <c r="AL67" s="207">
        <v>0</v>
      </c>
      <c r="AM67" s="207">
        <v>4.5982324585302154E-3</v>
      </c>
      <c r="AN67" s="207">
        <v>4.3773917894484706E-3</v>
      </c>
      <c r="AO67" s="207">
        <v>4.7802867317069814E-3</v>
      </c>
      <c r="AP67" s="207">
        <v>-6.2797450835266984E-3</v>
      </c>
      <c r="AQ67" s="207">
        <v>0</v>
      </c>
      <c r="AR67" s="207">
        <v>0</v>
      </c>
      <c r="AS67" s="207">
        <v>0</v>
      </c>
      <c r="AT67" s="207">
        <v>0</v>
      </c>
      <c r="AU67" s="207">
        <v>0</v>
      </c>
      <c r="AV67" s="207">
        <v>0</v>
      </c>
      <c r="AW67" s="207">
        <v>0</v>
      </c>
      <c r="AX67" s="207">
        <v>0</v>
      </c>
      <c r="AZ67" s="207">
        <v>0</v>
      </c>
      <c r="BA67" s="207">
        <v>0</v>
      </c>
      <c r="BB67" s="207">
        <v>0</v>
      </c>
      <c r="BC67" s="207">
        <v>0</v>
      </c>
      <c r="BD67" s="207">
        <v>0.1440030082080396</v>
      </c>
      <c r="BE67" s="207">
        <v>0.20141105689222599</v>
      </c>
      <c r="BF67" s="207">
        <v>0.2517638211152825</v>
      </c>
      <c r="BG67" s="207">
        <v>0.35246934956139547</v>
      </c>
      <c r="BH67" s="207">
        <v>5.0352764223056512E-2</v>
      </c>
      <c r="BI67" s="207">
        <v>0</v>
      </c>
      <c r="BJ67" s="207">
        <v>0</v>
      </c>
      <c r="BK67" s="207">
        <v>0</v>
      </c>
      <c r="BL67" s="207">
        <v>0</v>
      </c>
      <c r="BN67" s="207">
        <v>0</v>
      </c>
      <c r="BO67" s="207">
        <v>0</v>
      </c>
      <c r="BP67" s="207">
        <v>5.7948100669073502E-5</v>
      </c>
      <c r="BQ67" s="207">
        <v>2.1913062295560048E-6</v>
      </c>
      <c r="BR67" s="207">
        <v>0</v>
      </c>
      <c r="BS67" s="207">
        <v>1.818201507722161E-2</v>
      </c>
      <c r="BT67" s="207">
        <v>1.6690730864713781E-2</v>
      </c>
      <c r="BU67" s="207">
        <v>1.8999280859457349E-2</v>
      </c>
      <c r="BV67" s="207">
        <v>1.998779434221145E-2</v>
      </c>
      <c r="BW67" s="207">
        <v>0</v>
      </c>
      <c r="BX67" s="207">
        <v>0</v>
      </c>
      <c r="BY67" s="207">
        <v>0</v>
      </c>
      <c r="BZ67" s="207">
        <v>0</v>
      </c>
      <c r="CB67" s="207">
        <v>0</v>
      </c>
      <c r="CC67" s="207">
        <v>17.685509455885441</v>
      </c>
      <c r="CD67" s="207">
        <v>19.89723540658396</v>
      </c>
      <c r="CE67" s="207">
        <v>23.901433658534891</v>
      </c>
      <c r="CF67" s="207">
        <v>-26.165604514694589</v>
      </c>
      <c r="CG67" s="207">
        <v>0</v>
      </c>
      <c r="CH67" s="207">
        <v>0</v>
      </c>
      <c r="CI67" s="207">
        <v>0</v>
      </c>
      <c r="CJ67" s="207">
        <v>0</v>
      </c>
      <c r="CK67" s="207">
        <v>0</v>
      </c>
      <c r="CL67" s="207">
        <v>0</v>
      </c>
      <c r="CM67" s="207">
        <v>0</v>
      </c>
      <c r="CN67" s="207">
        <v>0</v>
      </c>
      <c r="CP67" s="207">
        <v>0</v>
      </c>
      <c r="CQ67" s="207">
        <v>0</v>
      </c>
      <c r="CR67" s="207">
        <v>0</v>
      </c>
      <c r="CS67" s="207">
        <v>0</v>
      </c>
      <c r="CT67" s="207">
        <v>0.254</v>
      </c>
      <c r="CU67" s="207">
        <v>0</v>
      </c>
      <c r="CV67" s="207">
        <v>-6.4225306089594758</v>
      </c>
      <c r="CW67" s="207">
        <v>-6.676530608959526</v>
      </c>
      <c r="CX67" s="207">
        <v>4.7971647630856236</v>
      </c>
    </row>
    <row r="68" spans="1:102">
      <c r="A68" s="208">
        <v>66</v>
      </c>
      <c r="B68" s="207">
        <v>47</v>
      </c>
      <c r="C68" s="209">
        <v>43332</v>
      </c>
      <c r="D68" s="207">
        <v>1</v>
      </c>
      <c r="E68" s="207" t="s">
        <v>63</v>
      </c>
      <c r="F68" s="207" t="s">
        <v>410</v>
      </c>
      <c r="G68" s="207" t="s">
        <v>411</v>
      </c>
      <c r="H68" s="207" t="s">
        <v>412</v>
      </c>
      <c r="I68" s="207">
        <v>0.6</v>
      </c>
      <c r="J68" s="207">
        <v>600</v>
      </c>
      <c r="K68" s="207">
        <v>0</v>
      </c>
      <c r="L68" s="207">
        <v>0.6</v>
      </c>
      <c r="M68" s="207">
        <v>0.87960000000000005</v>
      </c>
      <c r="N68" s="207">
        <v>0.34554957713508422</v>
      </c>
      <c r="O68" s="207">
        <v>1.8035463712509421</v>
      </c>
      <c r="P68" s="207">
        <v>4.5909458240551233</v>
      </c>
      <c r="Q68" s="207">
        <v>6.3944921953060652</v>
      </c>
      <c r="R68" s="207">
        <v>4.5909458240551233</v>
      </c>
      <c r="S68" s="207">
        <v>92.233178090826513</v>
      </c>
      <c r="T68" s="207">
        <v>92.233178090826513</v>
      </c>
      <c r="U68" s="207">
        <v>5.2193563256652151</v>
      </c>
      <c r="V68" s="207">
        <v>0</v>
      </c>
      <c r="W68" s="207">
        <v>0</v>
      </c>
      <c r="X68" s="207">
        <v>233</v>
      </c>
      <c r="Y68" s="207">
        <v>0.25721031588095777</v>
      </c>
      <c r="Z68" s="207">
        <v>0.23794992246504251</v>
      </c>
      <c r="AA68" s="207">
        <v>0.22606020675557131</v>
      </c>
      <c r="AB68" s="207">
        <v>0.31799135184531918</v>
      </c>
      <c r="AC68" s="207">
        <v>0.3551548025037059</v>
      </c>
      <c r="AD68" s="207">
        <v>0.32924615355870279</v>
      </c>
      <c r="AE68" s="207">
        <v>0.37257050873193059</v>
      </c>
      <c r="AF68" s="207">
        <v>0.3304631737569878</v>
      </c>
      <c r="AG68" s="207">
        <v>0</v>
      </c>
      <c r="AH68" s="207">
        <v>0</v>
      </c>
      <c r="AI68" s="207">
        <v>0</v>
      </c>
      <c r="AJ68" s="207">
        <v>0</v>
      </c>
      <c r="AL68" s="207">
        <v>0</v>
      </c>
      <c r="AM68" s="207">
        <v>4.5579368238084384E-3</v>
      </c>
      <c r="AN68" s="207">
        <v>4.4100155069914954E-3</v>
      </c>
      <c r="AO68" s="207">
        <v>4.7879586488857387E-3</v>
      </c>
      <c r="AP68" s="207">
        <v>-5.5982703690638496E-3</v>
      </c>
      <c r="AQ68" s="207">
        <v>-1.0309605007411851E-3</v>
      </c>
      <c r="AR68" s="207">
        <v>3.0753846441297131E-3</v>
      </c>
      <c r="AS68" s="207">
        <v>-2.5705087319306542E-4</v>
      </c>
      <c r="AT68" s="207">
        <v>3.9536826243012193E-3</v>
      </c>
      <c r="AU68" s="207">
        <v>0</v>
      </c>
      <c r="AV68" s="207">
        <v>0</v>
      </c>
      <c r="AW68" s="207">
        <v>0</v>
      </c>
      <c r="AX68" s="207">
        <v>0</v>
      </c>
      <c r="AZ68" s="207">
        <v>0</v>
      </c>
      <c r="BA68" s="207">
        <v>0</v>
      </c>
      <c r="BB68" s="207">
        <v>0</v>
      </c>
      <c r="BC68" s="207">
        <v>0</v>
      </c>
      <c r="BD68" s="207">
        <v>0.15</v>
      </c>
      <c r="BE68" s="207">
        <v>0.2</v>
      </c>
      <c r="BF68" s="207">
        <v>0.25000000000000011</v>
      </c>
      <c r="BG68" s="207">
        <v>0.35</v>
      </c>
      <c r="BH68" s="207">
        <v>5.000000000000001E-2</v>
      </c>
      <c r="BI68" s="207">
        <v>0</v>
      </c>
      <c r="BJ68" s="207">
        <v>0</v>
      </c>
      <c r="BK68" s="207">
        <v>0</v>
      </c>
      <c r="BL68" s="207">
        <v>0</v>
      </c>
      <c r="BN68" s="207">
        <v>0</v>
      </c>
      <c r="BO68" s="207">
        <v>0</v>
      </c>
      <c r="BP68" s="207">
        <v>4.0295634721781373E-5</v>
      </c>
      <c r="BQ68" s="207">
        <v>7.6719171787585532E-6</v>
      </c>
      <c r="BR68" s="207">
        <v>0</v>
      </c>
      <c r="BS68" s="207">
        <v>0</v>
      </c>
      <c r="BT68" s="207">
        <v>1.939593453358308E-3</v>
      </c>
      <c r="BU68" s="207">
        <v>0</v>
      </c>
      <c r="BV68" s="207">
        <v>1.847158540273034E-3</v>
      </c>
      <c r="BW68" s="207">
        <v>0</v>
      </c>
      <c r="BX68" s="207">
        <v>0</v>
      </c>
      <c r="BY68" s="207">
        <v>0</v>
      </c>
      <c r="BZ68" s="207">
        <v>0</v>
      </c>
      <c r="CB68" s="207">
        <v>0</v>
      </c>
      <c r="CC68" s="207">
        <v>17.530526245417072</v>
      </c>
      <c r="CD68" s="207">
        <v>20.045525031779519</v>
      </c>
      <c r="CE68" s="207">
        <v>23.939793244428689</v>
      </c>
      <c r="CF68" s="207">
        <v>-23.326126537766051</v>
      </c>
      <c r="CG68" s="207">
        <v>-3.221751564816203</v>
      </c>
      <c r="CH68" s="207">
        <v>21.967033172355102</v>
      </c>
      <c r="CI68" s="207">
        <v>-1.713672487953769</v>
      </c>
      <c r="CJ68" s="207">
        <v>24.710516401882622</v>
      </c>
      <c r="CK68" s="207">
        <v>0</v>
      </c>
      <c r="CL68" s="207">
        <v>0</v>
      </c>
      <c r="CM68" s="207">
        <v>0</v>
      </c>
      <c r="CN68" s="207">
        <v>0</v>
      </c>
      <c r="CP68" s="207">
        <v>0</v>
      </c>
      <c r="CQ68" s="207">
        <v>0</v>
      </c>
      <c r="CR68" s="207">
        <v>0</v>
      </c>
      <c r="CS68" s="207">
        <v>0</v>
      </c>
      <c r="CT68" s="207">
        <v>0</v>
      </c>
      <c r="CU68" s="207">
        <v>0</v>
      </c>
      <c r="CV68" s="207">
        <v>-6.3944921953060776</v>
      </c>
      <c r="CW68" s="207">
        <v>-6.3944921953060652</v>
      </c>
      <c r="CX68" s="207">
        <v>4.5909458240551233</v>
      </c>
    </row>
    <row r="69" spans="1:102">
      <c r="A69" s="208">
        <v>67</v>
      </c>
      <c r="B69" s="207">
        <v>48</v>
      </c>
      <c r="C69" s="209">
        <v>43333</v>
      </c>
      <c r="D69" s="207">
        <v>1</v>
      </c>
      <c r="E69" s="207" t="s">
        <v>63</v>
      </c>
      <c r="F69" s="207" t="s">
        <v>410</v>
      </c>
      <c r="G69" s="207" t="s">
        <v>411</v>
      </c>
      <c r="H69" s="207" t="s">
        <v>412</v>
      </c>
      <c r="I69" s="207">
        <v>0.6</v>
      </c>
      <c r="J69" s="207">
        <v>600</v>
      </c>
      <c r="K69" s="207">
        <v>0</v>
      </c>
      <c r="L69" s="207">
        <v>0.6</v>
      </c>
      <c r="M69" s="207">
        <v>0.91800000000000015</v>
      </c>
      <c r="N69" s="207">
        <v>0.31507646295674308</v>
      </c>
      <c r="O69" s="207">
        <v>1.683372614331458</v>
      </c>
      <c r="P69" s="207">
        <v>4.9046382121169048</v>
      </c>
      <c r="Q69" s="207">
        <v>6.5880108264483628</v>
      </c>
      <c r="R69" s="207">
        <v>4.9046382121169048</v>
      </c>
      <c r="S69" s="207">
        <v>97.137816302943421</v>
      </c>
      <c r="T69" s="207">
        <v>97.137816302943421</v>
      </c>
      <c r="U69" s="207">
        <v>5.3427431504541438</v>
      </c>
      <c r="V69" s="207">
        <v>0</v>
      </c>
      <c r="W69" s="207">
        <v>0</v>
      </c>
      <c r="X69" s="207">
        <v>234</v>
      </c>
      <c r="Y69" s="207">
        <v>0.25735585699448432</v>
      </c>
      <c r="Z69" s="207">
        <v>0.23785482130467919</v>
      </c>
      <c r="AA69" s="207">
        <v>0.22600976680240831</v>
      </c>
      <c r="AB69" s="207">
        <v>0.31454814247727791</v>
      </c>
      <c r="AC69" s="207">
        <v>0.35056385667965079</v>
      </c>
      <c r="AD69" s="207">
        <v>0.37653488758834708</v>
      </c>
      <c r="AE69" s="207">
        <v>0.25620394363449372</v>
      </c>
      <c r="AF69" s="207">
        <v>0.3516643932559127</v>
      </c>
      <c r="AG69" s="207">
        <v>0</v>
      </c>
      <c r="AH69" s="207">
        <v>0</v>
      </c>
      <c r="AI69" s="207">
        <v>0</v>
      </c>
      <c r="AJ69" s="207">
        <v>0</v>
      </c>
      <c r="AL69" s="207">
        <v>0</v>
      </c>
      <c r="AM69" s="207">
        <v>4.5288286011031511E-3</v>
      </c>
      <c r="AN69" s="207">
        <v>4.4290357390641714E-3</v>
      </c>
      <c r="AO69" s="207">
        <v>4.7980466395183457E-3</v>
      </c>
      <c r="AP69" s="207">
        <v>-4.9096284954555846E-3</v>
      </c>
      <c r="AQ69" s="207">
        <v>-1.127713359301619E-4</v>
      </c>
      <c r="AR69" s="207">
        <v>-1.6534887588347141E-3</v>
      </c>
      <c r="AS69" s="207">
        <v>1.1379605636550629E-2</v>
      </c>
      <c r="AT69" s="207">
        <v>1.83356067440873E-3</v>
      </c>
      <c r="AU69" s="207">
        <v>0</v>
      </c>
      <c r="AV69" s="207">
        <v>0</v>
      </c>
      <c r="AW69" s="207">
        <v>0</v>
      </c>
      <c r="AX69" s="207">
        <v>0</v>
      </c>
      <c r="AZ69" s="207">
        <v>0</v>
      </c>
      <c r="BA69" s="207">
        <v>0</v>
      </c>
      <c r="BB69" s="207">
        <v>0</v>
      </c>
      <c r="BC69" s="207">
        <v>0</v>
      </c>
      <c r="BD69" s="207">
        <v>0.15</v>
      </c>
      <c r="BE69" s="207">
        <v>0.2</v>
      </c>
      <c r="BF69" s="207">
        <v>0.25000000000000011</v>
      </c>
      <c r="BG69" s="207">
        <v>0.35</v>
      </c>
      <c r="BH69" s="207">
        <v>5.000000000000001E-2</v>
      </c>
      <c r="BI69" s="207">
        <v>0</v>
      </c>
      <c r="BJ69" s="207">
        <v>0</v>
      </c>
      <c r="BK69" s="207">
        <v>0</v>
      </c>
      <c r="BL69" s="207">
        <v>0</v>
      </c>
      <c r="BN69" s="207">
        <v>0</v>
      </c>
      <c r="BO69" s="207">
        <v>0</v>
      </c>
      <c r="BP69" s="207">
        <v>2.910822270528299E-5</v>
      </c>
      <c r="BQ69" s="207">
        <v>1.0087990632606009E-5</v>
      </c>
      <c r="BR69" s="207">
        <v>0</v>
      </c>
      <c r="BS69" s="207">
        <v>0</v>
      </c>
      <c r="BT69" s="207">
        <v>0</v>
      </c>
      <c r="BU69" s="207">
        <v>5.8766098589782103E-3</v>
      </c>
      <c r="BV69" s="207">
        <v>-4.1532156123461894E-3</v>
      </c>
      <c r="BW69" s="207">
        <v>0</v>
      </c>
      <c r="BX69" s="207">
        <v>0</v>
      </c>
      <c r="BY69" s="207">
        <v>0</v>
      </c>
      <c r="BZ69" s="207">
        <v>0</v>
      </c>
      <c r="CB69" s="207">
        <v>0</v>
      </c>
      <c r="CC69" s="207">
        <v>17.41857154270442</v>
      </c>
      <c r="CD69" s="207">
        <v>20.131980632109851</v>
      </c>
      <c r="CE69" s="207">
        <v>23.990233197591721</v>
      </c>
      <c r="CF69" s="207">
        <v>-20.456785397731618</v>
      </c>
      <c r="CG69" s="207">
        <v>-0.35241042478175588</v>
      </c>
      <c r="CH69" s="207">
        <v>-11.810633991676539</v>
      </c>
      <c r="CI69" s="207">
        <v>75.864037577004183</v>
      </c>
      <c r="CJ69" s="207">
        <v>11.459754215054559</v>
      </c>
      <c r="CK69" s="207">
        <v>0</v>
      </c>
      <c r="CL69" s="207">
        <v>0</v>
      </c>
      <c r="CM69" s="207">
        <v>0</v>
      </c>
      <c r="CN69" s="207">
        <v>0</v>
      </c>
      <c r="CP69" s="207">
        <v>0</v>
      </c>
      <c r="CQ69" s="207">
        <v>0</v>
      </c>
      <c r="CR69" s="207">
        <v>0</v>
      </c>
      <c r="CS69" s="207">
        <v>0</v>
      </c>
      <c r="CT69" s="207">
        <v>0</v>
      </c>
      <c r="CU69" s="207">
        <v>0</v>
      </c>
      <c r="CV69" s="207">
        <v>-6.5880108264483876</v>
      </c>
      <c r="CW69" s="207">
        <v>-6.5880108264483628</v>
      </c>
      <c r="CX69" s="207">
        <v>4.9046382121169048</v>
      </c>
    </row>
    <row r="70" spans="1:102">
      <c r="A70" s="208">
        <v>68</v>
      </c>
      <c r="B70" s="207">
        <v>49</v>
      </c>
      <c r="C70" s="209">
        <v>43334</v>
      </c>
      <c r="D70" s="207">
        <v>1</v>
      </c>
      <c r="E70" s="207" t="s">
        <v>63</v>
      </c>
      <c r="F70" s="207" t="s">
        <v>410</v>
      </c>
      <c r="G70" s="207" t="s">
        <v>411</v>
      </c>
      <c r="H70" s="207" t="s">
        <v>412</v>
      </c>
      <c r="I70" s="207">
        <v>0.6</v>
      </c>
      <c r="J70" s="207">
        <v>600</v>
      </c>
      <c r="K70" s="207">
        <v>0</v>
      </c>
      <c r="L70" s="207">
        <v>0.6</v>
      </c>
      <c r="M70" s="207">
        <v>0.95640000000000003</v>
      </c>
      <c r="N70" s="207">
        <v>0.29948272410586502</v>
      </c>
      <c r="O70" s="207">
        <v>1.767948334888471</v>
      </c>
      <c r="P70" s="207">
        <v>5.6459543452316954</v>
      </c>
      <c r="Q70" s="207">
        <v>7.4139026801201657</v>
      </c>
      <c r="R70" s="207">
        <v>5.6459543452316954</v>
      </c>
      <c r="S70" s="207">
        <v>102.78377064817511</v>
      </c>
      <c r="T70" s="207">
        <v>102.78377064817511</v>
      </c>
      <c r="U70" s="207">
        <v>5.9033399678290417</v>
      </c>
      <c r="V70" s="207">
        <v>0</v>
      </c>
      <c r="W70" s="207">
        <v>0</v>
      </c>
      <c r="X70" s="207">
        <v>235</v>
      </c>
      <c r="Y70" s="207">
        <v>0.25746494568734402</v>
      </c>
      <c r="Z70" s="207">
        <v>0.23779976139270381</v>
      </c>
      <c r="AA70" s="207">
        <v>0.22595573802152399</v>
      </c>
      <c r="AB70" s="207">
        <v>0.30997060011177763</v>
      </c>
      <c r="AC70" s="207">
        <v>0.36617395506118627</v>
      </c>
      <c r="AD70" s="207">
        <v>0.28452902308600508</v>
      </c>
      <c r="AE70" s="207">
        <v>0.31042008488488559</v>
      </c>
      <c r="AF70" s="207">
        <v>0.30150889621130872</v>
      </c>
      <c r="AG70" s="207">
        <v>0</v>
      </c>
      <c r="AH70" s="207">
        <v>0</v>
      </c>
      <c r="AI70" s="207">
        <v>0</v>
      </c>
      <c r="AJ70" s="207">
        <v>0</v>
      </c>
      <c r="AL70" s="207">
        <v>0</v>
      </c>
      <c r="AM70" s="207">
        <v>4.5070108625312119E-3</v>
      </c>
      <c r="AN70" s="207">
        <v>4.4400477214592516E-3</v>
      </c>
      <c r="AO70" s="207">
        <v>4.8088523956952029E-3</v>
      </c>
      <c r="AP70" s="207">
        <v>-3.9941200223555179E-3</v>
      </c>
      <c r="AQ70" s="207">
        <v>-3.234791012237271E-3</v>
      </c>
      <c r="AR70" s="207">
        <v>7.5470976913994889E-3</v>
      </c>
      <c r="AS70" s="207">
        <v>5.9579915115114349E-3</v>
      </c>
      <c r="AT70" s="207">
        <v>6.8491103788691282E-3</v>
      </c>
      <c r="AU70" s="207">
        <v>0</v>
      </c>
      <c r="AV70" s="207">
        <v>0</v>
      </c>
      <c r="AW70" s="207">
        <v>0</v>
      </c>
      <c r="AX70" s="207">
        <v>0</v>
      </c>
      <c r="AZ70" s="207">
        <v>0</v>
      </c>
      <c r="BA70" s="207">
        <v>0</v>
      </c>
      <c r="BB70" s="207">
        <v>0</v>
      </c>
      <c r="BC70" s="207">
        <v>0</v>
      </c>
      <c r="BD70" s="207">
        <v>0.18666177473361911</v>
      </c>
      <c r="BE70" s="207">
        <v>0.2488823663114921</v>
      </c>
      <c r="BF70" s="207">
        <v>0.31110295788936509</v>
      </c>
      <c r="BG70" s="207">
        <v>0.1911323094876507</v>
      </c>
      <c r="BH70" s="207">
        <v>6.2220591577873033E-2</v>
      </c>
      <c r="BI70" s="207">
        <v>0</v>
      </c>
      <c r="BJ70" s="207">
        <v>0</v>
      </c>
      <c r="BK70" s="207">
        <v>0</v>
      </c>
      <c r="BL70" s="207">
        <v>0</v>
      </c>
      <c r="BN70" s="207">
        <v>0</v>
      </c>
      <c r="BO70" s="207">
        <v>0</v>
      </c>
      <c r="BP70" s="207">
        <v>2.1817738571936778E-5</v>
      </c>
      <c r="BQ70" s="207">
        <v>1.080575617685926E-5</v>
      </c>
      <c r="BR70" s="207">
        <v>0</v>
      </c>
      <c r="BS70" s="207">
        <v>0</v>
      </c>
      <c r="BT70" s="207">
        <v>4.3426976404405317E-3</v>
      </c>
      <c r="BU70" s="207">
        <v>-3.3320413546268899E-3</v>
      </c>
      <c r="BV70" s="207">
        <v>3.027007599095586E-3</v>
      </c>
      <c r="BW70" s="207">
        <v>0</v>
      </c>
      <c r="BX70" s="207">
        <v>0</v>
      </c>
      <c r="BY70" s="207">
        <v>0</v>
      </c>
      <c r="BZ70" s="207">
        <v>0</v>
      </c>
      <c r="CB70" s="207">
        <v>0</v>
      </c>
      <c r="CC70" s="207">
        <v>17.334657163581589</v>
      </c>
      <c r="CD70" s="207">
        <v>20.182035097542041</v>
      </c>
      <c r="CE70" s="207">
        <v>24.044261978476001</v>
      </c>
      <c r="CF70" s="207">
        <v>-16.642166759814661</v>
      </c>
      <c r="CG70" s="207">
        <v>-10.108721913241469</v>
      </c>
      <c r="CH70" s="207">
        <v>53.907840652853508</v>
      </c>
      <c r="CI70" s="207">
        <v>39.719943410076233</v>
      </c>
      <c r="CJ70" s="207">
        <v>42.806939867932037</v>
      </c>
      <c r="CK70" s="207">
        <v>0</v>
      </c>
      <c r="CL70" s="207">
        <v>0</v>
      </c>
      <c r="CM70" s="207">
        <v>0</v>
      </c>
      <c r="CN70" s="207">
        <v>0</v>
      </c>
      <c r="CP70" s="207">
        <v>0</v>
      </c>
      <c r="CQ70" s="207">
        <v>0</v>
      </c>
      <c r="CR70" s="207">
        <v>0</v>
      </c>
      <c r="CS70" s="207">
        <v>0</v>
      </c>
      <c r="CT70" s="207">
        <v>2.286</v>
      </c>
      <c r="CU70" s="207">
        <v>0</v>
      </c>
      <c r="CV70" s="207">
        <v>-5.1279026801201439</v>
      </c>
      <c r="CW70" s="207">
        <v>-7.4139026801201657</v>
      </c>
      <c r="CX70" s="207">
        <v>7.931954345231695</v>
      </c>
    </row>
    <row r="71" spans="1:102">
      <c r="A71" s="208">
        <v>69</v>
      </c>
      <c r="B71" s="207">
        <v>50</v>
      </c>
      <c r="C71" s="209">
        <v>43335</v>
      </c>
      <c r="D71" s="207">
        <v>1</v>
      </c>
      <c r="E71" s="207" t="s">
        <v>63</v>
      </c>
      <c r="F71" s="207" t="s">
        <v>410</v>
      </c>
      <c r="G71" s="207" t="s">
        <v>411</v>
      </c>
      <c r="H71" s="207" t="s">
        <v>412</v>
      </c>
      <c r="I71" s="207">
        <v>0.6</v>
      </c>
      <c r="J71" s="207">
        <v>600</v>
      </c>
      <c r="K71" s="207">
        <v>0</v>
      </c>
      <c r="L71" s="207">
        <v>0.6</v>
      </c>
      <c r="M71" s="207">
        <v>0.99480000000000013</v>
      </c>
      <c r="N71" s="207">
        <v>0.26793579861064343</v>
      </c>
      <c r="O71" s="207">
        <v>1.722872074244655</v>
      </c>
      <c r="P71" s="207">
        <v>6.3967306658756433</v>
      </c>
      <c r="Q71" s="207">
        <v>8.1196027401202979</v>
      </c>
      <c r="R71" s="207">
        <v>6.3967306658756433</v>
      </c>
      <c r="S71" s="207">
        <v>109.1805013140508</v>
      </c>
      <c r="T71" s="207">
        <v>109.1805013140508</v>
      </c>
      <c r="U71" s="207">
        <v>6.4301675370683977</v>
      </c>
      <c r="V71" s="207">
        <v>0</v>
      </c>
      <c r="W71" s="207">
        <v>0</v>
      </c>
      <c r="X71" s="207">
        <v>236</v>
      </c>
      <c r="Y71" s="207">
        <v>0.2575495093033201</v>
      </c>
      <c r="Z71" s="207">
        <v>0.23776826414002039</v>
      </c>
      <c r="AA71" s="207">
        <v>0.22590267165823119</v>
      </c>
      <c r="AB71" s="207">
        <v>0.32166990006469148</v>
      </c>
      <c r="AC71" s="207">
        <v>0.32144964326004999</v>
      </c>
      <c r="AD71" s="207">
        <v>0.33223862205442162</v>
      </c>
      <c r="AE71" s="207">
        <v>0.27236421276208539</v>
      </c>
      <c r="AF71" s="207">
        <v>0.30662616626093558</v>
      </c>
      <c r="AG71" s="207">
        <v>0</v>
      </c>
      <c r="AH71" s="207">
        <v>0</v>
      </c>
      <c r="AI71" s="207">
        <v>0</v>
      </c>
      <c r="AJ71" s="207">
        <v>0</v>
      </c>
      <c r="AL71" s="207">
        <v>0</v>
      </c>
      <c r="AM71" s="207">
        <v>4.4900981393359842E-3</v>
      </c>
      <c r="AN71" s="207">
        <v>4.4463471719959303E-3</v>
      </c>
      <c r="AO71" s="207">
        <v>4.8194656683537519E-3</v>
      </c>
      <c r="AP71" s="207">
        <v>-6.3339800129383096E-3</v>
      </c>
      <c r="AQ71" s="207">
        <v>5.7100713479899994E-3</v>
      </c>
      <c r="AR71" s="207">
        <v>2.776137794557842E-3</v>
      </c>
      <c r="AS71" s="207">
        <v>9.763578723791461E-3</v>
      </c>
      <c r="AT71" s="207">
        <v>6.3373833739064356E-3</v>
      </c>
      <c r="AU71" s="207">
        <v>0</v>
      </c>
      <c r="AV71" s="207">
        <v>0</v>
      </c>
      <c r="AW71" s="207">
        <v>0</v>
      </c>
      <c r="AX71" s="207">
        <v>0</v>
      </c>
      <c r="AZ71" s="207">
        <v>0</v>
      </c>
      <c r="BA71" s="207">
        <v>0</v>
      </c>
      <c r="BB71" s="207">
        <v>0</v>
      </c>
      <c r="BC71" s="207">
        <v>0</v>
      </c>
      <c r="BD71" s="207">
        <v>0.1563298234385421</v>
      </c>
      <c r="BE71" s="207">
        <v>0.2084397645847228</v>
      </c>
      <c r="BF71" s="207">
        <v>0.21835088280728959</v>
      </c>
      <c r="BG71" s="207">
        <v>0.36476958802326492</v>
      </c>
      <c r="BH71" s="207">
        <v>5.2109941146180699E-2</v>
      </c>
      <c r="BI71" s="207">
        <v>0</v>
      </c>
      <c r="BJ71" s="207">
        <v>0</v>
      </c>
      <c r="BK71" s="207">
        <v>0</v>
      </c>
      <c r="BL71" s="207">
        <v>0</v>
      </c>
      <c r="BN71" s="207">
        <v>0</v>
      </c>
      <c r="BO71" s="207">
        <v>0</v>
      </c>
      <c r="BP71" s="207">
        <v>1.6912723195225879E-5</v>
      </c>
      <c r="BQ71" s="207">
        <v>1.061327265854768E-5</v>
      </c>
      <c r="BR71" s="207">
        <v>0</v>
      </c>
      <c r="BS71" s="207">
        <v>3.2224910365149331E-3</v>
      </c>
      <c r="BT71" s="207">
        <v>-4.5455299291361512E-3</v>
      </c>
      <c r="BU71" s="207">
        <v>1.458229083276488E-3</v>
      </c>
      <c r="BV71" s="207">
        <v>-2.8788568849521232E-4</v>
      </c>
      <c r="BW71" s="207">
        <v>0</v>
      </c>
      <c r="BX71" s="207">
        <v>0</v>
      </c>
      <c r="BY71" s="207">
        <v>0</v>
      </c>
      <c r="BZ71" s="207">
        <v>0</v>
      </c>
      <c r="CB71" s="207">
        <v>0</v>
      </c>
      <c r="CC71" s="207">
        <v>17.269608228215318</v>
      </c>
      <c r="CD71" s="207">
        <v>20.210668963617859</v>
      </c>
      <c r="CE71" s="207">
        <v>24.097328341768751</v>
      </c>
      <c r="CF71" s="207">
        <v>-26.391583387242971</v>
      </c>
      <c r="CG71" s="207">
        <v>17.843972962468751</v>
      </c>
      <c r="CH71" s="207">
        <v>19.829555675413161</v>
      </c>
      <c r="CI71" s="207">
        <v>65.090524825276404</v>
      </c>
      <c r="CJ71" s="207">
        <v>39.608646086915222</v>
      </c>
      <c r="CK71" s="207">
        <v>0</v>
      </c>
      <c r="CL71" s="207">
        <v>0</v>
      </c>
      <c r="CM71" s="207">
        <v>0</v>
      </c>
      <c r="CN71" s="207">
        <v>0</v>
      </c>
      <c r="CP71" s="207">
        <v>0</v>
      </c>
      <c r="CQ71" s="207">
        <v>0</v>
      </c>
      <c r="CR71" s="207">
        <v>0</v>
      </c>
      <c r="CS71" s="207">
        <v>0</v>
      </c>
      <c r="CT71" s="207">
        <v>0</v>
      </c>
      <c r="CU71" s="207">
        <v>0</v>
      </c>
      <c r="CV71" s="207">
        <v>-8.1196027401203565</v>
      </c>
      <c r="CW71" s="207">
        <v>-8.1196027401202979</v>
      </c>
      <c r="CX71" s="207">
        <v>6.3967306658756433</v>
      </c>
    </row>
    <row r="72" spans="1:102">
      <c r="A72" s="208">
        <v>70</v>
      </c>
      <c r="B72" s="207">
        <v>51</v>
      </c>
      <c r="C72" s="209">
        <v>43336</v>
      </c>
      <c r="D72" s="207">
        <v>1</v>
      </c>
      <c r="E72" s="207" t="s">
        <v>63</v>
      </c>
      <c r="F72" s="207" t="s">
        <v>410</v>
      </c>
      <c r="G72" s="207" t="s">
        <v>411</v>
      </c>
      <c r="H72" s="207" t="s">
        <v>412</v>
      </c>
      <c r="I72" s="207">
        <v>0.6</v>
      </c>
      <c r="J72" s="207">
        <v>600</v>
      </c>
      <c r="K72" s="207">
        <v>0</v>
      </c>
      <c r="L72" s="207">
        <v>0.6</v>
      </c>
      <c r="M72" s="207">
        <v>1.0331999999999999</v>
      </c>
      <c r="N72" s="207">
        <v>0.20540025549005481</v>
      </c>
      <c r="O72" s="207">
        <v>1.4476721745507311</v>
      </c>
      <c r="P72" s="207">
        <v>7.2820498064971364</v>
      </c>
      <c r="Q72" s="207">
        <v>8.7297219810478666</v>
      </c>
      <c r="R72" s="207">
        <v>7.2820498064971364</v>
      </c>
      <c r="S72" s="207">
        <v>116.4625511205479</v>
      </c>
      <c r="T72" s="207">
        <v>116.4625511205479</v>
      </c>
      <c r="U72" s="207">
        <v>7.0480544004037311</v>
      </c>
      <c r="V72" s="207">
        <v>0</v>
      </c>
      <c r="W72" s="207">
        <v>0</v>
      </c>
      <c r="X72" s="207">
        <v>237</v>
      </c>
      <c r="Y72" s="207">
        <v>0.25761698074396661</v>
      </c>
      <c r="Z72" s="207">
        <v>0.2377506043742573</v>
      </c>
      <c r="AA72" s="207">
        <v>0.22585285998334789</v>
      </c>
      <c r="AB72" s="207">
        <v>0.30336763822873303</v>
      </c>
      <c r="AC72" s="207">
        <v>0.33207057691624647</v>
      </c>
      <c r="AD72" s="207">
        <v>0.27545232448305479</v>
      </c>
      <c r="AE72" s="207">
        <v>0.3017749324547791</v>
      </c>
      <c r="AF72" s="207">
        <v>0.26816837309792968</v>
      </c>
      <c r="AG72" s="207">
        <v>0</v>
      </c>
      <c r="AH72" s="207">
        <v>0</v>
      </c>
      <c r="AI72" s="207">
        <v>0</v>
      </c>
      <c r="AJ72" s="207">
        <v>0</v>
      </c>
      <c r="AL72" s="207">
        <v>0</v>
      </c>
      <c r="AM72" s="207">
        <v>4.4766038512066954E-3</v>
      </c>
      <c r="AN72" s="207">
        <v>4.4498791251485498E-3</v>
      </c>
      <c r="AO72" s="207">
        <v>4.8294280033304229E-3</v>
      </c>
      <c r="AP72" s="207">
        <v>-2.6735276457465979E-3</v>
      </c>
      <c r="AQ72" s="207">
        <v>3.5858846167506901E-3</v>
      </c>
      <c r="AR72" s="207">
        <v>8.4547675516945184E-3</v>
      </c>
      <c r="AS72" s="207">
        <v>6.8225067545220897E-3</v>
      </c>
      <c r="AT72" s="207">
        <v>1.0183162690207029E-2</v>
      </c>
      <c r="AU72" s="207">
        <v>0</v>
      </c>
      <c r="AV72" s="207">
        <v>0</v>
      </c>
      <c r="AW72" s="207">
        <v>0</v>
      </c>
      <c r="AX72" s="207">
        <v>0</v>
      </c>
      <c r="AZ72" s="207">
        <v>0</v>
      </c>
      <c r="BA72" s="207">
        <v>0</v>
      </c>
      <c r="BB72" s="207">
        <v>0</v>
      </c>
      <c r="BC72" s="207">
        <v>0</v>
      </c>
      <c r="BD72" s="207">
        <v>0.171988525644411</v>
      </c>
      <c r="BE72" s="207">
        <v>0.22931803419254801</v>
      </c>
      <c r="BF72" s="207">
        <v>0.28664754274068499</v>
      </c>
      <c r="BG72" s="207">
        <v>0.25471638887421899</v>
      </c>
      <c r="BH72" s="207">
        <v>5.7329508548137009E-2</v>
      </c>
      <c r="BI72" s="207">
        <v>0</v>
      </c>
      <c r="BJ72" s="207">
        <v>0</v>
      </c>
      <c r="BK72" s="207">
        <v>0</v>
      </c>
      <c r="BL72" s="207">
        <v>0</v>
      </c>
      <c r="BN72" s="207">
        <v>0</v>
      </c>
      <c r="BO72" s="207">
        <v>0</v>
      </c>
      <c r="BP72" s="207">
        <v>1.3494288129291341E-5</v>
      </c>
      <c r="BQ72" s="207">
        <v>9.9623349766706275E-6</v>
      </c>
      <c r="BR72" s="207">
        <v>0</v>
      </c>
      <c r="BS72" s="207">
        <v>-2.5602880910233689E-3</v>
      </c>
      <c r="BT72" s="207">
        <v>1.0307843417737381E-3</v>
      </c>
      <c r="BU72" s="207">
        <v>-2.8142382884157012E-3</v>
      </c>
      <c r="BV72" s="207">
        <v>1.756185816666497E-3</v>
      </c>
      <c r="BW72" s="207">
        <v>0</v>
      </c>
      <c r="BX72" s="207">
        <v>0</v>
      </c>
      <c r="BY72" s="207">
        <v>0</v>
      </c>
      <c r="BZ72" s="207">
        <v>0</v>
      </c>
      <c r="CB72" s="207">
        <v>0</v>
      </c>
      <c r="CC72" s="207">
        <v>17.21770712002575</v>
      </c>
      <c r="CD72" s="207">
        <v>20.226723296129759</v>
      </c>
      <c r="CE72" s="207">
        <v>24.147140016652109</v>
      </c>
      <c r="CF72" s="207">
        <v>-11.13969852394416</v>
      </c>
      <c r="CG72" s="207">
        <v>11.205889427345911</v>
      </c>
      <c r="CH72" s="207">
        <v>60.391196797817997</v>
      </c>
      <c r="CI72" s="207">
        <v>45.483378363480597</v>
      </c>
      <c r="CJ72" s="207">
        <v>63.64476681379395</v>
      </c>
      <c r="CK72" s="207">
        <v>0</v>
      </c>
      <c r="CL72" s="207">
        <v>0</v>
      </c>
      <c r="CM72" s="207">
        <v>0</v>
      </c>
      <c r="CN72" s="207">
        <v>0</v>
      </c>
      <c r="CP72" s="207">
        <v>0</v>
      </c>
      <c r="CQ72" s="207">
        <v>0</v>
      </c>
      <c r="CR72" s="207">
        <v>0</v>
      </c>
      <c r="CS72" s="207">
        <v>0</v>
      </c>
      <c r="CT72" s="207">
        <v>0</v>
      </c>
      <c r="CU72" s="207">
        <v>0</v>
      </c>
      <c r="CV72" s="207">
        <v>-8.7297219810477671</v>
      </c>
      <c r="CW72" s="207">
        <v>-8.7297219810478666</v>
      </c>
      <c r="CX72" s="207">
        <v>7.2820498064971364</v>
      </c>
    </row>
    <row r="73" spans="1:102">
      <c r="A73" s="208">
        <v>71</v>
      </c>
      <c r="B73" s="207">
        <v>52</v>
      </c>
      <c r="C73" s="209">
        <v>43337</v>
      </c>
      <c r="D73" s="207">
        <v>1</v>
      </c>
      <c r="E73" s="207" t="s">
        <v>63</v>
      </c>
      <c r="F73" s="207" t="s">
        <v>410</v>
      </c>
      <c r="G73" s="207" t="s">
        <v>411</v>
      </c>
      <c r="H73" s="207" t="s">
        <v>412</v>
      </c>
      <c r="I73" s="207">
        <v>0.6</v>
      </c>
      <c r="J73" s="207">
        <v>600</v>
      </c>
      <c r="K73" s="207">
        <v>0</v>
      </c>
      <c r="L73" s="207">
        <v>0.6</v>
      </c>
      <c r="M73" s="207">
        <v>1.0716000000000001</v>
      </c>
      <c r="N73" s="207">
        <v>0.16119332398902389</v>
      </c>
      <c r="O73" s="207">
        <v>1.009555969384393</v>
      </c>
      <c r="P73" s="207">
        <v>6.7114453007122101</v>
      </c>
      <c r="Q73" s="207">
        <v>7.7210012700966022</v>
      </c>
      <c r="R73" s="207">
        <v>6.7114453007122101</v>
      </c>
      <c r="S73" s="207">
        <v>123.1739964212601</v>
      </c>
      <c r="T73" s="207">
        <v>123.1739964212601</v>
      </c>
      <c r="U73" s="207">
        <v>6.2630135318329687</v>
      </c>
      <c r="V73" s="207">
        <v>0</v>
      </c>
      <c r="W73" s="207">
        <v>0</v>
      </c>
      <c r="X73" s="207">
        <v>238</v>
      </c>
      <c r="Y73" s="207">
        <v>0.25767209297041332</v>
      </c>
      <c r="Z73" s="207">
        <v>0.23774103742103569</v>
      </c>
      <c r="AA73" s="207">
        <v>0.22580731471012269</v>
      </c>
      <c r="AB73" s="207">
        <v>0.29608096981624799</v>
      </c>
      <c r="AC73" s="207">
        <v>0.31180454761643628</v>
      </c>
      <c r="AD73" s="207">
        <v>0.30085219671618407</v>
      </c>
      <c r="AE73" s="207">
        <v>0.24822810021799779</v>
      </c>
      <c r="AF73" s="207">
        <v>0.26412350871569318</v>
      </c>
      <c r="AG73" s="207">
        <v>0</v>
      </c>
      <c r="AH73" s="207">
        <v>0</v>
      </c>
      <c r="AI73" s="207">
        <v>0</v>
      </c>
      <c r="AJ73" s="207">
        <v>0</v>
      </c>
      <c r="AL73" s="207">
        <v>0</v>
      </c>
      <c r="AM73" s="207">
        <v>4.4655814059173507E-3</v>
      </c>
      <c r="AN73" s="207">
        <v>4.4517925157928576E-3</v>
      </c>
      <c r="AO73" s="207">
        <v>4.8385370579754573E-3</v>
      </c>
      <c r="AP73" s="207">
        <v>-1.216193963249612E-3</v>
      </c>
      <c r="AQ73" s="207">
        <v>7.6390904767127399E-3</v>
      </c>
      <c r="AR73" s="207">
        <v>5.9147803283815898E-3</v>
      </c>
      <c r="AS73" s="207">
        <v>1.217718997820021E-2</v>
      </c>
      <c r="AT73" s="207">
        <v>1.058764912843068E-2</v>
      </c>
      <c r="AU73" s="207">
        <v>0</v>
      </c>
      <c r="AV73" s="207">
        <v>0</v>
      </c>
      <c r="AW73" s="207">
        <v>0</v>
      </c>
      <c r="AX73" s="207">
        <v>0</v>
      </c>
      <c r="AZ73" s="207">
        <v>0</v>
      </c>
      <c r="BA73" s="207">
        <v>0</v>
      </c>
      <c r="BB73" s="207">
        <v>0</v>
      </c>
      <c r="BC73" s="207">
        <v>0</v>
      </c>
      <c r="BD73" s="207">
        <v>0.16483259590800109</v>
      </c>
      <c r="BE73" s="207">
        <v>0.21977679454400151</v>
      </c>
      <c r="BF73" s="207">
        <v>0.19784308644317589</v>
      </c>
      <c r="BG73" s="207">
        <v>0.38122917485680319</v>
      </c>
      <c r="BH73" s="207">
        <v>3.6318348248018502E-2</v>
      </c>
      <c r="BI73" s="207">
        <v>0</v>
      </c>
      <c r="BJ73" s="207">
        <v>0</v>
      </c>
      <c r="BK73" s="207">
        <v>0</v>
      </c>
      <c r="BL73" s="207">
        <v>0</v>
      </c>
      <c r="BN73" s="207">
        <v>0</v>
      </c>
      <c r="BO73" s="207">
        <v>0</v>
      </c>
      <c r="BP73" s="207">
        <v>1.1022445289345539E-5</v>
      </c>
      <c r="BQ73" s="207">
        <v>9.1090546450332175E-6</v>
      </c>
      <c r="BR73" s="207">
        <v>0</v>
      </c>
      <c r="BS73" s="207">
        <v>-2.5701450936070191E-4</v>
      </c>
      <c r="BT73" s="207">
        <v>-2.7097948051410421E-3</v>
      </c>
      <c r="BU73" s="207">
        <v>1.2708956275222119E-3</v>
      </c>
      <c r="BV73" s="207">
        <v>-1.307657757158866E-3</v>
      </c>
      <c r="BW73" s="207">
        <v>0</v>
      </c>
      <c r="BX73" s="207">
        <v>0</v>
      </c>
      <c r="BY73" s="207">
        <v>0</v>
      </c>
      <c r="BZ73" s="207">
        <v>0</v>
      </c>
      <c r="CB73" s="207">
        <v>0</v>
      </c>
      <c r="CC73" s="207">
        <v>17.175313099682111</v>
      </c>
      <c r="CD73" s="207">
        <v>20.235420526331161</v>
      </c>
      <c r="CE73" s="207">
        <v>24.192685289877279</v>
      </c>
      <c r="CF73" s="207">
        <v>-5.0674748468733846</v>
      </c>
      <c r="CG73" s="207">
        <v>23.87215773972731</v>
      </c>
      <c r="CH73" s="207">
        <v>42.248430917011369</v>
      </c>
      <c r="CI73" s="207">
        <v>81.181266521334777</v>
      </c>
      <c r="CJ73" s="207">
        <v>66.172807052691724</v>
      </c>
      <c r="CK73" s="207">
        <v>0</v>
      </c>
      <c r="CL73" s="207">
        <v>0</v>
      </c>
      <c r="CM73" s="207">
        <v>0</v>
      </c>
      <c r="CN73" s="207">
        <v>0</v>
      </c>
      <c r="CP73" s="207">
        <v>0</v>
      </c>
      <c r="CQ73" s="207">
        <v>0</v>
      </c>
      <c r="CR73" s="207">
        <v>0</v>
      </c>
      <c r="CS73" s="207">
        <v>0</v>
      </c>
      <c r="CT73" s="207">
        <v>1.778</v>
      </c>
      <c r="CU73" s="207">
        <v>0</v>
      </c>
      <c r="CV73" s="207">
        <v>-5.943001270096671</v>
      </c>
      <c r="CW73" s="207">
        <v>-7.7210012700966022</v>
      </c>
      <c r="CX73" s="207">
        <v>8.4894453007122106</v>
      </c>
    </row>
    <row r="74" spans="1:102">
      <c r="A74" s="208">
        <v>72</v>
      </c>
      <c r="B74" s="207">
        <v>53</v>
      </c>
      <c r="C74" s="209">
        <v>43338</v>
      </c>
      <c r="D74" s="207">
        <v>1</v>
      </c>
      <c r="E74" s="207" t="s">
        <v>63</v>
      </c>
      <c r="F74" s="207" t="s">
        <v>410</v>
      </c>
      <c r="G74" s="207" t="s">
        <v>411</v>
      </c>
      <c r="H74" s="207" t="s">
        <v>412</v>
      </c>
      <c r="I74" s="207">
        <v>0.6</v>
      </c>
      <c r="J74" s="207">
        <v>600</v>
      </c>
      <c r="K74" s="207">
        <v>0</v>
      </c>
      <c r="L74" s="207">
        <v>0.6</v>
      </c>
      <c r="M74" s="207">
        <v>1.1100000000000001</v>
      </c>
      <c r="N74" s="207">
        <v>0.1233575862819962</v>
      </c>
      <c r="O74" s="207">
        <v>0.93554437968993298</v>
      </c>
      <c r="P74" s="207">
        <v>8.4182440071574778</v>
      </c>
      <c r="Q74" s="207">
        <v>9.3537883868474108</v>
      </c>
      <c r="R74" s="207">
        <v>8.4182440071574778</v>
      </c>
      <c r="S74" s="207">
        <v>131.5922404284176</v>
      </c>
      <c r="T74" s="207">
        <v>131.5922404284176</v>
      </c>
      <c r="U74" s="207">
        <v>7.5840036100517816</v>
      </c>
      <c r="V74" s="207">
        <v>0</v>
      </c>
      <c r="W74" s="207">
        <v>0</v>
      </c>
      <c r="X74" s="207">
        <v>239</v>
      </c>
      <c r="Y74" s="207">
        <v>0.25771793929624981</v>
      </c>
      <c r="Z74" s="207">
        <v>0.23773617005590969</v>
      </c>
      <c r="AA74" s="207">
        <v>0.23142039698696371</v>
      </c>
      <c r="AB74" s="207">
        <v>0.27879391467506748</v>
      </c>
      <c r="AC74" s="207">
        <v>0.30488920484785897</v>
      </c>
      <c r="AD74" s="207">
        <v>0.26773437012093593</v>
      </c>
      <c r="AE74" s="207">
        <v>0.25945949855663281</v>
      </c>
      <c r="AF74" s="207">
        <v>0.26367659761575302</v>
      </c>
      <c r="AG74" s="207">
        <v>0</v>
      </c>
      <c r="AH74" s="207">
        <v>0</v>
      </c>
      <c r="AI74" s="207">
        <v>0</v>
      </c>
      <c r="AJ74" s="207">
        <v>0</v>
      </c>
      <c r="AL74" s="207">
        <v>0</v>
      </c>
      <c r="AM74" s="207">
        <v>4.4564121407500538E-3</v>
      </c>
      <c r="AN74" s="207">
        <v>4.4527659888180656E-3</v>
      </c>
      <c r="AO74" s="207">
        <v>3.7159206026072598E-3</v>
      </c>
      <c r="AP74" s="207">
        <v>2.2412170649864891E-3</v>
      </c>
      <c r="AQ74" s="207">
        <v>9.0221590304282017E-3</v>
      </c>
      <c r="AR74" s="207">
        <v>9.2265629879064032E-3</v>
      </c>
      <c r="AS74" s="207">
        <v>1.1054050144336721E-2</v>
      </c>
      <c r="AT74" s="207">
        <v>1.0632340238424701E-2</v>
      </c>
      <c r="AU74" s="207">
        <v>0</v>
      </c>
      <c r="AV74" s="207">
        <v>0</v>
      </c>
      <c r="AW74" s="207">
        <v>0</v>
      </c>
      <c r="AX74" s="207">
        <v>0</v>
      </c>
      <c r="AZ74" s="207">
        <v>0</v>
      </c>
      <c r="BA74" s="207">
        <v>0</v>
      </c>
      <c r="BB74" s="207">
        <v>0</v>
      </c>
      <c r="BC74" s="207">
        <v>0</v>
      </c>
      <c r="BD74" s="207">
        <v>0.19986473946673339</v>
      </c>
      <c r="BE74" s="207">
        <v>0.26648631928897792</v>
      </c>
      <c r="BF74" s="207">
        <v>0.33310789911122241</v>
      </c>
      <c r="BG74" s="207">
        <v>0.15956611422212871</v>
      </c>
      <c r="BH74" s="207">
        <v>4.0974927910937528E-2</v>
      </c>
      <c r="BI74" s="207">
        <v>0</v>
      </c>
      <c r="BJ74" s="207">
        <v>0</v>
      </c>
      <c r="BK74" s="207">
        <v>0</v>
      </c>
      <c r="BL74" s="207">
        <v>0</v>
      </c>
      <c r="BN74" s="207">
        <v>0</v>
      </c>
      <c r="BO74" s="207">
        <v>0</v>
      </c>
      <c r="BP74" s="207">
        <v>9.1692651673001893E-6</v>
      </c>
      <c r="BQ74" s="207">
        <v>8.195792142096882E-6</v>
      </c>
      <c r="BR74" s="207">
        <v>1.130812247510296E-3</v>
      </c>
      <c r="BS74" s="207">
        <v>-9.8521751425372796E-4</v>
      </c>
      <c r="BT74" s="207">
        <v>-5.7977771267307709E-4</v>
      </c>
      <c r="BU74" s="207">
        <v>-1.655924928077762E-3</v>
      </c>
      <c r="BV74" s="207">
        <v>5.3813415323474641E-4</v>
      </c>
      <c r="BW74" s="207">
        <v>0</v>
      </c>
      <c r="BX74" s="207">
        <v>0</v>
      </c>
      <c r="BY74" s="207">
        <v>0</v>
      </c>
      <c r="BZ74" s="207">
        <v>0</v>
      </c>
      <c r="CB74" s="207">
        <v>0</v>
      </c>
      <c r="CC74" s="207">
        <v>17.14004669519251</v>
      </c>
      <c r="CD74" s="207">
        <v>20.239845403718469</v>
      </c>
      <c r="CE74" s="207">
        <v>18.579603013036291</v>
      </c>
      <c r="CF74" s="207">
        <v>9.3384044374437085</v>
      </c>
      <c r="CG74" s="207">
        <v>28.19424697008813</v>
      </c>
      <c r="CH74" s="207">
        <v>65.904021342188628</v>
      </c>
      <c r="CI74" s="207">
        <v>73.69366762891147</v>
      </c>
      <c r="CJ74" s="207">
        <v>66.452126490154356</v>
      </c>
      <c r="CK74" s="207">
        <v>0</v>
      </c>
      <c r="CL74" s="207">
        <v>0</v>
      </c>
      <c r="CM74" s="207">
        <v>0</v>
      </c>
      <c r="CN74" s="207">
        <v>0</v>
      </c>
      <c r="CP74" s="207">
        <v>0</v>
      </c>
      <c r="CQ74" s="207">
        <v>0</v>
      </c>
      <c r="CR74" s="207">
        <v>0</v>
      </c>
      <c r="CS74" s="207">
        <v>0</v>
      </c>
      <c r="CT74" s="207">
        <v>0</v>
      </c>
      <c r="CU74" s="207">
        <v>0</v>
      </c>
      <c r="CV74" s="207">
        <v>-9.3537883868474161</v>
      </c>
      <c r="CW74" s="207">
        <v>-9.3537883868474108</v>
      </c>
      <c r="CX74" s="207">
        <v>8.4182440071574778</v>
      </c>
    </row>
    <row r="75" spans="1:102">
      <c r="A75" s="208">
        <v>73</v>
      </c>
      <c r="B75" s="207">
        <v>54</v>
      </c>
      <c r="C75" s="209">
        <v>43339</v>
      </c>
      <c r="D75" s="207">
        <v>1</v>
      </c>
      <c r="E75" s="207" t="s">
        <v>63</v>
      </c>
      <c r="F75" s="207" t="s">
        <v>410</v>
      </c>
      <c r="G75" s="207" t="s">
        <v>411</v>
      </c>
      <c r="H75" s="207" t="s">
        <v>412</v>
      </c>
      <c r="I75" s="207">
        <v>0.6</v>
      </c>
      <c r="J75" s="207">
        <v>600</v>
      </c>
      <c r="K75" s="207">
        <v>0</v>
      </c>
      <c r="L75" s="207">
        <v>0.6</v>
      </c>
      <c r="M75" s="207">
        <v>1.1100000000000001</v>
      </c>
      <c r="N75" s="207">
        <v>0.12876253597271739</v>
      </c>
      <c r="O75" s="207">
        <v>1.0441042646102809</v>
      </c>
      <c r="P75" s="207">
        <v>7.8886275462047557</v>
      </c>
      <c r="Q75" s="207">
        <v>8.9327318108150369</v>
      </c>
      <c r="R75" s="207">
        <v>9.0007215605242106</v>
      </c>
      <c r="S75" s="207">
        <v>140.59296198894179</v>
      </c>
      <c r="T75" s="207">
        <v>140.59296198894179</v>
      </c>
      <c r="U75" s="207">
        <v>8.1087581626344232</v>
      </c>
      <c r="V75" s="207">
        <v>0</v>
      </c>
      <c r="W75" s="207">
        <v>0</v>
      </c>
      <c r="X75" s="207">
        <v>240</v>
      </c>
      <c r="Y75" s="207">
        <v>0.25775660434600872</v>
      </c>
      <c r="Z75" s="207">
        <v>0.23849028595335581</v>
      </c>
      <c r="AA75" s="207">
        <v>0.23454473235017601</v>
      </c>
      <c r="AB75" s="207">
        <v>0.26466510194729731</v>
      </c>
      <c r="AC75" s="207">
        <v>0.28650808863138583</v>
      </c>
      <c r="AD75" s="207">
        <v>0.2604545304364223</v>
      </c>
      <c r="AE75" s="207">
        <v>0.24561132508377409</v>
      </c>
      <c r="AF75" s="207">
        <v>0.2484523521723031</v>
      </c>
      <c r="AG75" s="207">
        <v>0</v>
      </c>
      <c r="AH75" s="207">
        <v>0</v>
      </c>
      <c r="AI75" s="207">
        <v>0</v>
      </c>
      <c r="AJ75" s="207">
        <v>0</v>
      </c>
      <c r="AL75" s="207">
        <v>0</v>
      </c>
      <c r="AM75" s="207">
        <v>4.4486791307982599E-3</v>
      </c>
      <c r="AN75" s="207">
        <v>4.3019428093288362E-3</v>
      </c>
      <c r="AO75" s="207">
        <v>3.091053529964795E-3</v>
      </c>
      <c r="AP75" s="207">
        <v>5.0669796105405332E-3</v>
      </c>
      <c r="AQ75" s="207">
        <v>1.269838227372283E-2</v>
      </c>
      <c r="AR75" s="207">
        <v>9.9545469563577654E-3</v>
      </c>
      <c r="AS75" s="207">
        <v>1.2438867491622589E-2</v>
      </c>
      <c r="AT75" s="207">
        <v>1.215476478276969E-2</v>
      </c>
      <c r="AU75" s="207">
        <v>0</v>
      </c>
      <c r="AV75" s="207">
        <v>0</v>
      </c>
      <c r="AW75" s="207">
        <v>0</v>
      </c>
      <c r="AX75" s="207">
        <v>0</v>
      </c>
      <c r="AZ75" s="207">
        <v>0</v>
      </c>
      <c r="BA75" s="207">
        <v>0</v>
      </c>
      <c r="BB75" s="207">
        <v>0</v>
      </c>
      <c r="BC75" s="207">
        <v>0</v>
      </c>
      <c r="BD75" s="207">
        <v>0.213406564216719</v>
      </c>
      <c r="BE75" s="207">
        <v>0.284542085622292</v>
      </c>
      <c r="BF75" s="207">
        <v>0.22049411087788201</v>
      </c>
      <c r="BG75" s="207">
        <v>0.2381673215709055</v>
      </c>
      <c r="BH75" s="207">
        <v>4.3389917712201451E-2</v>
      </c>
      <c r="BI75" s="207">
        <v>0</v>
      </c>
      <c r="BJ75" s="207">
        <v>0</v>
      </c>
      <c r="BK75" s="207">
        <v>0</v>
      </c>
      <c r="BL75" s="207">
        <v>0</v>
      </c>
      <c r="BN75" s="207">
        <v>0</v>
      </c>
      <c r="BO75" s="207">
        <v>0</v>
      </c>
      <c r="BP75" s="207">
        <v>7.7330099517928217E-6</v>
      </c>
      <c r="BQ75" s="207">
        <v>1.5855618944102059E-4</v>
      </c>
      <c r="BR75" s="207">
        <v>7.834232620834862E-4</v>
      </c>
      <c r="BS75" s="207">
        <v>-2.4583075316510179E-4</v>
      </c>
      <c r="BT75" s="207">
        <v>-1.5267092893857821E-3</v>
      </c>
      <c r="BU75" s="207">
        <v>-3.9852003032589601E-4</v>
      </c>
      <c r="BV75" s="207">
        <v>2.2161324990326099E-4</v>
      </c>
      <c r="BW75" s="207">
        <v>0</v>
      </c>
      <c r="BX75" s="207">
        <v>0</v>
      </c>
      <c r="BY75" s="207">
        <v>0</v>
      </c>
      <c r="BZ75" s="207">
        <v>0</v>
      </c>
      <c r="CB75" s="207">
        <v>0</v>
      </c>
      <c r="CC75" s="207">
        <v>17.11030434922408</v>
      </c>
      <c r="CD75" s="207">
        <v>19.554285496949252</v>
      </c>
      <c r="CE75" s="207">
        <v>15.45526764982397</v>
      </c>
      <c r="CF75" s="207">
        <v>21.112415043918901</v>
      </c>
      <c r="CG75" s="207">
        <v>39.68244460538385</v>
      </c>
      <c r="CH75" s="207">
        <v>71.103906831126935</v>
      </c>
      <c r="CI75" s="207">
        <v>82.925783277483902</v>
      </c>
      <c r="CJ75" s="207">
        <v>75.967279892310529</v>
      </c>
      <c r="CK75" s="207">
        <v>0</v>
      </c>
      <c r="CL75" s="207">
        <v>0</v>
      </c>
      <c r="CM75" s="207">
        <v>0</v>
      </c>
      <c r="CN75" s="207">
        <v>0</v>
      </c>
      <c r="CP75" s="207">
        <v>0</v>
      </c>
      <c r="CQ75" s="207">
        <v>0</v>
      </c>
      <c r="CR75" s="207">
        <v>0</v>
      </c>
      <c r="CS75" s="207">
        <v>0</v>
      </c>
      <c r="CT75" s="207">
        <v>0</v>
      </c>
      <c r="CU75" s="207">
        <v>0</v>
      </c>
      <c r="CV75" s="207">
        <v>-8.9327318108149978</v>
      </c>
      <c r="CW75" s="207">
        <v>-8.9327318108150369</v>
      </c>
      <c r="CX75" s="207">
        <v>7.8886275462047557</v>
      </c>
    </row>
    <row r="76" spans="1:102">
      <c r="A76" s="208">
        <v>74</v>
      </c>
      <c r="B76" s="207">
        <v>55</v>
      </c>
      <c r="C76" s="209">
        <v>43340</v>
      </c>
      <c r="D76" s="207">
        <v>1</v>
      </c>
      <c r="E76" s="207" t="s">
        <v>63</v>
      </c>
      <c r="F76" s="207" t="s">
        <v>410</v>
      </c>
      <c r="G76" s="207" t="s">
        <v>411</v>
      </c>
      <c r="H76" s="207" t="s">
        <v>412</v>
      </c>
      <c r="I76" s="207">
        <v>0.6</v>
      </c>
      <c r="J76" s="207">
        <v>600</v>
      </c>
      <c r="K76" s="207">
        <v>0</v>
      </c>
      <c r="L76" s="207">
        <v>0.6</v>
      </c>
      <c r="M76" s="207">
        <v>1.1100000000000001</v>
      </c>
      <c r="N76" s="207">
        <v>0.1098039853411827</v>
      </c>
      <c r="O76" s="207">
        <v>0.84178492232753632</v>
      </c>
      <c r="P76" s="207">
        <v>6.0370768738798812</v>
      </c>
      <c r="Q76" s="207">
        <v>6.8788617962074179</v>
      </c>
      <c r="R76" s="207">
        <v>8.5095387100956135</v>
      </c>
      <c r="S76" s="207">
        <v>149.10250069903739</v>
      </c>
      <c r="T76" s="207">
        <v>149.10250069903739</v>
      </c>
      <c r="U76" s="207">
        <v>7.6662510901762273</v>
      </c>
      <c r="V76" s="207">
        <v>0</v>
      </c>
      <c r="W76" s="207">
        <v>0</v>
      </c>
      <c r="X76" s="207">
        <v>241</v>
      </c>
      <c r="Y76" s="207">
        <v>0.25792079362343628</v>
      </c>
      <c r="Z76" s="207">
        <v>0.2395117824948105</v>
      </c>
      <c r="AA76" s="207">
        <v>0.23507844588060259</v>
      </c>
      <c r="AB76" s="207">
        <v>0.2516976831560378</v>
      </c>
      <c r="AC76" s="207">
        <v>0.27055572574114589</v>
      </c>
      <c r="AD76" s="207">
        <v>0.24759390826198591</v>
      </c>
      <c r="AE76" s="207">
        <v>0.23802915005701969</v>
      </c>
      <c r="AF76" s="207">
        <v>0.2339685959297248</v>
      </c>
      <c r="AG76" s="207">
        <v>0</v>
      </c>
      <c r="AH76" s="207">
        <v>0</v>
      </c>
      <c r="AI76" s="207">
        <v>0</v>
      </c>
      <c r="AJ76" s="207">
        <v>0</v>
      </c>
      <c r="AL76" s="207">
        <v>0</v>
      </c>
      <c r="AM76" s="207">
        <v>4.4158412753127476E-3</v>
      </c>
      <c r="AN76" s="207">
        <v>4.0976435010379019E-3</v>
      </c>
      <c r="AO76" s="207">
        <v>2.984310823879472E-3</v>
      </c>
      <c r="AP76" s="207">
        <v>7.6604633687924343E-3</v>
      </c>
      <c r="AQ76" s="207">
        <v>1.5888854851770821E-2</v>
      </c>
      <c r="AR76" s="207">
        <v>1.1240609173801409E-2</v>
      </c>
      <c r="AS76" s="207">
        <v>1.3197084994298031E-2</v>
      </c>
      <c r="AT76" s="207">
        <v>1.3603140407027521E-2</v>
      </c>
      <c r="AU76" s="207">
        <v>0</v>
      </c>
      <c r="AV76" s="207">
        <v>0</v>
      </c>
      <c r="AW76" s="207">
        <v>0</v>
      </c>
      <c r="AX76" s="207">
        <v>0</v>
      </c>
      <c r="AZ76" s="207">
        <v>0</v>
      </c>
      <c r="BA76" s="207">
        <v>0</v>
      </c>
      <c r="BB76" s="207">
        <v>0</v>
      </c>
      <c r="BC76" s="207">
        <v>0</v>
      </c>
      <c r="BD76" s="207">
        <v>0.24515896369099599</v>
      </c>
      <c r="BE76" s="207">
        <v>0.32687861825466152</v>
      </c>
      <c r="BF76" s="207">
        <v>0.21467079563634531</v>
      </c>
      <c r="BG76" s="207">
        <v>0.17758352086480389</v>
      </c>
      <c r="BH76" s="207">
        <v>3.57081015531934E-2</v>
      </c>
      <c r="BI76" s="207">
        <v>0</v>
      </c>
      <c r="BJ76" s="207">
        <v>0</v>
      </c>
      <c r="BK76" s="207">
        <v>0</v>
      </c>
      <c r="BL76" s="207">
        <v>0</v>
      </c>
      <c r="BN76" s="207">
        <v>0</v>
      </c>
      <c r="BO76" s="207">
        <v>0</v>
      </c>
      <c r="BP76" s="207">
        <v>3.2837855485507593E-5</v>
      </c>
      <c r="BQ76" s="207">
        <v>2.3713716377644179E-4</v>
      </c>
      <c r="BR76" s="207">
        <v>3.438798698617626E-4</v>
      </c>
      <c r="BS76" s="207">
        <v>-3.1563613421833111E-4</v>
      </c>
      <c r="BT76" s="207">
        <v>-9.274850400372472E-4</v>
      </c>
      <c r="BU76" s="207">
        <v>-5.2008930565832347E-4</v>
      </c>
      <c r="BV76" s="207">
        <v>1.225834461123504E-4</v>
      </c>
      <c r="BW76" s="207">
        <v>0</v>
      </c>
      <c r="BX76" s="207">
        <v>0</v>
      </c>
      <c r="BY76" s="207">
        <v>0</v>
      </c>
      <c r="BZ76" s="207">
        <v>0</v>
      </c>
      <c r="CB76" s="207">
        <v>0</v>
      </c>
      <c r="CC76" s="207">
        <v>16.98400490504903</v>
      </c>
      <c r="CD76" s="207">
        <v>18.625652277444999</v>
      </c>
      <c r="CE76" s="207">
        <v>14.92155411939736</v>
      </c>
      <c r="CF76" s="207">
        <v>31.918597369968499</v>
      </c>
      <c r="CG76" s="207">
        <v>49.652671411783807</v>
      </c>
      <c r="CH76" s="207">
        <v>80.290065527152919</v>
      </c>
      <c r="CI76" s="207">
        <v>87.980566628653548</v>
      </c>
      <c r="CJ76" s="207">
        <v>85.019627543921985</v>
      </c>
      <c r="CK76" s="207">
        <v>0</v>
      </c>
      <c r="CL76" s="207">
        <v>0</v>
      </c>
      <c r="CM76" s="207">
        <v>0</v>
      </c>
      <c r="CN76" s="207">
        <v>0</v>
      </c>
      <c r="CP76" s="207">
        <v>0</v>
      </c>
      <c r="CQ76" s="207">
        <v>0</v>
      </c>
      <c r="CR76" s="207">
        <v>0</v>
      </c>
      <c r="CS76" s="207">
        <v>31.75</v>
      </c>
      <c r="CT76" s="207">
        <v>32.258000000000003</v>
      </c>
      <c r="CU76" s="207">
        <v>0</v>
      </c>
      <c r="CV76" s="207">
        <v>25.379138203792511</v>
      </c>
      <c r="CW76" s="207">
        <v>-6.8788617962074179</v>
      </c>
      <c r="CX76" s="207">
        <v>38.295076873879893</v>
      </c>
    </row>
    <row r="77" spans="1:102">
      <c r="A77" s="208">
        <v>75</v>
      </c>
      <c r="B77" s="207">
        <v>56</v>
      </c>
      <c r="C77" s="209">
        <v>43341</v>
      </c>
      <c r="D77" s="207">
        <v>1</v>
      </c>
      <c r="E77" s="207" t="s">
        <v>63</v>
      </c>
      <c r="F77" s="207" t="s">
        <v>410</v>
      </c>
      <c r="G77" s="207" t="s">
        <v>411</v>
      </c>
      <c r="H77" s="207" t="s">
        <v>412</v>
      </c>
      <c r="I77" s="207">
        <v>0.6</v>
      </c>
      <c r="J77" s="207">
        <v>600</v>
      </c>
      <c r="K77" s="207">
        <v>0</v>
      </c>
      <c r="L77" s="207">
        <v>0.6</v>
      </c>
      <c r="M77" s="207">
        <v>1.1100000000000001</v>
      </c>
      <c r="N77" s="207">
        <v>0.1320611655809365</v>
      </c>
      <c r="O77" s="207">
        <v>0.88252587588260079</v>
      </c>
      <c r="P77" s="207">
        <v>7.417803090866375</v>
      </c>
      <c r="Q77" s="207">
        <v>8.3003289667489764</v>
      </c>
      <c r="R77" s="207">
        <v>7.417803090866375</v>
      </c>
      <c r="S77" s="207">
        <v>156.52030378990381</v>
      </c>
      <c r="T77" s="207">
        <v>156.52030378990381</v>
      </c>
      <c r="U77" s="207">
        <v>6.682705487267004</v>
      </c>
      <c r="V77" s="207">
        <v>0</v>
      </c>
      <c r="W77" s="207">
        <v>0</v>
      </c>
      <c r="X77" s="207">
        <v>242</v>
      </c>
      <c r="Y77" s="207">
        <v>0.25824361607687091</v>
      </c>
      <c r="Z77" s="207">
        <v>0.24034721879497439</v>
      </c>
      <c r="AA77" s="207">
        <v>0.23365560097045401</v>
      </c>
      <c r="AB77" s="207">
        <v>0.241622706101142</v>
      </c>
      <c r="AC77" s="207">
        <v>0.25795824979856818</v>
      </c>
      <c r="AD77" s="207">
        <v>0.24370563272251791</v>
      </c>
      <c r="AE77" s="207">
        <v>0.40555148187218559</v>
      </c>
      <c r="AF77" s="207">
        <v>0.37</v>
      </c>
      <c r="AG77" s="207">
        <v>0</v>
      </c>
      <c r="AH77" s="207">
        <v>0</v>
      </c>
      <c r="AI77" s="207">
        <v>0</v>
      </c>
      <c r="AJ77" s="207">
        <v>0</v>
      </c>
      <c r="AL77" s="207">
        <v>0</v>
      </c>
      <c r="AM77" s="207">
        <v>4.3512767846258229E-3</v>
      </c>
      <c r="AN77" s="207">
        <v>3.9305562410051247E-3</v>
      </c>
      <c r="AO77" s="207">
        <v>3.268879805909198E-3</v>
      </c>
      <c r="AP77" s="207">
        <v>9.6754587797715993E-3</v>
      </c>
      <c r="AQ77" s="207">
        <v>1.8408350040286361E-2</v>
      </c>
      <c r="AR77" s="207">
        <v>1.1629436727748211E-2</v>
      </c>
      <c r="AS77" s="207">
        <v>-3.5551481872185598E-3</v>
      </c>
      <c r="AT77" s="207">
        <v>0</v>
      </c>
      <c r="AU77" s="207">
        <v>0</v>
      </c>
      <c r="AV77" s="207">
        <v>0</v>
      </c>
      <c r="AW77" s="207">
        <v>0</v>
      </c>
      <c r="AX77" s="207">
        <v>0</v>
      </c>
      <c r="AZ77" s="207">
        <v>0</v>
      </c>
      <c r="BA77" s="207">
        <v>0</v>
      </c>
      <c r="BB77" s="207">
        <v>0</v>
      </c>
      <c r="BC77" s="207">
        <v>0</v>
      </c>
      <c r="BD77" s="207">
        <v>0.29252446145217348</v>
      </c>
      <c r="BE77" s="207">
        <v>0.35703818620178318</v>
      </c>
      <c r="BF77" s="207">
        <v>0.1747163020280976</v>
      </c>
      <c r="BG77" s="207">
        <v>0.14916271465087169</v>
      </c>
      <c r="BH77" s="207">
        <v>2.6558335667073919E-2</v>
      </c>
      <c r="BI77" s="207">
        <v>0</v>
      </c>
      <c r="BJ77" s="207">
        <v>0</v>
      </c>
      <c r="BK77" s="207">
        <v>0</v>
      </c>
      <c r="BL77" s="207">
        <v>0</v>
      </c>
      <c r="BN77" s="207">
        <v>0</v>
      </c>
      <c r="BO77" s="207">
        <v>0</v>
      </c>
      <c r="BP77" s="207">
        <v>6.4564490686928373E-5</v>
      </c>
      <c r="BQ77" s="207">
        <v>2.3165175071970871E-4</v>
      </c>
      <c r="BR77" s="207">
        <v>-5.2917231310018328E-5</v>
      </c>
      <c r="BS77" s="207">
        <v>-3.0191998101209821E-4</v>
      </c>
      <c r="BT77" s="207">
        <v>-6.65948192516836E-4</v>
      </c>
      <c r="BU77" s="207">
        <v>0</v>
      </c>
      <c r="BV77" s="207">
        <v>1.765273995658051E-2</v>
      </c>
      <c r="BW77" s="207">
        <v>0</v>
      </c>
      <c r="BX77" s="207">
        <v>0</v>
      </c>
      <c r="BY77" s="207">
        <v>0</v>
      </c>
      <c r="BZ77" s="207">
        <v>0</v>
      </c>
      <c r="CB77" s="207">
        <v>0</v>
      </c>
      <c r="CC77" s="207">
        <v>16.73567994086855</v>
      </c>
      <c r="CD77" s="207">
        <v>17.866164731841469</v>
      </c>
      <c r="CE77" s="207">
        <v>16.34439902954599</v>
      </c>
      <c r="CF77" s="207">
        <v>40.31441158238168</v>
      </c>
      <c r="CG77" s="207">
        <v>57.52609387589488</v>
      </c>
      <c r="CH77" s="207">
        <v>83.067405198201527</v>
      </c>
      <c r="CI77" s="207">
        <v>-23.700987914790399</v>
      </c>
      <c r="CJ77" s="207">
        <v>0</v>
      </c>
      <c r="CK77" s="207">
        <v>0</v>
      </c>
      <c r="CL77" s="207">
        <v>0</v>
      </c>
      <c r="CM77" s="207">
        <v>0</v>
      </c>
      <c r="CN77" s="207">
        <v>0</v>
      </c>
      <c r="CP77" s="207">
        <v>0</v>
      </c>
      <c r="CQ77" s="207">
        <v>0</v>
      </c>
      <c r="CR77" s="207">
        <v>0</v>
      </c>
      <c r="CS77" s="207">
        <v>0</v>
      </c>
      <c r="CT77" s="207">
        <v>0</v>
      </c>
      <c r="CU77" s="207">
        <v>0</v>
      </c>
      <c r="CV77" s="207">
        <v>-8.3003289667489266</v>
      </c>
      <c r="CW77" s="207">
        <v>-8.3003289667489764</v>
      </c>
      <c r="CX77" s="207">
        <v>7.417803090866375</v>
      </c>
    </row>
    <row r="78" spans="1:102">
      <c r="A78" s="208">
        <v>76</v>
      </c>
      <c r="B78" s="207">
        <v>57</v>
      </c>
      <c r="C78" s="209">
        <v>43342</v>
      </c>
      <c r="D78" s="207">
        <v>1</v>
      </c>
      <c r="E78" s="207" t="s">
        <v>63</v>
      </c>
      <c r="F78" s="207" t="s">
        <v>410</v>
      </c>
      <c r="G78" s="207" t="s">
        <v>411</v>
      </c>
      <c r="H78" s="207" t="s">
        <v>412</v>
      </c>
      <c r="I78" s="207">
        <v>0.6</v>
      </c>
      <c r="J78" s="207">
        <v>600</v>
      </c>
      <c r="K78" s="207">
        <v>0</v>
      </c>
      <c r="L78" s="207">
        <v>0.6</v>
      </c>
      <c r="M78" s="207">
        <v>1.1100000000000001</v>
      </c>
      <c r="N78" s="207">
        <v>0.17651645607562011</v>
      </c>
      <c r="O78" s="207">
        <v>1.11968521942694</v>
      </c>
      <c r="P78" s="207">
        <v>7.0409899518459813</v>
      </c>
      <c r="Q78" s="207">
        <v>8.1606751712729206</v>
      </c>
      <c r="R78" s="207">
        <v>7.0409899518459813</v>
      </c>
      <c r="S78" s="207">
        <v>163.56129374174981</v>
      </c>
      <c r="T78" s="207">
        <v>163.56129374174981</v>
      </c>
      <c r="U78" s="207">
        <v>6.3432341908522352</v>
      </c>
      <c r="V78" s="207">
        <v>0</v>
      </c>
      <c r="W78" s="207">
        <v>0</v>
      </c>
      <c r="X78" s="207">
        <v>243</v>
      </c>
      <c r="Y78" s="207">
        <v>0.25867320841300578</v>
      </c>
      <c r="Z78" s="207">
        <v>0.2407588719880572</v>
      </c>
      <c r="AA78" s="207">
        <v>0.2314315341638612</v>
      </c>
      <c r="AB78" s="207">
        <v>0.23447387463793151</v>
      </c>
      <c r="AC78" s="207">
        <v>0.25012295768737919</v>
      </c>
      <c r="AD78" s="207">
        <v>0.27342354155912502</v>
      </c>
      <c r="AE78" s="207">
        <v>0.27644000545229552</v>
      </c>
      <c r="AF78" s="207">
        <v>0.41912416761934251</v>
      </c>
      <c r="AG78" s="207">
        <v>0</v>
      </c>
      <c r="AH78" s="207">
        <v>0</v>
      </c>
      <c r="AI78" s="207">
        <v>0</v>
      </c>
      <c r="AJ78" s="207">
        <v>0</v>
      </c>
      <c r="AL78" s="207">
        <v>0</v>
      </c>
      <c r="AM78" s="207">
        <v>4.265358317398848E-3</v>
      </c>
      <c r="AN78" s="207">
        <v>3.8482256023885681E-3</v>
      </c>
      <c r="AO78" s="207">
        <v>3.7136931672277561E-3</v>
      </c>
      <c r="AP78" s="207">
        <v>1.11052250724137E-2</v>
      </c>
      <c r="AQ78" s="207">
        <v>1.9975408462524151E-2</v>
      </c>
      <c r="AR78" s="207">
        <v>8.6576458440874998E-3</v>
      </c>
      <c r="AS78" s="207">
        <v>9.3559994547704525E-3</v>
      </c>
      <c r="AT78" s="207">
        <v>-4.912416761934252E-3</v>
      </c>
      <c r="AU78" s="207">
        <v>0</v>
      </c>
      <c r="AV78" s="207">
        <v>0</v>
      </c>
      <c r="AW78" s="207">
        <v>0</v>
      </c>
      <c r="AX78" s="207">
        <v>0</v>
      </c>
      <c r="AZ78" s="207">
        <v>0</v>
      </c>
      <c r="BA78" s="207">
        <v>0</v>
      </c>
      <c r="BB78" s="207">
        <v>0</v>
      </c>
      <c r="BC78" s="207">
        <v>0</v>
      </c>
      <c r="BD78" s="207">
        <v>0.19195898951729351</v>
      </c>
      <c r="BE78" s="207">
        <v>0.19765449940449939</v>
      </c>
      <c r="BF78" s="207">
        <v>9.8495872365424536E-2</v>
      </c>
      <c r="BG78" s="207">
        <v>0.44790430887368471</v>
      </c>
      <c r="BH78" s="207">
        <v>6.3986329839097814E-2</v>
      </c>
      <c r="BI78" s="207">
        <v>0</v>
      </c>
      <c r="BJ78" s="207">
        <v>0</v>
      </c>
      <c r="BK78" s="207">
        <v>0</v>
      </c>
      <c r="BL78" s="207">
        <v>0</v>
      </c>
      <c r="BN78" s="207">
        <v>0</v>
      </c>
      <c r="BO78" s="207">
        <v>0</v>
      </c>
      <c r="BP78" s="207">
        <v>8.5918467226976048E-5</v>
      </c>
      <c r="BQ78" s="207">
        <v>1.6824910584353319E-4</v>
      </c>
      <c r="BR78" s="207">
        <v>-2.7656425547502821E-4</v>
      </c>
      <c r="BS78" s="207">
        <v>-2.824165623561591E-4</v>
      </c>
      <c r="BT78" s="207">
        <v>-3.833128279876116E-4</v>
      </c>
      <c r="BU78" s="207">
        <v>3.3191010421429212E-3</v>
      </c>
      <c r="BV78" s="207">
        <v>-6.2695806330705112E-3</v>
      </c>
      <c r="BW78" s="207">
        <v>0</v>
      </c>
      <c r="BX78" s="207">
        <v>0</v>
      </c>
      <c r="BY78" s="207">
        <v>0</v>
      </c>
      <c r="BZ78" s="207">
        <v>0</v>
      </c>
      <c r="CB78" s="207">
        <v>0</v>
      </c>
      <c r="CC78" s="207">
        <v>16.40522429768788</v>
      </c>
      <c r="CD78" s="207">
        <v>17.491934556311669</v>
      </c>
      <c r="CE78" s="207">
        <v>18.56846583613877</v>
      </c>
      <c r="CF78" s="207">
        <v>46.271771135057087</v>
      </c>
      <c r="CG78" s="207">
        <v>62.423151445387973</v>
      </c>
      <c r="CH78" s="207">
        <v>61.840327457767877</v>
      </c>
      <c r="CI78" s="207">
        <v>62.373329698469689</v>
      </c>
      <c r="CJ78" s="207">
        <v>-30.70260476208907</v>
      </c>
      <c r="CK78" s="207">
        <v>0</v>
      </c>
      <c r="CL78" s="207">
        <v>0</v>
      </c>
      <c r="CM78" s="207">
        <v>0</v>
      </c>
      <c r="CN78" s="207">
        <v>0</v>
      </c>
      <c r="CP78" s="207">
        <v>0</v>
      </c>
      <c r="CQ78" s="207">
        <v>0</v>
      </c>
      <c r="CR78" s="207">
        <v>0</v>
      </c>
      <c r="CS78" s="207">
        <v>0</v>
      </c>
      <c r="CT78" s="207">
        <v>0</v>
      </c>
      <c r="CU78" s="207">
        <v>0</v>
      </c>
      <c r="CV78" s="207">
        <v>-8.1606751712728904</v>
      </c>
      <c r="CW78" s="207">
        <v>-8.1606751712729206</v>
      </c>
      <c r="CX78" s="207">
        <v>7.0409899518459813</v>
      </c>
    </row>
    <row r="79" spans="1:102">
      <c r="A79" s="208">
        <v>77</v>
      </c>
      <c r="B79" s="207">
        <v>58</v>
      </c>
      <c r="C79" s="209">
        <v>43343</v>
      </c>
      <c r="D79" s="207">
        <v>1</v>
      </c>
      <c r="E79" s="207" t="s">
        <v>63</v>
      </c>
      <c r="F79" s="207" t="s">
        <v>410</v>
      </c>
      <c r="G79" s="207" t="s">
        <v>411</v>
      </c>
      <c r="H79" s="207" t="s">
        <v>412</v>
      </c>
      <c r="I79" s="207">
        <v>0.6</v>
      </c>
      <c r="J79" s="207">
        <v>600</v>
      </c>
      <c r="K79" s="207">
        <v>0</v>
      </c>
      <c r="L79" s="207">
        <v>0.6</v>
      </c>
      <c r="M79" s="207">
        <v>1.1100000000000001</v>
      </c>
      <c r="N79" s="207">
        <v>0.1795647757532044</v>
      </c>
      <c r="O79" s="207">
        <v>1.3562802139976411</v>
      </c>
      <c r="P79" s="207">
        <v>7.3995579079190561</v>
      </c>
      <c r="Q79" s="207">
        <v>8.7558381219166979</v>
      </c>
      <c r="R79" s="207">
        <v>8.3839997639989061</v>
      </c>
      <c r="S79" s="207">
        <v>171.94529350574871</v>
      </c>
      <c r="T79" s="207">
        <v>171.94529350574871</v>
      </c>
      <c r="U79" s="207">
        <v>7.5531529405395537</v>
      </c>
      <c r="V79" s="207">
        <v>0</v>
      </c>
      <c r="W79" s="207">
        <v>0</v>
      </c>
      <c r="X79" s="207">
        <v>244</v>
      </c>
      <c r="Y79" s="207">
        <v>0.2591182757998603</v>
      </c>
      <c r="Z79" s="207">
        <v>0.24077743382678921</v>
      </c>
      <c r="AA79" s="207">
        <v>0.22911837869671001</v>
      </c>
      <c r="AB79" s="207">
        <v>0.22818433437411059</v>
      </c>
      <c r="AC79" s="207">
        <v>0.24744457925606689</v>
      </c>
      <c r="AD79" s="207">
        <v>0.25219672305621471</v>
      </c>
      <c r="AE79" s="207">
        <v>0.25361053292110702</v>
      </c>
      <c r="AF79" s="207">
        <v>0.40320859681410781</v>
      </c>
      <c r="AG79" s="207">
        <v>0</v>
      </c>
      <c r="AH79" s="207">
        <v>0</v>
      </c>
      <c r="AI79" s="207">
        <v>0</v>
      </c>
      <c r="AJ79" s="207">
        <v>0</v>
      </c>
      <c r="AL79" s="207">
        <v>0</v>
      </c>
      <c r="AM79" s="207">
        <v>4.176344840027945E-3</v>
      </c>
      <c r="AN79" s="207">
        <v>3.844513234642162E-3</v>
      </c>
      <c r="AO79" s="207">
        <v>4.1763242606579999E-3</v>
      </c>
      <c r="AP79" s="207">
        <v>1.236313312517788E-2</v>
      </c>
      <c r="AQ79" s="207">
        <v>2.051108414878661E-2</v>
      </c>
      <c r="AR79" s="207">
        <v>1.078032769437853E-2</v>
      </c>
      <c r="AS79" s="207">
        <v>1.16389467078893E-2</v>
      </c>
      <c r="AT79" s="207">
        <v>-3.3208596814107822E-3</v>
      </c>
      <c r="AU79" s="207">
        <v>0</v>
      </c>
      <c r="AV79" s="207">
        <v>0</v>
      </c>
      <c r="AW79" s="207">
        <v>0</v>
      </c>
      <c r="AX79" s="207">
        <v>0</v>
      </c>
      <c r="AZ79" s="207">
        <v>0</v>
      </c>
      <c r="BA79" s="207">
        <v>0</v>
      </c>
      <c r="BB79" s="207">
        <v>0</v>
      </c>
      <c r="BC79" s="207">
        <v>0</v>
      </c>
      <c r="BD79" s="207">
        <v>0.19640450500681059</v>
      </c>
      <c r="BE79" s="207">
        <v>0.18315045916579631</v>
      </c>
      <c r="BF79" s="207">
        <v>0.23248894653741681</v>
      </c>
      <c r="BG79" s="207">
        <v>0.32093826021711752</v>
      </c>
      <c r="BH79" s="207">
        <v>6.7017829072859039E-2</v>
      </c>
      <c r="BI79" s="207">
        <v>0</v>
      </c>
      <c r="BJ79" s="207">
        <v>0</v>
      </c>
      <c r="BK79" s="207">
        <v>0</v>
      </c>
      <c r="BL79" s="207">
        <v>0</v>
      </c>
      <c r="BN79" s="207">
        <v>0</v>
      </c>
      <c r="BO79" s="207">
        <v>0</v>
      </c>
      <c r="BP79" s="207">
        <v>8.9013477370905361E-5</v>
      </c>
      <c r="BQ79" s="207">
        <v>9.2725845117306178E-5</v>
      </c>
      <c r="BR79" s="207">
        <v>-3.6990524831293609E-4</v>
      </c>
      <c r="BS79" s="207">
        <v>-2.4493115482687321E-4</v>
      </c>
      <c r="BT79" s="207">
        <v>5.0895370157301608E-4</v>
      </c>
      <c r="BU79" s="207">
        <v>2.3224187767194201E-5</v>
      </c>
      <c r="BV79" s="207">
        <v>0</v>
      </c>
      <c r="BW79" s="207">
        <v>0</v>
      </c>
      <c r="BX79" s="207">
        <v>0</v>
      </c>
      <c r="BY79" s="207">
        <v>0</v>
      </c>
      <c r="BZ79" s="207">
        <v>0</v>
      </c>
      <c r="CB79" s="207">
        <v>0</v>
      </c>
      <c r="CC79" s="207">
        <v>16.062864769338251</v>
      </c>
      <c r="CD79" s="207">
        <v>17.47506015746437</v>
      </c>
      <c r="CE79" s="207">
        <v>20.88162130328999</v>
      </c>
      <c r="CF79" s="207">
        <v>51.513054688241169</v>
      </c>
      <c r="CG79" s="207">
        <v>64.097137964958165</v>
      </c>
      <c r="CH79" s="207">
        <v>77.002340674132384</v>
      </c>
      <c r="CI79" s="207">
        <v>77.592978052595356</v>
      </c>
      <c r="CJ79" s="207">
        <v>-20.75537300881739</v>
      </c>
      <c r="CK79" s="207">
        <v>0</v>
      </c>
      <c r="CL79" s="207">
        <v>0</v>
      </c>
      <c r="CM79" s="207">
        <v>0</v>
      </c>
      <c r="CN79" s="207">
        <v>0</v>
      </c>
      <c r="CP79" s="207">
        <v>0</v>
      </c>
      <c r="CQ79" s="207">
        <v>0</v>
      </c>
      <c r="CR79" s="207">
        <v>0</v>
      </c>
      <c r="CS79" s="207">
        <v>0</v>
      </c>
      <c r="CT79" s="207">
        <v>0</v>
      </c>
      <c r="CU79" s="207">
        <v>0</v>
      </c>
      <c r="CV79" s="207">
        <v>-8.7558381219167138</v>
      </c>
      <c r="CW79" s="207">
        <v>-8.7558381219166979</v>
      </c>
      <c r="CX79" s="207">
        <v>7.3995579079190561</v>
      </c>
    </row>
    <row r="80" spans="1:102">
      <c r="A80" s="208">
        <v>78</v>
      </c>
      <c r="B80" s="207">
        <v>59</v>
      </c>
      <c r="C80" s="209">
        <v>43344</v>
      </c>
      <c r="D80" s="207">
        <v>1</v>
      </c>
      <c r="E80" s="207" t="s">
        <v>63</v>
      </c>
      <c r="F80" s="207" t="s">
        <v>410</v>
      </c>
      <c r="G80" s="207" t="s">
        <v>411</v>
      </c>
      <c r="H80" s="207" t="s">
        <v>412</v>
      </c>
      <c r="I80" s="207">
        <v>0.6</v>
      </c>
      <c r="J80" s="207">
        <v>600</v>
      </c>
      <c r="K80" s="207">
        <v>0</v>
      </c>
      <c r="L80" s="207">
        <v>0.6</v>
      </c>
      <c r="M80" s="207">
        <v>1.1100000000000001</v>
      </c>
      <c r="N80" s="207">
        <v>0.14529940322931159</v>
      </c>
      <c r="O80" s="207">
        <v>0.70323618955269507</v>
      </c>
      <c r="P80" s="207">
        <v>3.9356262047037109</v>
      </c>
      <c r="Q80" s="207">
        <v>4.6388623942564067</v>
      </c>
      <c r="R80" s="207">
        <v>5.3723012831068599</v>
      </c>
      <c r="S80" s="207">
        <v>177.3175947888555</v>
      </c>
      <c r="T80" s="207">
        <v>177.3175947888555</v>
      </c>
      <c r="U80" s="207">
        <v>4.8399110658620357</v>
      </c>
      <c r="V80" s="207">
        <v>0</v>
      </c>
      <c r="W80" s="207">
        <v>0</v>
      </c>
      <c r="X80" s="207">
        <v>245</v>
      </c>
      <c r="Y80" s="207">
        <v>0.25950355192976021</v>
      </c>
      <c r="Z80" s="207">
        <v>0.24053334371338311</v>
      </c>
      <c r="AA80" s="207">
        <v>0.2268614848234026</v>
      </c>
      <c r="AB80" s="207">
        <v>0.22082847459900909</v>
      </c>
      <c r="AC80" s="207">
        <v>0.2398705269617204</v>
      </c>
      <c r="AD80" s="207">
        <v>0.2372990084027651</v>
      </c>
      <c r="AE80" s="207">
        <v>0.23521162474279081</v>
      </c>
      <c r="AF80" s="207">
        <v>0.38303807827922992</v>
      </c>
      <c r="AG80" s="207">
        <v>0</v>
      </c>
      <c r="AH80" s="207">
        <v>0</v>
      </c>
      <c r="AI80" s="207">
        <v>0</v>
      </c>
      <c r="AJ80" s="207">
        <v>0</v>
      </c>
      <c r="AL80" s="207">
        <v>0</v>
      </c>
      <c r="AM80" s="207">
        <v>4.0992896140479617E-3</v>
      </c>
      <c r="AN80" s="207">
        <v>3.8933312573233799E-3</v>
      </c>
      <c r="AO80" s="207">
        <v>4.6277030353194873E-3</v>
      </c>
      <c r="AP80" s="207">
        <v>1.3834305080198169E-2</v>
      </c>
      <c r="AQ80" s="207">
        <v>2.2025894607655919E-2</v>
      </c>
      <c r="AR80" s="207">
        <v>1.2270099159723481E-2</v>
      </c>
      <c r="AS80" s="207">
        <v>1.3478837525720931E-2</v>
      </c>
      <c r="AT80" s="207">
        <v>-1.303807827922987E-3</v>
      </c>
      <c r="AU80" s="207">
        <v>0</v>
      </c>
      <c r="AV80" s="207">
        <v>0</v>
      </c>
      <c r="AW80" s="207">
        <v>0</v>
      </c>
      <c r="AX80" s="207">
        <v>0</v>
      </c>
      <c r="AZ80" s="207">
        <v>0</v>
      </c>
      <c r="BA80" s="207">
        <v>0</v>
      </c>
      <c r="BB80" s="207">
        <v>0</v>
      </c>
      <c r="BC80" s="207">
        <v>0</v>
      </c>
      <c r="BD80" s="207">
        <v>0.23617232822590439</v>
      </c>
      <c r="BE80" s="207">
        <v>0.2331696353116561</v>
      </c>
      <c r="BF80" s="207">
        <v>0.18669667033788631</v>
      </c>
      <c r="BG80" s="207">
        <v>0.2546625664242374</v>
      </c>
      <c r="BH80" s="207">
        <v>8.9298799700315734E-2</v>
      </c>
      <c r="BI80" s="207">
        <v>0</v>
      </c>
      <c r="BJ80" s="207">
        <v>0</v>
      </c>
      <c r="BK80" s="207">
        <v>0</v>
      </c>
      <c r="BL80" s="207">
        <v>0</v>
      </c>
      <c r="BN80" s="207">
        <v>0</v>
      </c>
      <c r="BO80" s="207">
        <v>0</v>
      </c>
      <c r="BP80" s="207">
        <v>7.7055225979985416E-5</v>
      </c>
      <c r="BQ80" s="207">
        <v>2.8237203298762371E-5</v>
      </c>
      <c r="BR80" s="207">
        <v>-4.2314157136272431E-4</v>
      </c>
      <c r="BS80" s="207">
        <v>-1.4674270742737609E-4</v>
      </c>
      <c r="BT80" s="207">
        <v>6.3799052560281014E-5</v>
      </c>
      <c r="BU80" s="207">
        <v>-4.4499589403806918E-5</v>
      </c>
      <c r="BV80" s="207">
        <v>0</v>
      </c>
      <c r="BW80" s="207">
        <v>0</v>
      </c>
      <c r="BX80" s="207">
        <v>0</v>
      </c>
      <c r="BY80" s="207">
        <v>0</v>
      </c>
      <c r="BZ80" s="207">
        <v>0</v>
      </c>
      <c r="CB80" s="207">
        <v>0</v>
      </c>
      <c r="CC80" s="207">
        <v>15.766498515569079</v>
      </c>
      <c r="CD80" s="207">
        <v>17.696960260560811</v>
      </c>
      <c r="CE80" s="207">
        <v>23.13851517659743</v>
      </c>
      <c r="CF80" s="207">
        <v>57.642937834159092</v>
      </c>
      <c r="CG80" s="207">
        <v>68.830920648924746</v>
      </c>
      <c r="CH80" s="207">
        <v>87.643565426596339</v>
      </c>
      <c r="CI80" s="207">
        <v>89.858916838139507</v>
      </c>
      <c r="CJ80" s="207">
        <v>-8.1487989245186689</v>
      </c>
      <c r="CK80" s="207">
        <v>0</v>
      </c>
      <c r="CL80" s="207">
        <v>0</v>
      </c>
      <c r="CM80" s="207">
        <v>0</v>
      </c>
      <c r="CN80" s="207">
        <v>0</v>
      </c>
      <c r="CP80" s="207">
        <v>0</v>
      </c>
      <c r="CQ80" s="207">
        <v>0</v>
      </c>
      <c r="CR80" s="207">
        <v>0</v>
      </c>
      <c r="CS80" s="207">
        <v>0</v>
      </c>
      <c r="CT80" s="207">
        <v>9.1439999999999984</v>
      </c>
      <c r="CU80" s="207">
        <v>0</v>
      </c>
      <c r="CV80" s="207">
        <v>4.5051376057435588</v>
      </c>
      <c r="CW80" s="207">
        <v>-4.6388623942564067</v>
      </c>
      <c r="CX80" s="207">
        <v>13.079626204703709</v>
      </c>
    </row>
    <row r="81" spans="1:102">
      <c r="A81" s="208">
        <v>79</v>
      </c>
      <c r="B81" s="207">
        <v>60</v>
      </c>
      <c r="C81" s="209">
        <v>43345</v>
      </c>
      <c r="D81" s="207">
        <v>1</v>
      </c>
      <c r="E81" s="207" t="s">
        <v>63</v>
      </c>
      <c r="F81" s="207" t="s">
        <v>410</v>
      </c>
      <c r="G81" s="207" t="s">
        <v>411</v>
      </c>
      <c r="H81" s="207" t="s">
        <v>412</v>
      </c>
      <c r="I81" s="207">
        <v>0.6</v>
      </c>
      <c r="J81" s="207">
        <v>600</v>
      </c>
      <c r="K81" s="207">
        <v>0</v>
      </c>
      <c r="L81" s="207">
        <v>0.6</v>
      </c>
      <c r="M81" s="207">
        <v>1.1100000000000001</v>
      </c>
      <c r="N81" s="207">
        <v>0.15802143470836549</v>
      </c>
      <c r="O81" s="207">
        <v>1.0018036735632709</v>
      </c>
      <c r="P81" s="207">
        <v>5.7861728541357538</v>
      </c>
      <c r="Q81" s="207">
        <v>6.7879765276990236</v>
      </c>
      <c r="R81" s="207">
        <v>7.0370331702624567</v>
      </c>
      <c r="S81" s="207">
        <v>184.35462795911801</v>
      </c>
      <c r="T81" s="207">
        <v>184.35462795911801</v>
      </c>
      <c r="U81" s="207">
        <v>6.3396695227589692</v>
      </c>
      <c r="V81" s="207">
        <v>0</v>
      </c>
      <c r="W81" s="207">
        <v>0</v>
      </c>
      <c r="X81" s="207">
        <v>246</v>
      </c>
      <c r="Y81" s="207">
        <v>0.25978851638353367</v>
      </c>
      <c r="Z81" s="207">
        <v>0.24012724332690691</v>
      </c>
      <c r="AA81" s="207">
        <v>0.2246028206906065</v>
      </c>
      <c r="AB81" s="207">
        <v>0.21693588600237121</v>
      </c>
      <c r="AC81" s="207">
        <v>0.23442829882346769</v>
      </c>
      <c r="AD81" s="207">
        <v>0.23148873951279489</v>
      </c>
      <c r="AE81" s="207">
        <v>0.32254058157020549</v>
      </c>
      <c r="AF81" s="207">
        <v>0.37</v>
      </c>
      <c r="AG81" s="207">
        <v>0</v>
      </c>
      <c r="AH81" s="207">
        <v>0</v>
      </c>
      <c r="AI81" s="207">
        <v>0</v>
      </c>
      <c r="AJ81" s="207">
        <v>0</v>
      </c>
      <c r="AL81" s="207">
        <v>0</v>
      </c>
      <c r="AM81" s="207">
        <v>4.0422967232932594E-3</v>
      </c>
      <c r="AN81" s="207">
        <v>3.9745513346186329E-3</v>
      </c>
      <c r="AO81" s="207">
        <v>5.0794358618786971E-3</v>
      </c>
      <c r="AP81" s="207">
        <v>1.4612822799525761E-2</v>
      </c>
      <c r="AQ81" s="207">
        <v>2.3114340235306449E-2</v>
      </c>
      <c r="AR81" s="207">
        <v>1.2851126048720501E-2</v>
      </c>
      <c r="AS81" s="207">
        <v>4.745941842979451E-3</v>
      </c>
      <c r="AT81" s="207">
        <v>0</v>
      </c>
      <c r="AU81" s="207">
        <v>0</v>
      </c>
      <c r="AV81" s="207">
        <v>0</v>
      </c>
      <c r="AW81" s="207">
        <v>0</v>
      </c>
      <c r="AX81" s="207">
        <v>0</v>
      </c>
      <c r="AZ81" s="207">
        <v>0</v>
      </c>
      <c r="BA81" s="207">
        <v>0</v>
      </c>
      <c r="BB81" s="207">
        <v>0</v>
      </c>
      <c r="BC81" s="207">
        <v>0</v>
      </c>
      <c r="BD81" s="207">
        <v>0.28911535081696282</v>
      </c>
      <c r="BE81" s="207">
        <v>0.28366648835544012</v>
      </c>
      <c r="BF81" s="207">
        <v>0.14056825213503829</v>
      </c>
      <c r="BG81" s="207">
        <v>0.16151261570566311</v>
      </c>
      <c r="BH81" s="207">
        <v>0.1251372929868956</v>
      </c>
      <c r="BI81" s="207">
        <v>0</v>
      </c>
      <c r="BJ81" s="207">
        <v>0</v>
      </c>
      <c r="BK81" s="207">
        <v>0</v>
      </c>
      <c r="BL81" s="207">
        <v>0</v>
      </c>
      <c r="BN81" s="207">
        <v>0</v>
      </c>
      <c r="BO81" s="207">
        <v>0</v>
      </c>
      <c r="BP81" s="207">
        <v>5.6992890754705299E-5</v>
      </c>
      <c r="BQ81" s="207">
        <v>-2.4227186540547769E-5</v>
      </c>
      <c r="BR81" s="207">
        <v>-4.7596001309975689E-4</v>
      </c>
      <c r="BS81" s="207">
        <v>-1.166277815699933E-4</v>
      </c>
      <c r="BT81" s="207">
        <v>-8.8668144252581667E-5</v>
      </c>
      <c r="BU81" s="207">
        <v>-1.1647093659754551E-4</v>
      </c>
      <c r="BV81" s="207">
        <v>9.252078028905375E-3</v>
      </c>
      <c r="BW81" s="207">
        <v>0</v>
      </c>
      <c r="BX81" s="207">
        <v>0</v>
      </c>
      <c r="BY81" s="207">
        <v>0</v>
      </c>
      <c r="BZ81" s="207">
        <v>0</v>
      </c>
      <c r="CB81" s="207">
        <v>0</v>
      </c>
      <c r="CC81" s="207">
        <v>15.547295089589459</v>
      </c>
      <c r="CD81" s="207">
        <v>18.066142430084689</v>
      </c>
      <c r="CE81" s="207">
        <v>25.397179309393479</v>
      </c>
      <c r="CF81" s="207">
        <v>60.886761664690681</v>
      </c>
      <c r="CG81" s="207">
        <v>72.232313235332668</v>
      </c>
      <c r="CH81" s="207">
        <v>91.793757490860756</v>
      </c>
      <c r="CI81" s="207">
        <v>31.639612286529669</v>
      </c>
      <c r="CJ81" s="207">
        <v>0</v>
      </c>
      <c r="CK81" s="207">
        <v>0</v>
      </c>
      <c r="CL81" s="207">
        <v>0</v>
      </c>
      <c r="CM81" s="207">
        <v>0</v>
      </c>
      <c r="CN81" s="207">
        <v>0</v>
      </c>
      <c r="CP81" s="207">
        <v>0</v>
      </c>
      <c r="CQ81" s="207">
        <v>0</v>
      </c>
      <c r="CR81" s="207">
        <v>0</v>
      </c>
      <c r="CS81" s="207">
        <v>0</v>
      </c>
      <c r="CT81" s="207">
        <v>0</v>
      </c>
      <c r="CU81" s="207">
        <v>0</v>
      </c>
      <c r="CV81" s="207">
        <v>-6.7879765276990804</v>
      </c>
      <c r="CW81" s="207">
        <v>-6.7879765276990236</v>
      </c>
      <c r="CX81" s="207">
        <v>5.7861728541357538</v>
      </c>
    </row>
    <row r="82" spans="1:102">
      <c r="A82" s="208">
        <v>80</v>
      </c>
      <c r="B82" s="207">
        <v>61</v>
      </c>
      <c r="C82" s="209">
        <v>43346</v>
      </c>
      <c r="D82" s="207">
        <v>1</v>
      </c>
      <c r="E82" s="207" t="s">
        <v>63</v>
      </c>
      <c r="F82" s="207" t="s">
        <v>410</v>
      </c>
      <c r="G82" s="207" t="s">
        <v>411</v>
      </c>
      <c r="H82" s="207" t="s">
        <v>412</v>
      </c>
      <c r="I82" s="207">
        <v>0.6</v>
      </c>
      <c r="J82" s="207">
        <v>600</v>
      </c>
      <c r="K82" s="207">
        <v>0</v>
      </c>
      <c r="L82" s="207">
        <v>0.6</v>
      </c>
      <c r="M82" s="207">
        <v>1.1100000000000001</v>
      </c>
      <c r="N82" s="207">
        <v>0.1493446983018962</v>
      </c>
      <c r="O82" s="207">
        <v>0.59492350803407534</v>
      </c>
      <c r="P82" s="207">
        <v>3.1328512852786519</v>
      </c>
      <c r="Q82" s="207">
        <v>3.7277747933127272</v>
      </c>
      <c r="R82" s="207">
        <v>4.4217511664385549</v>
      </c>
      <c r="S82" s="207">
        <v>188.7763791255565</v>
      </c>
      <c r="T82" s="207">
        <v>188.7763791255565</v>
      </c>
      <c r="U82" s="207">
        <v>3.9835596094041028</v>
      </c>
      <c r="V82" s="207">
        <v>0</v>
      </c>
      <c r="W82" s="207">
        <v>0</v>
      </c>
      <c r="X82" s="207">
        <v>247</v>
      </c>
      <c r="Y82" s="207">
        <v>0.25995799624671823</v>
      </c>
      <c r="Z82" s="207">
        <v>0.2396133476081147</v>
      </c>
      <c r="AA82" s="207">
        <v>0.22259777502119041</v>
      </c>
      <c r="AB82" s="207">
        <v>0.21389081987535319</v>
      </c>
      <c r="AC82" s="207">
        <v>0.2300667887922635</v>
      </c>
      <c r="AD82" s="207">
        <v>0.2476296292699609</v>
      </c>
      <c r="AE82" s="207">
        <v>0.3312743299284015</v>
      </c>
      <c r="AF82" s="207">
        <v>0.2967576719741401</v>
      </c>
      <c r="AG82" s="207">
        <v>0</v>
      </c>
      <c r="AH82" s="207">
        <v>0</v>
      </c>
      <c r="AI82" s="207">
        <v>0</v>
      </c>
      <c r="AJ82" s="207">
        <v>0</v>
      </c>
      <c r="AL82" s="207">
        <v>0</v>
      </c>
      <c r="AM82" s="207">
        <v>4.00840075065637E-3</v>
      </c>
      <c r="AN82" s="207">
        <v>4.0773304783770616E-3</v>
      </c>
      <c r="AO82" s="207">
        <v>5.4804449957619314E-3</v>
      </c>
      <c r="AP82" s="207">
        <v>1.5221836024929349E-2</v>
      </c>
      <c r="AQ82" s="207">
        <v>2.3986642241547299E-2</v>
      </c>
      <c r="AR82" s="207">
        <v>1.123703707300391E-2</v>
      </c>
      <c r="AS82" s="207">
        <v>3.872567007159849E-3</v>
      </c>
      <c r="AT82" s="207">
        <v>7.3242328025859898E-3</v>
      </c>
      <c r="AU82" s="207">
        <v>0</v>
      </c>
      <c r="AV82" s="207">
        <v>0</v>
      </c>
      <c r="AW82" s="207">
        <v>0</v>
      </c>
      <c r="AX82" s="207">
        <v>0</v>
      </c>
      <c r="AZ82" s="207">
        <v>0</v>
      </c>
      <c r="BA82" s="207">
        <v>0</v>
      </c>
      <c r="BB82" s="207">
        <v>0</v>
      </c>
      <c r="BC82" s="207">
        <v>0</v>
      </c>
      <c r="BD82" s="207">
        <v>0.16539726831015999</v>
      </c>
      <c r="BE82" s="207">
        <v>0.1565607872129616</v>
      </c>
      <c r="BF82" s="207">
        <v>5.7835920857391532E-2</v>
      </c>
      <c r="BG82" s="207">
        <v>0.54268027066705105</v>
      </c>
      <c r="BH82" s="207">
        <v>7.752575295243587E-2</v>
      </c>
      <c r="BI82" s="207">
        <v>0</v>
      </c>
      <c r="BJ82" s="207">
        <v>0</v>
      </c>
      <c r="BK82" s="207">
        <v>0</v>
      </c>
      <c r="BL82" s="207">
        <v>0</v>
      </c>
      <c r="BN82" s="207">
        <v>0</v>
      </c>
      <c r="BO82" s="207">
        <v>0</v>
      </c>
      <c r="BP82" s="207">
        <v>3.3895972636889357E-5</v>
      </c>
      <c r="BQ82" s="207">
        <v>-6.8883171121541319E-5</v>
      </c>
      <c r="BR82" s="207">
        <v>-4.6989230500477661E-4</v>
      </c>
      <c r="BS82" s="207">
        <v>-1.2188834636392149E-4</v>
      </c>
      <c r="BT82" s="207">
        <v>-8.8302575611009387E-5</v>
      </c>
      <c r="BU82" s="207">
        <v>1.860435035364568E-3</v>
      </c>
      <c r="BV82" s="207">
        <v>5.8738517217929017E-3</v>
      </c>
      <c r="BW82" s="207">
        <v>0</v>
      </c>
      <c r="BX82" s="207">
        <v>0</v>
      </c>
      <c r="BY82" s="207">
        <v>0</v>
      </c>
      <c r="BZ82" s="207">
        <v>0</v>
      </c>
      <c r="CB82" s="207">
        <v>0</v>
      </c>
      <c r="CC82" s="207">
        <v>15.41692596406296</v>
      </c>
      <c r="CD82" s="207">
        <v>18.53332035625937</v>
      </c>
      <c r="CE82" s="207">
        <v>27.402224978809649</v>
      </c>
      <c r="CF82" s="207">
        <v>63.424316770539008</v>
      </c>
      <c r="CG82" s="207">
        <v>74.958257004835332</v>
      </c>
      <c r="CH82" s="207">
        <v>80.264550521456485</v>
      </c>
      <c r="CI82" s="207">
        <v>25.81711338106566</v>
      </c>
      <c r="CJ82" s="207">
        <v>45.77645501616243</v>
      </c>
      <c r="CK82" s="207">
        <v>0</v>
      </c>
      <c r="CL82" s="207">
        <v>0</v>
      </c>
      <c r="CM82" s="207">
        <v>0</v>
      </c>
      <c r="CN82" s="207">
        <v>0</v>
      </c>
      <c r="CP82" s="207">
        <v>0</v>
      </c>
      <c r="CQ82" s="207">
        <v>0</v>
      </c>
      <c r="CR82" s="207">
        <v>0</v>
      </c>
      <c r="CS82" s="207">
        <v>0</v>
      </c>
      <c r="CT82" s="207">
        <v>5.3339999999999996</v>
      </c>
      <c r="CU82" s="207">
        <v>0</v>
      </c>
      <c r="CV82" s="207">
        <v>1.6062252066872951</v>
      </c>
      <c r="CW82" s="207">
        <v>-3.7277747933127272</v>
      </c>
      <c r="CX82" s="207">
        <v>8.4668512852786506</v>
      </c>
    </row>
    <row r="83" spans="1:102">
      <c r="A83" s="208">
        <v>81</v>
      </c>
      <c r="B83" s="207">
        <v>62</v>
      </c>
      <c r="C83" s="209">
        <v>43347</v>
      </c>
      <c r="D83" s="207">
        <v>1</v>
      </c>
      <c r="E83" s="207" t="s">
        <v>63</v>
      </c>
      <c r="F83" s="207" t="s">
        <v>410</v>
      </c>
      <c r="G83" s="207" t="s">
        <v>411</v>
      </c>
      <c r="H83" s="207" t="s">
        <v>412</v>
      </c>
      <c r="I83" s="207">
        <v>0.6</v>
      </c>
      <c r="J83" s="207">
        <v>600</v>
      </c>
      <c r="K83" s="207">
        <v>0</v>
      </c>
      <c r="L83" s="207">
        <v>0.6</v>
      </c>
      <c r="M83" s="207">
        <v>1.1100000000000001</v>
      </c>
      <c r="N83" s="207">
        <v>9.9122691218709758E-2</v>
      </c>
      <c r="O83" s="207">
        <v>0.44939107009423163</v>
      </c>
      <c r="P83" s="207">
        <v>3.7525079854309289</v>
      </c>
      <c r="Q83" s="207">
        <v>4.2018990555251614</v>
      </c>
      <c r="R83" s="207">
        <v>5.0323904816503031</v>
      </c>
      <c r="S83" s="207">
        <v>193.80876960720681</v>
      </c>
      <c r="T83" s="207">
        <v>193.80876960720681</v>
      </c>
      <c r="U83" s="207">
        <v>4.5336851186038762</v>
      </c>
      <c r="V83" s="207">
        <v>0</v>
      </c>
      <c r="W83" s="207">
        <v>0</v>
      </c>
      <c r="X83" s="207">
        <v>248</v>
      </c>
      <c r="Y83" s="207">
        <v>0.26000996977568391</v>
      </c>
      <c r="Z83" s="207">
        <v>0.23905164816207669</v>
      </c>
      <c r="AA83" s="207">
        <v>0.22081691206727841</v>
      </c>
      <c r="AB83" s="207">
        <v>0.21325563938407741</v>
      </c>
      <c r="AC83" s="207">
        <v>0.22984544078347111</v>
      </c>
      <c r="AD83" s="207">
        <v>0.26570980507636299</v>
      </c>
      <c r="AE83" s="207">
        <v>0.27021669608457671</v>
      </c>
      <c r="AF83" s="207">
        <v>0.36209161682054031</v>
      </c>
      <c r="AG83" s="207">
        <v>0</v>
      </c>
      <c r="AH83" s="207">
        <v>0</v>
      </c>
      <c r="AI83" s="207">
        <v>0</v>
      </c>
      <c r="AJ83" s="207">
        <v>0</v>
      </c>
      <c r="AL83" s="207">
        <v>0</v>
      </c>
      <c r="AM83" s="207">
        <v>3.9980060448632218E-3</v>
      </c>
      <c r="AN83" s="207">
        <v>4.1896703675846653E-3</v>
      </c>
      <c r="AO83" s="207">
        <v>5.836617586544331E-3</v>
      </c>
      <c r="AP83" s="207">
        <v>1.5348872123184519E-2</v>
      </c>
      <c r="AQ83" s="207">
        <v>2.4030911843305771E-2</v>
      </c>
      <c r="AR83" s="207">
        <v>9.4290194923636918E-3</v>
      </c>
      <c r="AS83" s="207">
        <v>9.9783303915423286E-3</v>
      </c>
      <c r="AT83" s="207">
        <v>7.908383179459689E-4</v>
      </c>
      <c r="AU83" s="207">
        <v>0</v>
      </c>
      <c r="AV83" s="207">
        <v>0</v>
      </c>
      <c r="AW83" s="207">
        <v>0</v>
      </c>
      <c r="AX83" s="207">
        <v>0</v>
      </c>
      <c r="AZ83" s="207">
        <v>0</v>
      </c>
      <c r="BA83" s="207">
        <v>0</v>
      </c>
      <c r="BB83" s="207">
        <v>0</v>
      </c>
      <c r="BC83" s="207">
        <v>0</v>
      </c>
      <c r="BD83" s="207">
        <v>0.1467341677521882</v>
      </c>
      <c r="BE83" s="207">
        <v>0.1339498082886558</v>
      </c>
      <c r="BF83" s="207">
        <v>0.1319576514028897</v>
      </c>
      <c r="BG83" s="207">
        <v>0.51484711149190276</v>
      </c>
      <c r="BH83" s="207">
        <v>7.2511261064363702E-2</v>
      </c>
      <c r="BI83" s="207">
        <v>0</v>
      </c>
      <c r="BJ83" s="207">
        <v>0</v>
      </c>
      <c r="BK83" s="207">
        <v>0</v>
      </c>
      <c r="BL83" s="207">
        <v>0</v>
      </c>
      <c r="BN83" s="207">
        <v>0</v>
      </c>
      <c r="BO83" s="207">
        <v>0</v>
      </c>
      <c r="BP83" s="207">
        <v>1.0394705793152069E-5</v>
      </c>
      <c r="BQ83" s="207">
        <v>-1.019451834144505E-4</v>
      </c>
      <c r="BR83" s="207">
        <v>-4.5811777419684538E-4</v>
      </c>
      <c r="BS83" s="207">
        <v>-1.2545754641527909E-4</v>
      </c>
      <c r="BT83" s="207">
        <v>2.4991768088618928E-4</v>
      </c>
      <c r="BU83" s="207">
        <v>2.471338959326302E-3</v>
      </c>
      <c r="BV83" s="207">
        <v>-2.0214849900967681E-3</v>
      </c>
      <c r="BW83" s="207">
        <v>0</v>
      </c>
      <c r="BX83" s="207">
        <v>0</v>
      </c>
      <c r="BY83" s="207">
        <v>0</v>
      </c>
      <c r="BZ83" s="207">
        <v>0</v>
      </c>
      <c r="CB83" s="207">
        <v>0</v>
      </c>
      <c r="CC83" s="207">
        <v>15.376946326397009</v>
      </c>
      <c r="CD83" s="207">
        <v>19.043956216293921</v>
      </c>
      <c r="CE83" s="207">
        <v>29.183087932721651</v>
      </c>
      <c r="CF83" s="207">
        <v>63.953633846602209</v>
      </c>
      <c r="CG83" s="207">
        <v>75.096599510330549</v>
      </c>
      <c r="CH83" s="207">
        <v>67.350139231169251</v>
      </c>
      <c r="CI83" s="207">
        <v>66.522202610282193</v>
      </c>
      <c r="CJ83" s="207">
        <v>4.9427394871623047</v>
      </c>
      <c r="CK83" s="207">
        <v>0</v>
      </c>
      <c r="CL83" s="207">
        <v>0</v>
      </c>
      <c r="CM83" s="207">
        <v>0</v>
      </c>
      <c r="CN83" s="207">
        <v>0</v>
      </c>
      <c r="CP83" s="207">
        <v>0</v>
      </c>
      <c r="CQ83" s="207">
        <v>0</v>
      </c>
      <c r="CR83" s="207">
        <v>0</v>
      </c>
      <c r="CS83" s="207">
        <v>0</v>
      </c>
      <c r="CT83" s="207">
        <v>0</v>
      </c>
      <c r="CU83" s="207">
        <v>0</v>
      </c>
      <c r="CV83" s="207">
        <v>-4.201899055525149</v>
      </c>
      <c r="CW83" s="207">
        <v>-4.2018990555251614</v>
      </c>
      <c r="CX83" s="207">
        <v>3.7525079854309289</v>
      </c>
    </row>
    <row r="84" spans="1:102">
      <c r="A84" s="208">
        <v>82</v>
      </c>
      <c r="B84" s="207">
        <v>63</v>
      </c>
      <c r="C84" s="209">
        <v>43348</v>
      </c>
      <c r="D84" s="207">
        <v>1</v>
      </c>
      <c r="E84" s="207" t="s">
        <v>63</v>
      </c>
      <c r="F84" s="207" t="s">
        <v>410</v>
      </c>
      <c r="G84" s="207" t="s">
        <v>411</v>
      </c>
      <c r="H84" s="207" t="s">
        <v>412</v>
      </c>
      <c r="I84" s="207">
        <v>0.6</v>
      </c>
      <c r="J84" s="207">
        <v>600</v>
      </c>
      <c r="K84" s="207">
        <v>0</v>
      </c>
      <c r="L84" s="207">
        <v>0.6</v>
      </c>
      <c r="M84" s="207">
        <v>1.1100000000000001</v>
      </c>
      <c r="N84" s="207">
        <v>8.8855937326038914E-2</v>
      </c>
      <c r="O84" s="207">
        <v>0.28295538973987489</v>
      </c>
      <c r="P84" s="207">
        <v>2.3955321944550838</v>
      </c>
      <c r="Q84" s="207">
        <v>2.6784875841949591</v>
      </c>
      <c r="R84" s="207">
        <v>3.534715766474966</v>
      </c>
      <c r="S84" s="207">
        <v>197.3434853736818</v>
      </c>
      <c r="T84" s="207">
        <v>197.3434853736818</v>
      </c>
      <c r="U84" s="207">
        <v>3.184428618445915</v>
      </c>
      <c r="V84" s="207">
        <v>0</v>
      </c>
      <c r="W84" s="207">
        <v>0</v>
      </c>
      <c r="X84" s="207">
        <v>249</v>
      </c>
      <c r="Y84" s="207">
        <v>0.25995426314983822</v>
      </c>
      <c r="Z84" s="207">
        <v>0.23847357128429431</v>
      </c>
      <c r="AA84" s="207">
        <v>0.21931581756873431</v>
      </c>
      <c r="AB84" s="207">
        <v>0.21172907877618011</v>
      </c>
      <c r="AC84" s="207">
        <v>0.2302131496731584</v>
      </c>
      <c r="AD84" s="207">
        <v>0.25196257803110023</v>
      </c>
      <c r="AE84" s="207">
        <v>0.29517259828110909</v>
      </c>
      <c r="AF84" s="207">
        <v>0.31545141055478337</v>
      </c>
      <c r="AG84" s="207">
        <v>0</v>
      </c>
      <c r="AH84" s="207">
        <v>0</v>
      </c>
      <c r="AI84" s="207">
        <v>0</v>
      </c>
      <c r="AJ84" s="207">
        <v>0</v>
      </c>
      <c r="AL84" s="207">
        <v>0</v>
      </c>
      <c r="AM84" s="207">
        <v>4.0091473700323609E-3</v>
      </c>
      <c r="AN84" s="207">
        <v>4.3052857431411361E-3</v>
      </c>
      <c r="AO84" s="207">
        <v>6.136836486253152E-3</v>
      </c>
      <c r="AP84" s="207">
        <v>1.5654184244763981E-2</v>
      </c>
      <c r="AQ84" s="207">
        <v>2.3957370065368321E-2</v>
      </c>
      <c r="AR84" s="207">
        <v>1.080374219688998E-2</v>
      </c>
      <c r="AS84" s="207">
        <v>7.4827401718890853E-3</v>
      </c>
      <c r="AT84" s="207">
        <v>5.454858944521657E-3</v>
      </c>
      <c r="AU84" s="207">
        <v>0</v>
      </c>
      <c r="AV84" s="207">
        <v>0</v>
      </c>
      <c r="AW84" s="207">
        <v>0</v>
      </c>
      <c r="AX84" s="207">
        <v>0</v>
      </c>
      <c r="AZ84" s="207">
        <v>0</v>
      </c>
      <c r="BA84" s="207">
        <v>0</v>
      </c>
      <c r="BB84" s="207">
        <v>0</v>
      </c>
      <c r="BC84" s="207">
        <v>0</v>
      </c>
      <c r="BD84" s="207">
        <v>0.16376112295318071</v>
      </c>
      <c r="BE84" s="207">
        <v>0.15085048377917709</v>
      </c>
      <c r="BF84" s="207">
        <v>0.24721760861252709</v>
      </c>
      <c r="BG84" s="207">
        <v>0.35488118921114697</v>
      </c>
      <c r="BH84" s="207">
        <v>8.3289595443968092E-2</v>
      </c>
      <c r="BI84" s="207">
        <v>0</v>
      </c>
      <c r="BJ84" s="207">
        <v>0</v>
      </c>
      <c r="BK84" s="207">
        <v>0</v>
      </c>
      <c r="BL84" s="207">
        <v>0</v>
      </c>
      <c r="BN84" s="207">
        <v>0</v>
      </c>
      <c r="BO84" s="207">
        <v>0</v>
      </c>
      <c r="BP84" s="207">
        <v>-1.1141325169142061E-5</v>
      </c>
      <c r="BQ84" s="207">
        <v>-1.267567007256097E-4</v>
      </c>
      <c r="BR84" s="207">
        <v>-4.2697560043443222E-4</v>
      </c>
      <c r="BS84" s="207">
        <v>-1.177728004289417E-4</v>
      </c>
      <c r="BT84" s="207">
        <v>5.2183662249599542E-4</v>
      </c>
      <c r="BU84" s="207">
        <v>7.4799968427357241E-5</v>
      </c>
      <c r="BV84" s="207">
        <v>3.9020846844746559E-3</v>
      </c>
      <c r="BW84" s="207">
        <v>0</v>
      </c>
      <c r="BX84" s="207">
        <v>0</v>
      </c>
      <c r="BY84" s="207">
        <v>0</v>
      </c>
      <c r="BZ84" s="207">
        <v>0</v>
      </c>
      <c r="CB84" s="207">
        <v>0</v>
      </c>
      <c r="CC84" s="207">
        <v>15.41979757704754</v>
      </c>
      <c r="CD84" s="207">
        <v>19.56948065064152</v>
      </c>
      <c r="CE84" s="207">
        <v>30.68418243126575</v>
      </c>
      <c r="CF84" s="207">
        <v>65.225767686516619</v>
      </c>
      <c r="CG84" s="207">
        <v>74.866781454276023</v>
      </c>
      <c r="CH84" s="207">
        <v>77.169587120642731</v>
      </c>
      <c r="CI84" s="207">
        <v>49.884934479260558</v>
      </c>
      <c r="CJ84" s="207">
        <v>34.092868403260347</v>
      </c>
      <c r="CK84" s="207">
        <v>0</v>
      </c>
      <c r="CL84" s="207">
        <v>0</v>
      </c>
      <c r="CM84" s="207">
        <v>0</v>
      </c>
      <c r="CN84" s="207">
        <v>0</v>
      </c>
      <c r="CP84" s="207">
        <v>0</v>
      </c>
      <c r="CQ84" s="207">
        <v>0</v>
      </c>
      <c r="CR84" s="207">
        <v>0</v>
      </c>
      <c r="CS84" s="207">
        <v>0</v>
      </c>
      <c r="CT84" s="207">
        <v>0</v>
      </c>
      <c r="CU84" s="207">
        <v>0</v>
      </c>
      <c r="CV84" s="207">
        <v>-2.6784875841949218</v>
      </c>
      <c r="CW84" s="207">
        <v>-2.6784875841949591</v>
      </c>
      <c r="CX84" s="207">
        <v>2.3955321944550838</v>
      </c>
    </row>
    <row r="85" spans="1:102">
      <c r="A85" s="208">
        <v>83</v>
      </c>
      <c r="B85" s="207">
        <v>64</v>
      </c>
      <c r="C85" s="209">
        <v>43349</v>
      </c>
      <c r="D85" s="207">
        <v>1</v>
      </c>
      <c r="E85" s="207" t="s">
        <v>63</v>
      </c>
      <c r="F85" s="207" t="s">
        <v>410</v>
      </c>
      <c r="G85" s="207" t="s">
        <v>411</v>
      </c>
      <c r="H85" s="207" t="s">
        <v>412</v>
      </c>
      <c r="I85" s="207">
        <v>0.6</v>
      </c>
      <c r="J85" s="207">
        <v>600</v>
      </c>
      <c r="K85" s="207">
        <v>0</v>
      </c>
      <c r="L85" s="207">
        <v>0.6</v>
      </c>
      <c r="M85" s="207">
        <v>1.1100000000000001</v>
      </c>
      <c r="N85" s="207">
        <v>9.4968571195553464E-2</v>
      </c>
      <c r="O85" s="207">
        <v>0.34080208651063348</v>
      </c>
      <c r="P85" s="207">
        <v>2.5370010803072058</v>
      </c>
      <c r="Q85" s="207">
        <v>2.8778031668178392</v>
      </c>
      <c r="R85" s="207">
        <v>3.9833211268162709</v>
      </c>
      <c r="S85" s="207">
        <v>201.32680650049809</v>
      </c>
      <c r="T85" s="207">
        <v>201.32680650049809</v>
      </c>
      <c r="U85" s="207">
        <v>3.58857759172637</v>
      </c>
      <c r="V85" s="207">
        <v>0</v>
      </c>
      <c r="W85" s="207">
        <v>0</v>
      </c>
      <c r="X85" s="207">
        <v>250</v>
      </c>
      <c r="Y85" s="207">
        <v>0.25980512486599627</v>
      </c>
      <c r="Z85" s="207">
        <v>0.23790248693023969</v>
      </c>
      <c r="AA85" s="207">
        <v>0.217978485826402</v>
      </c>
      <c r="AB85" s="207">
        <v>0.21161988904217141</v>
      </c>
      <c r="AC85" s="207">
        <v>0.23058202534036021</v>
      </c>
      <c r="AD85" s="207">
        <v>0.25975056652800038</v>
      </c>
      <c r="AE85" s="207">
        <v>0.28492432340985802</v>
      </c>
      <c r="AF85" s="207">
        <v>0.29472255798125568</v>
      </c>
      <c r="AG85" s="207">
        <v>0</v>
      </c>
      <c r="AH85" s="207">
        <v>0</v>
      </c>
      <c r="AI85" s="207">
        <v>0</v>
      </c>
      <c r="AJ85" s="207">
        <v>0</v>
      </c>
      <c r="AL85" s="207">
        <v>0</v>
      </c>
      <c r="AM85" s="207">
        <v>4.0389750268007389E-3</v>
      </c>
      <c r="AN85" s="207">
        <v>4.4195026139520546E-3</v>
      </c>
      <c r="AO85" s="207">
        <v>6.4043028347195961E-3</v>
      </c>
      <c r="AP85" s="207">
        <v>1.5676022191565709E-2</v>
      </c>
      <c r="AQ85" s="207">
        <v>2.3883594931927949E-2</v>
      </c>
      <c r="AR85" s="207">
        <v>1.0024943347199951E-2</v>
      </c>
      <c r="AS85" s="207">
        <v>8.5075676590142032E-3</v>
      </c>
      <c r="AT85" s="207">
        <v>7.5277442018744324E-3</v>
      </c>
      <c r="AU85" s="207">
        <v>0</v>
      </c>
      <c r="AV85" s="207">
        <v>0</v>
      </c>
      <c r="AW85" s="207">
        <v>0</v>
      </c>
      <c r="AX85" s="207">
        <v>0</v>
      </c>
      <c r="AZ85" s="207">
        <v>0</v>
      </c>
      <c r="BA85" s="207">
        <v>0</v>
      </c>
      <c r="BB85" s="207">
        <v>0</v>
      </c>
      <c r="BC85" s="207">
        <v>0</v>
      </c>
      <c r="BD85" s="207">
        <v>0.1439304805338647</v>
      </c>
      <c r="BE85" s="207">
        <v>0.13870179083708351</v>
      </c>
      <c r="BF85" s="207">
        <v>0.15749172485389951</v>
      </c>
      <c r="BG85" s="207">
        <v>0.48399437243771393</v>
      </c>
      <c r="BH85" s="207">
        <v>7.5881631337438485E-2</v>
      </c>
      <c r="BI85" s="207">
        <v>0</v>
      </c>
      <c r="BJ85" s="207">
        <v>0</v>
      </c>
      <c r="BK85" s="207">
        <v>0</v>
      </c>
      <c r="BL85" s="207">
        <v>0</v>
      </c>
      <c r="BN85" s="207">
        <v>0</v>
      </c>
      <c r="BO85" s="207">
        <v>0</v>
      </c>
      <c r="BP85" s="207">
        <v>-2.9827656768380069E-5</v>
      </c>
      <c r="BQ85" s="207">
        <v>-1.4404452757929321E-4</v>
      </c>
      <c r="BR85" s="207">
        <v>-4.1151087604574031E-4</v>
      </c>
      <c r="BS85" s="207">
        <v>-8.8558722965204807E-5</v>
      </c>
      <c r="BT85" s="207">
        <v>3.1748101585397633E-4</v>
      </c>
      <c r="BU85" s="207">
        <v>1.473556362791784E-3</v>
      </c>
      <c r="BV85" s="207">
        <v>1.6081529767762949E-3</v>
      </c>
      <c r="BW85" s="207">
        <v>0</v>
      </c>
      <c r="BX85" s="207">
        <v>0</v>
      </c>
      <c r="BY85" s="207">
        <v>0</v>
      </c>
      <c r="BZ85" s="207">
        <v>0</v>
      </c>
      <c r="CB85" s="207">
        <v>0</v>
      </c>
      <c r="CC85" s="207">
        <v>15.534519333848991</v>
      </c>
      <c r="CD85" s="207">
        <v>20.088648245236609</v>
      </c>
      <c r="CE85" s="207">
        <v>32.021514173597971</v>
      </c>
      <c r="CF85" s="207">
        <v>65.316759131523824</v>
      </c>
      <c r="CG85" s="207">
        <v>74.636234162274846</v>
      </c>
      <c r="CH85" s="207">
        <v>71.606738194285398</v>
      </c>
      <c r="CI85" s="207">
        <v>56.717117726761359</v>
      </c>
      <c r="CJ85" s="207">
        <v>47.048401261715192</v>
      </c>
      <c r="CK85" s="207">
        <v>0</v>
      </c>
      <c r="CL85" s="207">
        <v>0</v>
      </c>
      <c r="CM85" s="207">
        <v>0</v>
      </c>
      <c r="CN85" s="207">
        <v>0</v>
      </c>
      <c r="CP85" s="207">
        <v>0</v>
      </c>
      <c r="CQ85" s="207">
        <v>0</v>
      </c>
      <c r="CR85" s="207">
        <v>0</v>
      </c>
      <c r="CS85" s="207">
        <v>0</v>
      </c>
      <c r="CT85" s="207">
        <v>0</v>
      </c>
      <c r="CU85" s="207">
        <v>0</v>
      </c>
      <c r="CV85" s="207">
        <v>-2.877803166817849</v>
      </c>
      <c r="CW85" s="207">
        <v>-2.8778031668178392</v>
      </c>
      <c r="CX85" s="207">
        <v>2.5370010803072058</v>
      </c>
    </row>
    <row r="86" spans="1:102">
      <c r="A86" s="208">
        <v>84</v>
      </c>
      <c r="B86" s="207">
        <v>65</v>
      </c>
      <c r="C86" s="209">
        <v>43350</v>
      </c>
      <c r="D86" s="207">
        <v>1</v>
      </c>
      <c r="E86" s="207" t="s">
        <v>63</v>
      </c>
      <c r="F86" s="207" t="s">
        <v>410</v>
      </c>
      <c r="G86" s="207" t="s">
        <v>411</v>
      </c>
      <c r="H86" s="207" t="s">
        <v>412</v>
      </c>
      <c r="I86" s="207">
        <v>0.6</v>
      </c>
      <c r="J86" s="207">
        <v>600</v>
      </c>
      <c r="K86" s="207">
        <v>0</v>
      </c>
      <c r="L86" s="207">
        <v>0.6</v>
      </c>
      <c r="M86" s="207">
        <v>1.1100000000000001</v>
      </c>
      <c r="N86" s="207">
        <v>5.3895637512208272E-2</v>
      </c>
      <c r="O86" s="207">
        <v>0.15350442306176659</v>
      </c>
      <c r="P86" s="207">
        <v>1.8717317997967891</v>
      </c>
      <c r="Q86" s="207">
        <v>2.0252362228585561</v>
      </c>
      <c r="R86" s="207">
        <v>3.1614786922218858</v>
      </c>
      <c r="S86" s="207">
        <v>204.48828519272001</v>
      </c>
      <c r="T86" s="207">
        <v>204.48828519272001</v>
      </c>
      <c r="U86" s="207">
        <v>2.8481790020016988</v>
      </c>
      <c r="V86" s="207">
        <v>0</v>
      </c>
      <c r="W86" s="207">
        <v>0</v>
      </c>
      <c r="X86" s="207">
        <v>251</v>
      </c>
      <c r="Y86" s="207">
        <v>0.25957875698261212</v>
      </c>
      <c r="Z86" s="207">
        <v>0.2373424698138078</v>
      </c>
      <c r="AA86" s="207">
        <v>0.21683650875592811</v>
      </c>
      <c r="AB86" s="207">
        <v>0.21126103782193931</v>
      </c>
      <c r="AC86" s="207">
        <v>0.2313329328380215</v>
      </c>
      <c r="AD86" s="207">
        <v>0.25946114463452208</v>
      </c>
      <c r="AE86" s="207">
        <v>0.2719177238394988</v>
      </c>
      <c r="AF86" s="207">
        <v>0.2823131593626369</v>
      </c>
      <c r="AG86" s="207">
        <v>0</v>
      </c>
      <c r="AH86" s="207">
        <v>0</v>
      </c>
      <c r="AI86" s="207">
        <v>0</v>
      </c>
      <c r="AJ86" s="207">
        <v>0</v>
      </c>
      <c r="AL86" s="207">
        <v>0</v>
      </c>
      <c r="AM86" s="207">
        <v>4.0842486034775903E-3</v>
      </c>
      <c r="AN86" s="207">
        <v>4.5315060372384487E-3</v>
      </c>
      <c r="AO86" s="207">
        <v>6.6326982488143912E-3</v>
      </c>
      <c r="AP86" s="207">
        <v>1.574779243561214E-2</v>
      </c>
      <c r="AQ86" s="207">
        <v>2.3733413432395691E-2</v>
      </c>
      <c r="AR86" s="207">
        <v>1.0053885536547791E-2</v>
      </c>
      <c r="AS86" s="207">
        <v>9.8082276160501199E-3</v>
      </c>
      <c r="AT86" s="207">
        <v>8.7686840637363102E-3</v>
      </c>
      <c r="AU86" s="207">
        <v>0</v>
      </c>
      <c r="AV86" s="207">
        <v>0</v>
      </c>
      <c r="AW86" s="207">
        <v>0</v>
      </c>
      <c r="AX86" s="207">
        <v>0</v>
      </c>
      <c r="AZ86" s="207">
        <v>0</v>
      </c>
      <c r="BA86" s="207">
        <v>0</v>
      </c>
      <c r="BB86" s="207">
        <v>0</v>
      </c>
      <c r="BC86" s="207">
        <v>0</v>
      </c>
      <c r="BD86" s="207">
        <v>0.14792336951837251</v>
      </c>
      <c r="BE86" s="207">
        <v>0.14423464522318849</v>
      </c>
      <c r="BF86" s="207">
        <v>0.20182787866939919</v>
      </c>
      <c r="BG86" s="207">
        <v>0.43073491592310309</v>
      </c>
      <c r="BH86" s="207">
        <v>7.5279190665936843E-2</v>
      </c>
      <c r="BI86" s="207">
        <v>0</v>
      </c>
      <c r="BJ86" s="207">
        <v>0</v>
      </c>
      <c r="BK86" s="207">
        <v>0</v>
      </c>
      <c r="BL86" s="207">
        <v>0</v>
      </c>
      <c r="BN86" s="207">
        <v>0</v>
      </c>
      <c r="BO86" s="207">
        <v>0</v>
      </c>
      <c r="BP86" s="207">
        <v>-4.5273576676847867E-5</v>
      </c>
      <c r="BQ86" s="207">
        <v>-1.572769999632396E-4</v>
      </c>
      <c r="BR86" s="207">
        <v>-3.8567241405803378E-4</v>
      </c>
      <c r="BS86" s="207">
        <v>-8.2160909833673136E-5</v>
      </c>
      <c r="BT86" s="207">
        <v>4.3394404044754241E-4</v>
      </c>
      <c r="BU86" s="207">
        <v>9.1703939732008138E-4</v>
      </c>
      <c r="BV86" s="207">
        <v>7.0915438730710743E-4</v>
      </c>
      <c r="BW86" s="207">
        <v>0</v>
      </c>
      <c r="BX86" s="207">
        <v>0</v>
      </c>
      <c r="BY86" s="207">
        <v>0</v>
      </c>
      <c r="BZ86" s="207">
        <v>0</v>
      </c>
      <c r="CB86" s="207">
        <v>0</v>
      </c>
      <c r="CC86" s="207">
        <v>15.70864847491381</v>
      </c>
      <c r="CD86" s="207">
        <v>20.59775471472021</v>
      </c>
      <c r="CE86" s="207">
        <v>33.163491244071949</v>
      </c>
      <c r="CF86" s="207">
        <v>65.615801815050617</v>
      </c>
      <c r="CG86" s="207">
        <v>74.166916976236536</v>
      </c>
      <c r="CH86" s="207">
        <v>71.813468118198514</v>
      </c>
      <c r="CI86" s="207">
        <v>65.388184107000797</v>
      </c>
      <c r="CJ86" s="207">
        <v>54.804275398351933</v>
      </c>
      <c r="CK86" s="207">
        <v>0</v>
      </c>
      <c r="CL86" s="207">
        <v>0</v>
      </c>
      <c r="CM86" s="207">
        <v>0</v>
      </c>
      <c r="CN86" s="207">
        <v>0</v>
      </c>
      <c r="CP86" s="207">
        <v>0</v>
      </c>
      <c r="CQ86" s="207">
        <v>0</v>
      </c>
      <c r="CR86" s="207">
        <v>0</v>
      </c>
      <c r="CS86" s="207">
        <v>0</v>
      </c>
      <c r="CT86" s="207">
        <v>0</v>
      </c>
      <c r="CU86" s="207">
        <v>0</v>
      </c>
      <c r="CV86" s="207">
        <v>-2.0252362228586058</v>
      </c>
      <c r="CW86" s="207">
        <v>-2.0252362228585561</v>
      </c>
      <c r="CX86" s="207">
        <v>1.8717317997967891</v>
      </c>
    </row>
    <row r="87" spans="1:102">
      <c r="A87" s="208">
        <v>85</v>
      </c>
      <c r="B87" s="207">
        <v>66</v>
      </c>
      <c r="C87" s="209">
        <v>43351</v>
      </c>
      <c r="D87" s="207">
        <v>1</v>
      </c>
      <c r="E87" s="207" t="s">
        <v>63</v>
      </c>
      <c r="F87" s="207" t="s">
        <v>410</v>
      </c>
      <c r="G87" s="207" t="s">
        <v>411</v>
      </c>
      <c r="H87" s="207" t="s">
        <v>412</v>
      </c>
      <c r="I87" s="207">
        <v>0.6</v>
      </c>
      <c r="J87" s="207">
        <v>600</v>
      </c>
      <c r="K87" s="207">
        <v>0</v>
      </c>
      <c r="L87" s="207">
        <v>0.6</v>
      </c>
      <c r="M87" s="207">
        <v>1.1100000000000001</v>
      </c>
      <c r="N87" s="207">
        <v>0.10510227761756551</v>
      </c>
      <c r="O87" s="207">
        <v>0.4109134771601643</v>
      </c>
      <c r="P87" s="207">
        <v>2.4397235936069031</v>
      </c>
      <c r="Q87" s="207">
        <v>2.8506370707670681</v>
      </c>
      <c r="R87" s="207">
        <v>4.3397152753191444</v>
      </c>
      <c r="S87" s="207">
        <v>208.82800046803911</v>
      </c>
      <c r="T87" s="207">
        <v>208.82800046803911</v>
      </c>
      <c r="U87" s="207">
        <v>3.9096534011884181</v>
      </c>
      <c r="V87" s="207">
        <v>0</v>
      </c>
      <c r="W87" s="207">
        <v>0</v>
      </c>
      <c r="X87" s="207">
        <v>252</v>
      </c>
      <c r="Y87" s="207">
        <v>0.25928948015331899</v>
      </c>
      <c r="Z87" s="207">
        <v>0.2367991379264707</v>
      </c>
      <c r="AA87" s="207">
        <v>0.21583598844580901</v>
      </c>
      <c r="AB87" s="207">
        <v>0.21123995747077151</v>
      </c>
      <c r="AC87" s="207">
        <v>0.23226805811297441</v>
      </c>
      <c r="AD87" s="207">
        <v>0.25478894986200862</v>
      </c>
      <c r="AE87" s="207">
        <v>0.2668149620812173</v>
      </c>
      <c r="AF87" s="207">
        <v>0.27367392187077422</v>
      </c>
      <c r="AG87" s="207">
        <v>0</v>
      </c>
      <c r="AH87" s="207">
        <v>0</v>
      </c>
      <c r="AI87" s="207">
        <v>0</v>
      </c>
      <c r="AJ87" s="207">
        <v>0</v>
      </c>
      <c r="AL87" s="207">
        <v>0</v>
      </c>
      <c r="AM87" s="207">
        <v>4.1421039693361967E-3</v>
      </c>
      <c r="AN87" s="207">
        <v>4.6401724147058579E-3</v>
      </c>
      <c r="AO87" s="207">
        <v>6.8328023108381953E-3</v>
      </c>
      <c r="AP87" s="207">
        <v>1.575200850584569E-2</v>
      </c>
      <c r="AQ87" s="207">
        <v>2.3546388377405119E-2</v>
      </c>
      <c r="AR87" s="207">
        <v>1.052110501379913E-2</v>
      </c>
      <c r="AS87" s="207">
        <v>1.0318503791878269E-2</v>
      </c>
      <c r="AT87" s="207">
        <v>9.6326078129225848E-3</v>
      </c>
      <c r="AU87" s="207">
        <v>0</v>
      </c>
      <c r="AV87" s="207">
        <v>0</v>
      </c>
      <c r="AW87" s="207">
        <v>0</v>
      </c>
      <c r="AX87" s="207">
        <v>0</v>
      </c>
      <c r="AZ87" s="207">
        <v>0</v>
      </c>
      <c r="BA87" s="207">
        <v>0</v>
      </c>
      <c r="BB87" s="207">
        <v>0</v>
      </c>
      <c r="BC87" s="207">
        <v>0</v>
      </c>
      <c r="BD87" s="207">
        <v>0.16247163471630391</v>
      </c>
      <c r="BE87" s="207">
        <v>0.16275473231654489</v>
      </c>
      <c r="BF87" s="207">
        <v>0.2219775436372807</v>
      </c>
      <c r="BG87" s="207">
        <v>0.38161006352115262</v>
      </c>
      <c r="BH87" s="207">
        <v>7.118602580871794E-2</v>
      </c>
      <c r="BI87" s="207">
        <v>0</v>
      </c>
      <c r="BJ87" s="207">
        <v>0</v>
      </c>
      <c r="BK87" s="207">
        <v>0</v>
      </c>
      <c r="BL87" s="207">
        <v>0</v>
      </c>
      <c r="BN87" s="207">
        <v>0</v>
      </c>
      <c r="BO87" s="207">
        <v>0</v>
      </c>
      <c r="BP87" s="207">
        <v>-5.7855365858600747E-5</v>
      </c>
      <c r="BQ87" s="207">
        <v>-1.6652174332600661E-4</v>
      </c>
      <c r="BR87" s="207">
        <v>-3.6662580534981199E-4</v>
      </c>
      <c r="BS87" s="207">
        <v>-6.6738550319883085E-5</v>
      </c>
      <c r="BT87" s="207">
        <v>4.2491971271497878E-4</v>
      </c>
      <c r="BU87" s="207">
        <v>3.7318266273030841E-4</v>
      </c>
      <c r="BV87" s="207">
        <v>5.7717817791717407E-4</v>
      </c>
      <c r="BW87" s="207">
        <v>0</v>
      </c>
      <c r="BX87" s="207">
        <v>0</v>
      </c>
      <c r="BY87" s="207">
        <v>0</v>
      </c>
      <c r="BZ87" s="207">
        <v>0</v>
      </c>
      <c r="CB87" s="207">
        <v>0</v>
      </c>
      <c r="CC87" s="207">
        <v>15.931169112831521</v>
      </c>
      <c r="CD87" s="207">
        <v>21.091692794117531</v>
      </c>
      <c r="CE87" s="207">
        <v>34.164011554190957</v>
      </c>
      <c r="CF87" s="207">
        <v>65.633368774357052</v>
      </c>
      <c r="CG87" s="207">
        <v>73.582463679391012</v>
      </c>
      <c r="CH87" s="207">
        <v>75.150750098565268</v>
      </c>
      <c r="CI87" s="207">
        <v>68.79002527918847</v>
      </c>
      <c r="CJ87" s="207">
        <v>60.203798830766139</v>
      </c>
      <c r="CK87" s="207">
        <v>0</v>
      </c>
      <c r="CL87" s="207">
        <v>0</v>
      </c>
      <c r="CM87" s="207">
        <v>0</v>
      </c>
      <c r="CN87" s="207">
        <v>0</v>
      </c>
      <c r="CP87" s="207">
        <v>0</v>
      </c>
      <c r="CQ87" s="207">
        <v>0</v>
      </c>
      <c r="CR87" s="207">
        <v>0</v>
      </c>
      <c r="CS87" s="207">
        <v>0</v>
      </c>
      <c r="CT87" s="207">
        <v>0</v>
      </c>
      <c r="CU87" s="207">
        <v>0</v>
      </c>
      <c r="CV87" s="207">
        <v>-2.8506370707670481</v>
      </c>
      <c r="CW87" s="207">
        <v>-2.8506370707670681</v>
      </c>
      <c r="CX87" s="207">
        <v>2.4397235936069031</v>
      </c>
    </row>
    <row r="88" spans="1:102">
      <c r="A88" s="208">
        <v>86</v>
      </c>
      <c r="B88" s="207">
        <v>67</v>
      </c>
      <c r="C88" s="209">
        <v>43352</v>
      </c>
      <c r="D88" s="207">
        <v>1</v>
      </c>
      <c r="E88" s="207" t="s">
        <v>63</v>
      </c>
      <c r="F88" s="207" t="s">
        <v>410</v>
      </c>
      <c r="G88" s="207" t="s">
        <v>411</v>
      </c>
      <c r="H88" s="207" t="s">
        <v>412</v>
      </c>
      <c r="I88" s="207">
        <v>0.6</v>
      </c>
      <c r="J88" s="207">
        <v>600</v>
      </c>
      <c r="K88" s="207">
        <v>0</v>
      </c>
      <c r="L88" s="207">
        <v>0.6</v>
      </c>
      <c r="M88" s="207">
        <v>1.1100000000000001</v>
      </c>
      <c r="N88" s="207">
        <v>7.6087248018690962E-2</v>
      </c>
      <c r="O88" s="207">
        <v>0.3552440637731617</v>
      </c>
      <c r="P88" s="207">
        <v>2.6799481357151631</v>
      </c>
      <c r="Q88" s="207">
        <v>3.0351921994883249</v>
      </c>
      <c r="R88" s="207">
        <v>5.18248354430356</v>
      </c>
      <c r="S88" s="207">
        <v>214.01048401234269</v>
      </c>
      <c r="T88" s="207">
        <v>214.01048401234269</v>
      </c>
      <c r="U88" s="207">
        <v>4.6689040939671704</v>
      </c>
      <c r="V88" s="207">
        <v>0</v>
      </c>
      <c r="W88" s="207">
        <v>0</v>
      </c>
      <c r="X88" s="207">
        <v>253</v>
      </c>
      <c r="Y88" s="207">
        <v>0.2589502207917132</v>
      </c>
      <c r="Z88" s="207">
        <v>0.23627242125673961</v>
      </c>
      <c r="AA88" s="207">
        <v>0.21496658316017819</v>
      </c>
      <c r="AB88" s="207">
        <v>0.21057781834204981</v>
      </c>
      <c r="AC88" s="207">
        <v>0.23207708491527301</v>
      </c>
      <c r="AD88" s="207">
        <v>0.24949248394662421</v>
      </c>
      <c r="AE88" s="207">
        <v>0.25824715389029479</v>
      </c>
      <c r="AF88" s="207">
        <v>0.264208812556192</v>
      </c>
      <c r="AG88" s="207">
        <v>0</v>
      </c>
      <c r="AH88" s="207">
        <v>0</v>
      </c>
      <c r="AI88" s="207">
        <v>0</v>
      </c>
      <c r="AJ88" s="207">
        <v>0</v>
      </c>
      <c r="AL88" s="207">
        <v>0</v>
      </c>
      <c r="AM88" s="207">
        <v>4.2099558416573641E-3</v>
      </c>
      <c r="AN88" s="207">
        <v>4.7455157486520809E-3</v>
      </c>
      <c r="AO88" s="207">
        <v>7.0066833679643522E-3</v>
      </c>
      <c r="AP88" s="207">
        <v>1.5884436331590038E-2</v>
      </c>
      <c r="AQ88" s="207">
        <v>2.3584583016945399E-2</v>
      </c>
      <c r="AR88" s="207">
        <v>1.1050751605337569E-2</v>
      </c>
      <c r="AS88" s="207">
        <v>1.117528461097052E-2</v>
      </c>
      <c r="AT88" s="207">
        <v>1.05791187443808E-2</v>
      </c>
      <c r="AU88" s="207">
        <v>0</v>
      </c>
      <c r="AV88" s="207">
        <v>0</v>
      </c>
      <c r="AW88" s="207">
        <v>0</v>
      </c>
      <c r="AX88" s="207">
        <v>0</v>
      </c>
      <c r="AZ88" s="207">
        <v>0</v>
      </c>
      <c r="BA88" s="207">
        <v>0</v>
      </c>
      <c r="BB88" s="207">
        <v>0</v>
      </c>
      <c r="BC88" s="207">
        <v>0</v>
      </c>
      <c r="BD88" s="207">
        <v>0.17436661213384341</v>
      </c>
      <c r="BE88" s="207">
        <v>0.178713523161591</v>
      </c>
      <c r="BF88" s="207">
        <v>0.2101301642927885</v>
      </c>
      <c r="BG88" s="207">
        <v>0.36948479323679512</v>
      </c>
      <c r="BH88" s="207">
        <v>6.7304907174981971E-2</v>
      </c>
      <c r="BI88" s="207">
        <v>0</v>
      </c>
      <c r="BJ88" s="207">
        <v>0</v>
      </c>
      <c r="BK88" s="207">
        <v>0</v>
      </c>
      <c r="BL88" s="207">
        <v>0</v>
      </c>
      <c r="BN88" s="207">
        <v>0</v>
      </c>
      <c r="BO88" s="207">
        <v>0</v>
      </c>
      <c r="BP88" s="207">
        <v>-6.785187232116353E-5</v>
      </c>
      <c r="BQ88" s="207">
        <v>-1.7319520626738559E-4</v>
      </c>
      <c r="BR88" s="207">
        <v>-3.4707626339354123E-4</v>
      </c>
      <c r="BS88" s="207">
        <v>-5.4097751577652999E-5</v>
      </c>
      <c r="BT88" s="207">
        <v>3.4371920783602132E-4</v>
      </c>
      <c r="BU88" s="207">
        <v>3.2673213585119373E-4</v>
      </c>
      <c r="BV88" s="207">
        <v>3.713920842977275E-4</v>
      </c>
      <c r="BW88" s="207">
        <v>0</v>
      </c>
      <c r="BX88" s="207">
        <v>0</v>
      </c>
      <c r="BY88" s="207">
        <v>0</v>
      </c>
      <c r="BZ88" s="207">
        <v>0</v>
      </c>
      <c r="CB88" s="207">
        <v>0</v>
      </c>
      <c r="CC88" s="207">
        <v>16.192137852528319</v>
      </c>
      <c r="CD88" s="207">
        <v>21.570526130236718</v>
      </c>
      <c r="CE88" s="207">
        <v>35.033416839821747</v>
      </c>
      <c r="CF88" s="207">
        <v>66.18515138162519</v>
      </c>
      <c r="CG88" s="207">
        <v>73.70182192795437</v>
      </c>
      <c r="CH88" s="207">
        <v>78.933940038125542</v>
      </c>
      <c r="CI88" s="207">
        <v>74.501897406470107</v>
      </c>
      <c r="CJ88" s="207">
        <v>66.119492152380005</v>
      </c>
      <c r="CK88" s="207">
        <v>0</v>
      </c>
      <c r="CL88" s="207">
        <v>0</v>
      </c>
      <c r="CM88" s="207">
        <v>0</v>
      </c>
      <c r="CN88" s="207">
        <v>0</v>
      </c>
      <c r="CP88" s="207">
        <v>0</v>
      </c>
      <c r="CQ88" s="207">
        <v>0</v>
      </c>
      <c r="CR88" s="207">
        <v>0</v>
      </c>
      <c r="CS88" s="207">
        <v>0</v>
      </c>
      <c r="CT88" s="207">
        <v>0</v>
      </c>
      <c r="CU88" s="207">
        <v>0</v>
      </c>
      <c r="CV88" s="207">
        <v>-3.0351921994883351</v>
      </c>
      <c r="CW88" s="207">
        <v>-3.0351921994883249</v>
      </c>
      <c r="CX88" s="207">
        <v>2.6799481357151631</v>
      </c>
    </row>
    <row r="89" spans="1:102">
      <c r="A89" s="208">
        <v>87</v>
      </c>
      <c r="B89" s="207">
        <v>68</v>
      </c>
      <c r="C89" s="209">
        <v>43353</v>
      </c>
      <c r="D89" s="207">
        <v>1</v>
      </c>
      <c r="E89" s="207" t="s">
        <v>63</v>
      </c>
      <c r="F89" s="207" t="s">
        <v>410</v>
      </c>
      <c r="G89" s="207" t="s">
        <v>411</v>
      </c>
      <c r="H89" s="207" t="s">
        <v>412</v>
      </c>
      <c r="I89" s="207">
        <v>0.6</v>
      </c>
      <c r="J89" s="207">
        <v>600</v>
      </c>
      <c r="K89" s="207">
        <v>0</v>
      </c>
      <c r="L89" s="207">
        <v>0.6</v>
      </c>
      <c r="M89" s="207">
        <v>1.1100000000000001</v>
      </c>
      <c r="N89" s="207">
        <v>0.103139852028218</v>
      </c>
      <c r="O89" s="207">
        <v>0.52591638581870281</v>
      </c>
      <c r="P89" s="207">
        <v>2.6519610393727842</v>
      </c>
      <c r="Q89" s="207">
        <v>3.177877425191487</v>
      </c>
      <c r="R89" s="207">
        <v>5.6599575894199221</v>
      </c>
      <c r="S89" s="207">
        <v>219.6704416017626</v>
      </c>
      <c r="T89" s="207">
        <v>219.6704416017626</v>
      </c>
      <c r="U89" s="207">
        <v>5.099060891369299</v>
      </c>
      <c r="V89" s="207">
        <v>0</v>
      </c>
      <c r="W89" s="207">
        <v>0</v>
      </c>
      <c r="X89" s="207">
        <v>254</v>
      </c>
      <c r="Y89" s="207">
        <v>0.25857175475452698</v>
      </c>
      <c r="Z89" s="207">
        <v>0.23576223990492551</v>
      </c>
      <c r="AA89" s="207">
        <v>0.21416922875412239</v>
      </c>
      <c r="AB89" s="207">
        <v>0.20944172264894409</v>
      </c>
      <c r="AC89" s="207">
        <v>0.23090821607991929</v>
      </c>
      <c r="AD89" s="207">
        <v>0.24339616037767561</v>
      </c>
      <c r="AE89" s="207">
        <v>0.25003755742809258</v>
      </c>
      <c r="AF89" s="207">
        <v>0.2561447432394906</v>
      </c>
      <c r="AG89" s="207">
        <v>0</v>
      </c>
      <c r="AH89" s="207">
        <v>0</v>
      </c>
      <c r="AI89" s="207">
        <v>0</v>
      </c>
      <c r="AJ89" s="207">
        <v>0</v>
      </c>
      <c r="AL89" s="207">
        <v>0</v>
      </c>
      <c r="AM89" s="207">
        <v>4.2856490490945963E-3</v>
      </c>
      <c r="AN89" s="207">
        <v>4.8475520190148962E-3</v>
      </c>
      <c r="AO89" s="207">
        <v>7.1661542491755293E-3</v>
      </c>
      <c r="AP89" s="207">
        <v>1.6111655470211161E-2</v>
      </c>
      <c r="AQ89" s="207">
        <v>2.3818356784016139E-2</v>
      </c>
      <c r="AR89" s="207">
        <v>1.1660383962232439E-2</v>
      </c>
      <c r="AS89" s="207">
        <v>1.1996244257190741E-2</v>
      </c>
      <c r="AT89" s="207">
        <v>1.138552567605094E-2</v>
      </c>
      <c r="AU89" s="207">
        <v>0</v>
      </c>
      <c r="AV89" s="207">
        <v>0</v>
      </c>
      <c r="AW89" s="207">
        <v>0</v>
      </c>
      <c r="AX89" s="207">
        <v>0</v>
      </c>
      <c r="AZ89" s="207">
        <v>0</v>
      </c>
      <c r="BA89" s="207">
        <v>0</v>
      </c>
      <c r="BB89" s="207">
        <v>0</v>
      </c>
      <c r="BC89" s="207">
        <v>0</v>
      </c>
      <c r="BD89" s="207">
        <v>0.1934728516196039</v>
      </c>
      <c r="BE89" s="207">
        <v>0.20062127386385409</v>
      </c>
      <c r="BF89" s="207">
        <v>0.20088367781911329</v>
      </c>
      <c r="BG89" s="207">
        <v>0.34040602229056888</v>
      </c>
      <c r="BH89" s="207">
        <v>6.4616174406859864E-2</v>
      </c>
      <c r="BI89" s="207">
        <v>0</v>
      </c>
      <c r="BJ89" s="207">
        <v>0</v>
      </c>
      <c r="BK89" s="207">
        <v>0</v>
      </c>
      <c r="BL89" s="207">
        <v>0</v>
      </c>
      <c r="BN89" s="207">
        <v>0</v>
      </c>
      <c r="BO89" s="207">
        <v>0</v>
      </c>
      <c r="BP89" s="207">
        <v>-7.5693207437230284E-5</v>
      </c>
      <c r="BQ89" s="207">
        <v>-1.7772947780004709E-4</v>
      </c>
      <c r="BR89" s="207">
        <v>-3.3720035901122251E-4</v>
      </c>
      <c r="BS89" s="207">
        <v>-4.5922289622895008E-5</v>
      </c>
      <c r="BT89" s="207">
        <v>2.5795855218259498E-4</v>
      </c>
      <c r="BU89" s="207">
        <v>1.866840331546657E-4</v>
      </c>
      <c r="BV89" s="207">
        <v>2.7799487175826762E-4</v>
      </c>
      <c r="BW89" s="207">
        <v>0</v>
      </c>
      <c r="BX89" s="207">
        <v>0</v>
      </c>
      <c r="BY89" s="207">
        <v>0</v>
      </c>
      <c r="BZ89" s="207">
        <v>0</v>
      </c>
      <c r="CB89" s="207">
        <v>0</v>
      </c>
      <c r="CC89" s="207">
        <v>16.483265573440761</v>
      </c>
      <c r="CD89" s="207">
        <v>22.03432735915861</v>
      </c>
      <c r="CE89" s="207">
        <v>35.830771245877642</v>
      </c>
      <c r="CF89" s="207">
        <v>67.131897792546553</v>
      </c>
      <c r="CG89" s="207">
        <v>74.432364950050442</v>
      </c>
      <c r="CH89" s="207">
        <v>83.288456873088862</v>
      </c>
      <c r="CI89" s="207">
        <v>79.974961714604902</v>
      </c>
      <c r="CJ89" s="207">
        <v>71.159535475318364</v>
      </c>
      <c r="CK89" s="207">
        <v>0</v>
      </c>
      <c r="CL89" s="207">
        <v>0</v>
      </c>
      <c r="CM89" s="207">
        <v>0</v>
      </c>
      <c r="CN89" s="207">
        <v>0</v>
      </c>
      <c r="CP89" s="207">
        <v>0</v>
      </c>
      <c r="CQ89" s="207">
        <v>0</v>
      </c>
      <c r="CR89" s="207">
        <v>0</v>
      </c>
      <c r="CS89" s="207">
        <v>31.75</v>
      </c>
      <c r="CT89" s="207">
        <v>33.020000000000003</v>
      </c>
      <c r="CU89" s="207">
        <v>0</v>
      </c>
      <c r="CV89" s="207">
        <v>29.84212257480845</v>
      </c>
      <c r="CW89" s="207">
        <v>-3.177877425191487</v>
      </c>
      <c r="CX89" s="207">
        <v>35.671961039372789</v>
      </c>
    </row>
    <row r="90" spans="1:102">
      <c r="A90" s="208">
        <v>88</v>
      </c>
      <c r="B90" s="207">
        <v>69</v>
      </c>
      <c r="C90" s="209">
        <v>43354</v>
      </c>
      <c r="D90" s="207">
        <v>1</v>
      </c>
      <c r="E90" s="207" t="s">
        <v>63</v>
      </c>
      <c r="F90" s="207" t="s">
        <v>410</v>
      </c>
      <c r="G90" s="207" t="s">
        <v>411</v>
      </c>
      <c r="H90" s="207" t="s">
        <v>412</v>
      </c>
      <c r="I90" s="207">
        <v>0.6</v>
      </c>
      <c r="J90" s="207">
        <v>600</v>
      </c>
      <c r="K90" s="207">
        <v>0</v>
      </c>
      <c r="L90" s="207">
        <v>0.6</v>
      </c>
      <c r="M90" s="207">
        <v>1.1100000000000001</v>
      </c>
      <c r="N90" s="207">
        <v>0.14093359533960759</v>
      </c>
      <c r="O90" s="207">
        <v>0.76551732868914657</v>
      </c>
      <c r="P90" s="207">
        <v>6.0292525199358824</v>
      </c>
      <c r="Q90" s="207">
        <v>6.7947698486250294</v>
      </c>
      <c r="R90" s="207">
        <v>6.0292525199358824</v>
      </c>
      <c r="S90" s="207">
        <v>225.69969412169851</v>
      </c>
      <c r="T90" s="207">
        <v>225.69969412169851</v>
      </c>
      <c r="U90" s="207">
        <v>5.4317590269692619</v>
      </c>
      <c r="V90" s="207">
        <v>0</v>
      </c>
      <c r="W90" s="207">
        <v>0</v>
      </c>
      <c r="X90" s="207">
        <v>255</v>
      </c>
      <c r="Y90" s="207">
        <v>0.25816305490779479</v>
      </c>
      <c r="Z90" s="207">
        <v>0.23526497273770999</v>
      </c>
      <c r="AA90" s="207">
        <v>0.2134060123976339</v>
      </c>
      <c r="AB90" s="207">
        <v>0.2080113442216561</v>
      </c>
      <c r="AC90" s="207">
        <v>0.2289846905532292</v>
      </c>
      <c r="AD90" s="207">
        <v>0.31804586144217251</v>
      </c>
      <c r="AE90" s="207">
        <v>0.37</v>
      </c>
      <c r="AF90" s="207">
        <v>0.37</v>
      </c>
      <c r="AG90" s="207">
        <v>0</v>
      </c>
      <c r="AH90" s="207">
        <v>0</v>
      </c>
      <c r="AI90" s="207">
        <v>0</v>
      </c>
      <c r="AJ90" s="207">
        <v>0</v>
      </c>
      <c r="AL90" s="207">
        <v>0</v>
      </c>
      <c r="AM90" s="207">
        <v>4.3673890184410362E-3</v>
      </c>
      <c r="AN90" s="207">
        <v>4.947005452457999E-3</v>
      </c>
      <c r="AO90" s="207">
        <v>7.3187975204732159E-3</v>
      </c>
      <c r="AP90" s="207">
        <v>1.6397731155668768E-2</v>
      </c>
      <c r="AQ90" s="207">
        <v>2.4203061889354161E-2</v>
      </c>
      <c r="AR90" s="207">
        <v>4.195413855782747E-3</v>
      </c>
      <c r="AS90" s="207">
        <v>0</v>
      </c>
      <c r="AT90" s="207">
        <v>0</v>
      </c>
      <c r="AU90" s="207">
        <v>0</v>
      </c>
      <c r="AV90" s="207">
        <v>0</v>
      </c>
      <c r="AW90" s="207">
        <v>0</v>
      </c>
      <c r="AX90" s="207">
        <v>0</v>
      </c>
      <c r="AZ90" s="207">
        <v>0</v>
      </c>
      <c r="BA90" s="207">
        <v>0</v>
      </c>
      <c r="BB90" s="207">
        <v>0</v>
      </c>
      <c r="BC90" s="207">
        <v>0</v>
      </c>
      <c r="BD90" s="207">
        <v>0.21745435524659271</v>
      </c>
      <c r="BE90" s="207">
        <v>0.2255395848483632</v>
      </c>
      <c r="BF90" s="207">
        <v>0.18427176055077149</v>
      </c>
      <c r="BG90" s="207">
        <v>0.30913175669611331</v>
      </c>
      <c r="BH90" s="207">
        <v>6.3602542658159122E-2</v>
      </c>
      <c r="BI90" s="207">
        <v>0</v>
      </c>
      <c r="BJ90" s="207">
        <v>0</v>
      </c>
      <c r="BK90" s="207">
        <v>0</v>
      </c>
      <c r="BL90" s="207">
        <v>0</v>
      </c>
      <c r="BN90" s="207">
        <v>0</v>
      </c>
      <c r="BO90" s="207">
        <v>0</v>
      </c>
      <c r="BP90" s="207">
        <v>-8.1739969346435732E-5</v>
      </c>
      <c r="BQ90" s="207">
        <v>-1.8119340278953411E-4</v>
      </c>
      <c r="BR90" s="207">
        <v>-3.33836674087221E-4</v>
      </c>
      <c r="BS90" s="207">
        <v>-4.3231881588938169E-5</v>
      </c>
      <c r="BT90" s="207">
        <v>1.7018520492720921E-4</v>
      </c>
      <c r="BU90" s="207">
        <v>8.1238368410141756E-3</v>
      </c>
      <c r="BV90" s="207">
        <v>2.0939886472995869E-2</v>
      </c>
      <c r="BW90" s="207">
        <v>0</v>
      </c>
      <c r="BX90" s="207">
        <v>0</v>
      </c>
      <c r="BY90" s="207">
        <v>0</v>
      </c>
      <c r="BZ90" s="207">
        <v>0</v>
      </c>
      <c r="CB90" s="207">
        <v>0</v>
      </c>
      <c r="CC90" s="207">
        <v>16.797650070927059</v>
      </c>
      <c r="CD90" s="207">
        <v>22.486388420263619</v>
      </c>
      <c r="CE90" s="207">
        <v>36.59398760236607</v>
      </c>
      <c r="CF90" s="207">
        <v>68.323879815286588</v>
      </c>
      <c r="CG90" s="207">
        <v>75.634568404231757</v>
      </c>
      <c r="CH90" s="207">
        <v>29.967241827019631</v>
      </c>
      <c r="CI90" s="207">
        <v>0</v>
      </c>
      <c r="CJ90" s="207">
        <v>0</v>
      </c>
      <c r="CK90" s="207">
        <v>0</v>
      </c>
      <c r="CL90" s="207">
        <v>0</v>
      </c>
      <c r="CM90" s="207">
        <v>0</v>
      </c>
      <c r="CN90" s="207">
        <v>0</v>
      </c>
      <c r="CP90" s="207">
        <v>0</v>
      </c>
      <c r="CQ90" s="207">
        <v>0</v>
      </c>
      <c r="CR90" s="207">
        <v>0</v>
      </c>
      <c r="CS90" s="207">
        <v>0</v>
      </c>
      <c r="CT90" s="207">
        <v>0</v>
      </c>
      <c r="CU90" s="207">
        <v>0</v>
      </c>
      <c r="CV90" s="207">
        <v>-6.7947698486249264</v>
      </c>
      <c r="CW90" s="207">
        <v>-6.7947698486250294</v>
      </c>
      <c r="CX90" s="207">
        <v>6.0292525199358824</v>
      </c>
    </row>
    <row r="91" spans="1:102">
      <c r="A91" s="208">
        <v>89</v>
      </c>
      <c r="B91" s="207">
        <v>70</v>
      </c>
      <c r="C91" s="209">
        <v>43355</v>
      </c>
      <c r="D91" s="207">
        <v>1</v>
      </c>
      <c r="E91" s="207" t="s">
        <v>63</v>
      </c>
      <c r="F91" s="207" t="s">
        <v>410</v>
      </c>
      <c r="G91" s="207" t="s">
        <v>411</v>
      </c>
      <c r="H91" s="207" t="s">
        <v>412</v>
      </c>
      <c r="I91" s="207">
        <v>0.6</v>
      </c>
      <c r="J91" s="207">
        <v>600</v>
      </c>
      <c r="K91" s="207">
        <v>0</v>
      </c>
      <c r="L91" s="207">
        <v>0.6</v>
      </c>
      <c r="M91" s="207">
        <v>1.1100000000000001</v>
      </c>
      <c r="N91" s="207">
        <v>0.15504367765296381</v>
      </c>
      <c r="O91" s="207">
        <v>0.95106442388899826</v>
      </c>
      <c r="P91" s="207">
        <v>6.0971388798569466</v>
      </c>
      <c r="Q91" s="207">
        <v>7.0482033037459457</v>
      </c>
      <c r="R91" s="207">
        <v>6.808929757714683</v>
      </c>
      <c r="S91" s="207">
        <v>232.50862387941311</v>
      </c>
      <c r="T91" s="207">
        <v>232.50862387941311</v>
      </c>
      <c r="U91" s="207">
        <v>6.1341709528961106</v>
      </c>
      <c r="V91" s="207">
        <v>0</v>
      </c>
      <c r="W91" s="207">
        <v>0</v>
      </c>
      <c r="X91" s="207">
        <v>256</v>
      </c>
      <c r="Y91" s="207">
        <v>0.2577310266758307</v>
      </c>
      <c r="Z91" s="207">
        <v>0.23477619953184589</v>
      </c>
      <c r="AA91" s="207">
        <v>0.2126573179333642</v>
      </c>
      <c r="AB91" s="207">
        <v>0.20629586039966091</v>
      </c>
      <c r="AC91" s="207">
        <v>0.23106404692235921</v>
      </c>
      <c r="AD91" s="207">
        <v>0.34805034400800078</v>
      </c>
      <c r="AE91" s="207">
        <v>0.30443995669965512</v>
      </c>
      <c r="AF91" s="207">
        <v>0.34021910895819291</v>
      </c>
      <c r="AG91" s="207">
        <v>0</v>
      </c>
      <c r="AH91" s="207">
        <v>0</v>
      </c>
      <c r="AI91" s="207">
        <v>0</v>
      </c>
      <c r="AJ91" s="207">
        <v>0</v>
      </c>
      <c r="AL91" s="207">
        <v>0</v>
      </c>
      <c r="AM91" s="207">
        <v>4.4537946648338647E-3</v>
      </c>
      <c r="AN91" s="207">
        <v>5.0447600936308311E-3</v>
      </c>
      <c r="AO91" s="207">
        <v>7.4685364133271672E-3</v>
      </c>
      <c r="AP91" s="207">
        <v>1.674082792006781E-2</v>
      </c>
      <c r="AQ91" s="207">
        <v>2.378719061552817E-2</v>
      </c>
      <c r="AR91" s="207">
        <v>1.194965599199915E-3</v>
      </c>
      <c r="AS91" s="207">
        <v>6.5560043300344874E-3</v>
      </c>
      <c r="AT91" s="207">
        <v>2.978089104180715E-3</v>
      </c>
      <c r="AU91" s="207">
        <v>0</v>
      </c>
      <c r="AV91" s="207">
        <v>0</v>
      </c>
      <c r="AW91" s="207">
        <v>0</v>
      </c>
      <c r="AX91" s="207">
        <v>0</v>
      </c>
      <c r="AZ91" s="207">
        <v>0</v>
      </c>
      <c r="BA91" s="207">
        <v>0</v>
      </c>
      <c r="BB91" s="207">
        <v>0</v>
      </c>
      <c r="BC91" s="207">
        <v>0</v>
      </c>
      <c r="BD91" s="207">
        <v>0.1047155907508167</v>
      </c>
      <c r="BE91" s="207">
        <v>0.10739701489413191</v>
      </c>
      <c r="BF91" s="207">
        <v>0.30303361321348138</v>
      </c>
      <c r="BG91" s="207">
        <v>0.4242470584988739</v>
      </c>
      <c r="BH91" s="207">
        <v>6.0606722642696273E-2</v>
      </c>
      <c r="BI91" s="207">
        <v>0</v>
      </c>
      <c r="BJ91" s="207">
        <v>0</v>
      </c>
      <c r="BK91" s="207">
        <v>0</v>
      </c>
      <c r="BL91" s="207">
        <v>0</v>
      </c>
      <c r="BN91" s="207">
        <v>0</v>
      </c>
      <c r="BO91" s="207">
        <v>0</v>
      </c>
      <c r="BP91" s="207">
        <v>-8.6405646392831076E-5</v>
      </c>
      <c r="BQ91" s="207">
        <v>-1.8416028756565889E-4</v>
      </c>
      <c r="BR91" s="207">
        <v>-3.33899180419614E-4</v>
      </c>
      <c r="BS91" s="207">
        <v>-4.5639205407719508E-5</v>
      </c>
      <c r="BT91" s="207">
        <v>1.017755791102311E-3</v>
      </c>
      <c r="BU91" s="207">
        <v>5.8452702237777989E-3</v>
      </c>
      <c r="BV91" s="207">
        <v>1.847158540273034E-3</v>
      </c>
      <c r="BW91" s="207">
        <v>0</v>
      </c>
      <c r="BX91" s="207">
        <v>0</v>
      </c>
      <c r="BY91" s="207">
        <v>0</v>
      </c>
      <c r="BZ91" s="207">
        <v>0</v>
      </c>
      <c r="CB91" s="207">
        <v>0</v>
      </c>
      <c r="CC91" s="207">
        <v>17.129979480130249</v>
      </c>
      <c r="CD91" s="207">
        <v>22.930727698321949</v>
      </c>
      <c r="CE91" s="207">
        <v>37.342682066635817</v>
      </c>
      <c r="CF91" s="207">
        <v>69.753449666949237</v>
      </c>
      <c r="CG91" s="207">
        <v>74.334970673525518</v>
      </c>
      <c r="CH91" s="207">
        <v>8.535468565713682</v>
      </c>
      <c r="CI91" s="207">
        <v>43.706695533563249</v>
      </c>
      <c r="CJ91" s="207">
        <v>18.613056901129461</v>
      </c>
      <c r="CK91" s="207">
        <v>0</v>
      </c>
      <c r="CL91" s="207">
        <v>0</v>
      </c>
      <c r="CM91" s="207">
        <v>0</v>
      </c>
      <c r="CN91" s="207">
        <v>0</v>
      </c>
      <c r="CP91" s="207">
        <v>0</v>
      </c>
      <c r="CQ91" s="207">
        <v>0</v>
      </c>
      <c r="CR91" s="207">
        <v>0</v>
      </c>
      <c r="CS91" s="207">
        <v>0</v>
      </c>
      <c r="CT91" s="207">
        <v>0</v>
      </c>
      <c r="CU91" s="207">
        <v>0</v>
      </c>
      <c r="CV91" s="207">
        <v>-7.0482033037459484</v>
      </c>
      <c r="CW91" s="207">
        <v>-7.0482033037459457</v>
      </c>
      <c r="CX91" s="207">
        <v>6.0971388798569466</v>
      </c>
    </row>
    <row r="92" spans="1:102">
      <c r="A92" s="208">
        <v>90</v>
      </c>
      <c r="B92" s="207">
        <v>71</v>
      </c>
      <c r="C92" s="209">
        <v>43356</v>
      </c>
      <c r="D92" s="207">
        <v>1</v>
      </c>
      <c r="E92" s="207" t="s">
        <v>63</v>
      </c>
      <c r="F92" s="207" t="s">
        <v>410</v>
      </c>
      <c r="G92" s="207" t="s">
        <v>411</v>
      </c>
      <c r="H92" s="207" t="s">
        <v>412</v>
      </c>
      <c r="I92" s="207">
        <v>0.6</v>
      </c>
      <c r="J92" s="207">
        <v>600</v>
      </c>
      <c r="K92" s="207">
        <v>0</v>
      </c>
      <c r="L92" s="207">
        <v>0.6</v>
      </c>
      <c r="M92" s="207">
        <v>1.1100000000000001</v>
      </c>
      <c r="N92" s="207">
        <v>0.18631216195726011</v>
      </c>
      <c r="O92" s="207">
        <v>1.231275725788038</v>
      </c>
      <c r="P92" s="207">
        <v>5.6824527887043521</v>
      </c>
      <c r="Q92" s="207">
        <v>6.9137285144923899</v>
      </c>
      <c r="R92" s="207">
        <v>7.3356244770443171</v>
      </c>
      <c r="S92" s="207">
        <v>239.84424835645751</v>
      </c>
      <c r="T92" s="207">
        <v>239.84424835645751</v>
      </c>
      <c r="U92" s="207">
        <v>6.6086707000399247</v>
      </c>
      <c r="V92" s="207">
        <v>0</v>
      </c>
      <c r="W92" s="207">
        <v>0</v>
      </c>
      <c r="X92" s="207">
        <v>257</v>
      </c>
      <c r="Y92" s="207">
        <v>0.25728074079908692</v>
      </c>
      <c r="Z92" s="207">
        <v>0.2342921400413471</v>
      </c>
      <c r="AA92" s="207">
        <v>0.2119095803709844</v>
      </c>
      <c r="AB92" s="207">
        <v>0.20496817986425819</v>
      </c>
      <c r="AC92" s="207">
        <v>0.23372674955431241</v>
      </c>
      <c r="AD92" s="207">
        <v>0.28165886911865079</v>
      </c>
      <c r="AE92" s="207">
        <v>0.34657799250789112</v>
      </c>
      <c r="AF92" s="207">
        <v>0.294684636667991</v>
      </c>
      <c r="AG92" s="207">
        <v>0</v>
      </c>
      <c r="AH92" s="207">
        <v>0</v>
      </c>
      <c r="AI92" s="207">
        <v>0</v>
      </c>
      <c r="AJ92" s="207">
        <v>0</v>
      </c>
      <c r="AL92" s="207">
        <v>0</v>
      </c>
      <c r="AM92" s="207">
        <v>4.5438518401826212E-3</v>
      </c>
      <c r="AN92" s="207">
        <v>5.1415719917305876E-3</v>
      </c>
      <c r="AO92" s="207">
        <v>7.6180839258031237E-3</v>
      </c>
      <c r="AP92" s="207">
        <v>1.7006364027148349E-2</v>
      </c>
      <c r="AQ92" s="207">
        <v>2.3254650089137519E-2</v>
      </c>
      <c r="AR92" s="207">
        <v>7.8341130881349128E-3</v>
      </c>
      <c r="AS92" s="207">
        <v>2.342200749210893E-3</v>
      </c>
      <c r="AT92" s="207">
        <v>7.5315363332009002E-3</v>
      </c>
      <c r="AU92" s="207">
        <v>0</v>
      </c>
      <c r="AV92" s="207">
        <v>0</v>
      </c>
      <c r="AW92" s="207">
        <v>0</v>
      </c>
      <c r="AX92" s="207">
        <v>0</v>
      </c>
      <c r="AZ92" s="207">
        <v>0</v>
      </c>
      <c r="BA92" s="207">
        <v>0</v>
      </c>
      <c r="BB92" s="207">
        <v>0</v>
      </c>
      <c r="BC92" s="207">
        <v>0</v>
      </c>
      <c r="BD92" s="207">
        <v>9.9889557621156227E-2</v>
      </c>
      <c r="BE92" s="207">
        <v>0.1130120469949565</v>
      </c>
      <c r="BF92" s="207">
        <v>0.30273015207072601</v>
      </c>
      <c r="BG92" s="207">
        <v>0.42382221289901628</v>
      </c>
      <c r="BH92" s="207">
        <v>6.0546030414145191E-2</v>
      </c>
      <c r="BI92" s="207">
        <v>0</v>
      </c>
      <c r="BJ92" s="207">
        <v>0</v>
      </c>
      <c r="BK92" s="207">
        <v>0</v>
      </c>
      <c r="BL92" s="207">
        <v>0</v>
      </c>
      <c r="BN92" s="207">
        <v>0</v>
      </c>
      <c r="BO92" s="207">
        <v>0</v>
      </c>
      <c r="BP92" s="207">
        <v>-9.0057175348753186E-5</v>
      </c>
      <c r="BQ92" s="207">
        <v>-1.8686907344851001E-4</v>
      </c>
      <c r="BR92" s="207">
        <v>-3.3641658592446333E-4</v>
      </c>
      <c r="BS92" s="207">
        <v>7.0878124586591833E-6</v>
      </c>
      <c r="BT92" s="207">
        <v>1.228678484474474E-3</v>
      </c>
      <c r="BU92" s="207">
        <v>-3.564681224165092E-3</v>
      </c>
      <c r="BV92" s="207">
        <v>3.2332252490721051E-3</v>
      </c>
      <c r="BW92" s="207">
        <v>0</v>
      </c>
      <c r="BX92" s="207">
        <v>0</v>
      </c>
      <c r="BY92" s="207">
        <v>0</v>
      </c>
      <c r="BZ92" s="207">
        <v>0</v>
      </c>
      <c r="CB92" s="207">
        <v>0</v>
      </c>
      <c r="CC92" s="207">
        <v>17.47635323147162</v>
      </c>
      <c r="CD92" s="207">
        <v>23.370781780593571</v>
      </c>
      <c r="CE92" s="207">
        <v>38.090419629015607</v>
      </c>
      <c r="CF92" s="207">
        <v>70.859850113118156</v>
      </c>
      <c r="CG92" s="207">
        <v>72.670781528554755</v>
      </c>
      <c r="CH92" s="207">
        <v>55.957950629535112</v>
      </c>
      <c r="CI92" s="207">
        <v>15.61467166140595</v>
      </c>
      <c r="CJ92" s="207">
        <v>47.072102082505623</v>
      </c>
      <c r="CK92" s="207">
        <v>0</v>
      </c>
      <c r="CL92" s="207">
        <v>0</v>
      </c>
      <c r="CM92" s="207">
        <v>0</v>
      </c>
      <c r="CN92" s="207">
        <v>0</v>
      </c>
      <c r="CP92" s="207">
        <v>0</v>
      </c>
      <c r="CQ92" s="207">
        <v>0</v>
      </c>
      <c r="CR92" s="207">
        <v>0</v>
      </c>
      <c r="CS92" s="207">
        <v>0</v>
      </c>
      <c r="CT92" s="207">
        <v>0</v>
      </c>
      <c r="CU92" s="207">
        <v>0</v>
      </c>
      <c r="CV92" s="207">
        <v>-6.9137285144924006</v>
      </c>
      <c r="CW92" s="207">
        <v>-6.9137285144923899</v>
      </c>
      <c r="CX92" s="207">
        <v>5.6824527887043521</v>
      </c>
    </row>
    <row r="93" spans="1:102">
      <c r="A93" s="208">
        <v>91</v>
      </c>
      <c r="B93" s="207">
        <v>72</v>
      </c>
      <c r="C93" s="209">
        <v>43357</v>
      </c>
      <c r="D93" s="207">
        <v>1</v>
      </c>
      <c r="E93" s="207" t="s">
        <v>63</v>
      </c>
      <c r="F93" s="207" t="s">
        <v>410</v>
      </c>
      <c r="G93" s="207" t="s">
        <v>411</v>
      </c>
      <c r="H93" s="207" t="s">
        <v>412</v>
      </c>
      <c r="I93" s="207">
        <v>0.6</v>
      </c>
      <c r="J93" s="207">
        <v>600</v>
      </c>
      <c r="K93" s="207">
        <v>0</v>
      </c>
      <c r="L93" s="207">
        <v>0.6</v>
      </c>
      <c r="M93" s="207">
        <v>1.1100000000000001</v>
      </c>
      <c r="N93" s="207">
        <v>0.19172606543485049</v>
      </c>
      <c r="O93" s="207">
        <v>1.2645549931781619</v>
      </c>
      <c r="P93" s="207">
        <v>4.8041970824374616</v>
      </c>
      <c r="Q93" s="207">
        <v>6.0687520756156239</v>
      </c>
      <c r="R93" s="207">
        <v>7.3211539560056824</v>
      </c>
      <c r="S93" s="207">
        <v>247.1654023124631</v>
      </c>
      <c r="T93" s="207">
        <v>247.1654023124631</v>
      </c>
      <c r="U93" s="207">
        <v>6.5956341945997128</v>
      </c>
      <c r="V93" s="207">
        <v>0</v>
      </c>
      <c r="W93" s="207">
        <v>0</v>
      </c>
      <c r="X93" s="207">
        <v>258</v>
      </c>
      <c r="Y93" s="207">
        <v>0.25681585229920062</v>
      </c>
      <c r="Z93" s="207">
        <v>0.2338097409071058</v>
      </c>
      <c r="AA93" s="207">
        <v>0.21118223491387519</v>
      </c>
      <c r="AB93" s="207">
        <v>0.20405055580374651</v>
      </c>
      <c r="AC93" s="207">
        <v>0.23343987111277451</v>
      </c>
      <c r="AD93" s="207">
        <v>0.29775237076737637</v>
      </c>
      <c r="AE93" s="207">
        <v>0.25177060330737527</v>
      </c>
      <c r="AF93" s="207">
        <v>0.31001951026143021</v>
      </c>
      <c r="AG93" s="207">
        <v>0</v>
      </c>
      <c r="AH93" s="207">
        <v>0</v>
      </c>
      <c r="AI93" s="207">
        <v>0</v>
      </c>
      <c r="AJ93" s="207">
        <v>0</v>
      </c>
      <c r="AL93" s="207">
        <v>0</v>
      </c>
      <c r="AM93" s="207">
        <v>4.6368295401598911E-3</v>
      </c>
      <c r="AN93" s="207">
        <v>5.2380518185788502E-3</v>
      </c>
      <c r="AO93" s="207">
        <v>7.7635530172249527E-3</v>
      </c>
      <c r="AP93" s="207">
        <v>1.718988883925068E-2</v>
      </c>
      <c r="AQ93" s="207">
        <v>2.3312025777445091E-2</v>
      </c>
      <c r="AR93" s="207">
        <v>6.2247629232623598E-3</v>
      </c>
      <c r="AS93" s="207">
        <v>1.1822939669262469E-2</v>
      </c>
      <c r="AT93" s="207">
        <v>5.9980489738569844E-3</v>
      </c>
      <c r="AU93" s="207">
        <v>0</v>
      </c>
      <c r="AV93" s="207">
        <v>0</v>
      </c>
      <c r="AW93" s="207">
        <v>0</v>
      </c>
      <c r="AX93" s="207">
        <v>0</v>
      </c>
      <c r="AZ93" s="207">
        <v>0</v>
      </c>
      <c r="BA93" s="207">
        <v>0</v>
      </c>
      <c r="BB93" s="207">
        <v>0</v>
      </c>
      <c r="BC93" s="207">
        <v>0</v>
      </c>
      <c r="BD93" s="207">
        <v>0.10226103438531001</v>
      </c>
      <c r="BE93" s="207">
        <v>0.12787461792662089</v>
      </c>
      <c r="BF93" s="207">
        <v>0.25759336302636981</v>
      </c>
      <c r="BG93" s="207">
        <v>0.45035799279430999</v>
      </c>
      <c r="BH93" s="207">
        <v>6.1912991867389397E-2</v>
      </c>
      <c r="BI93" s="207">
        <v>0</v>
      </c>
      <c r="BJ93" s="207">
        <v>0</v>
      </c>
      <c r="BK93" s="207">
        <v>0</v>
      </c>
      <c r="BL93" s="207">
        <v>0</v>
      </c>
      <c r="BN93" s="207">
        <v>0</v>
      </c>
      <c r="BO93" s="207">
        <v>0</v>
      </c>
      <c r="BP93" s="207">
        <v>-9.2977699977271744E-5</v>
      </c>
      <c r="BQ93" s="207">
        <v>-1.8945752682553011E-4</v>
      </c>
      <c r="BR93" s="207">
        <v>-3.3492661824736052E-4</v>
      </c>
      <c r="BS93" s="207">
        <v>6.2642069668896236E-5</v>
      </c>
      <c r="BT93" s="207">
        <v>7.3190786060294867E-4</v>
      </c>
      <c r="BU93" s="207">
        <v>3.8050201495564259E-3</v>
      </c>
      <c r="BV93" s="207">
        <v>-3.116580738425829E-3</v>
      </c>
      <c r="BW93" s="207">
        <v>0</v>
      </c>
      <c r="BX93" s="207">
        <v>0</v>
      </c>
      <c r="BY93" s="207">
        <v>0</v>
      </c>
      <c r="BZ93" s="207">
        <v>0</v>
      </c>
      <c r="CB93" s="207">
        <v>0</v>
      </c>
      <c r="CC93" s="207">
        <v>17.833959769845741</v>
      </c>
      <c r="CD93" s="207">
        <v>23.80932644808567</v>
      </c>
      <c r="CE93" s="207">
        <v>38.817765086124751</v>
      </c>
      <c r="CF93" s="207">
        <v>71.624536830211227</v>
      </c>
      <c r="CG93" s="207">
        <v>72.850080554515927</v>
      </c>
      <c r="CH93" s="207">
        <v>44.462592309016877</v>
      </c>
      <c r="CI93" s="207">
        <v>78.819597795083155</v>
      </c>
      <c r="CJ93" s="207">
        <v>37.487806086606149</v>
      </c>
      <c r="CK93" s="207">
        <v>0</v>
      </c>
      <c r="CL93" s="207">
        <v>0</v>
      </c>
      <c r="CM93" s="207">
        <v>0</v>
      </c>
      <c r="CN93" s="207">
        <v>0</v>
      </c>
      <c r="CP93" s="207">
        <v>0</v>
      </c>
      <c r="CQ93" s="207">
        <v>0</v>
      </c>
      <c r="CR93" s="207">
        <v>0</v>
      </c>
      <c r="CS93" s="207">
        <v>0</v>
      </c>
      <c r="CT93" s="207">
        <v>0</v>
      </c>
      <c r="CU93" s="207">
        <v>0</v>
      </c>
      <c r="CV93" s="207">
        <v>-6.0687520756156346</v>
      </c>
      <c r="CW93" s="207">
        <v>-6.0687520756156239</v>
      </c>
      <c r="CX93" s="207">
        <v>4.8041970824374616</v>
      </c>
    </row>
    <row r="94" spans="1:102">
      <c r="A94" s="208">
        <v>92</v>
      </c>
      <c r="B94" s="207">
        <v>73</v>
      </c>
      <c r="C94" s="209">
        <v>43358</v>
      </c>
      <c r="D94" s="207">
        <v>1</v>
      </c>
      <c r="E94" s="207" t="s">
        <v>63</v>
      </c>
      <c r="F94" s="207" t="s">
        <v>410</v>
      </c>
      <c r="G94" s="207" t="s">
        <v>411</v>
      </c>
      <c r="H94" s="207" t="s">
        <v>412</v>
      </c>
      <c r="I94" s="207">
        <v>0.6</v>
      </c>
      <c r="J94" s="207">
        <v>600</v>
      </c>
      <c r="K94" s="207">
        <v>0</v>
      </c>
      <c r="L94" s="207">
        <v>0.6</v>
      </c>
      <c r="M94" s="207">
        <v>1.1100000000000001</v>
      </c>
      <c r="N94" s="207">
        <v>0.14596108921194001</v>
      </c>
      <c r="O94" s="207">
        <v>0.72622736802015364</v>
      </c>
      <c r="P94" s="207">
        <v>3.0535647932625052</v>
      </c>
      <c r="Q94" s="207">
        <v>3.7797921612826579</v>
      </c>
      <c r="R94" s="207">
        <v>5.5227895520282839</v>
      </c>
      <c r="S94" s="207">
        <v>252.68819186449139</v>
      </c>
      <c r="T94" s="207">
        <v>252.68819186449139</v>
      </c>
      <c r="U94" s="207">
        <v>4.9754860829083638</v>
      </c>
      <c r="V94" s="207">
        <v>0</v>
      </c>
      <c r="W94" s="207">
        <v>0</v>
      </c>
      <c r="X94" s="207">
        <v>259</v>
      </c>
      <c r="Y94" s="207">
        <v>0.25633895733794593</v>
      </c>
      <c r="Z94" s="207">
        <v>0.23332848090013039</v>
      </c>
      <c r="AA94" s="207">
        <v>0.21048959687753011</v>
      </c>
      <c r="AB94" s="207">
        <v>0.2030169472295778</v>
      </c>
      <c r="AC94" s="207">
        <v>0.23376907510697459</v>
      </c>
      <c r="AD94" s="207">
        <v>0.25314447393383438</v>
      </c>
      <c r="AE94" s="207">
        <v>0.27636341428043892</v>
      </c>
      <c r="AF94" s="207">
        <v>0.27405747053483992</v>
      </c>
      <c r="AG94" s="207">
        <v>0</v>
      </c>
      <c r="AH94" s="207">
        <v>0</v>
      </c>
      <c r="AI94" s="207">
        <v>0</v>
      </c>
      <c r="AJ94" s="207">
        <v>0</v>
      </c>
      <c r="AL94" s="207">
        <v>0</v>
      </c>
      <c r="AM94" s="207">
        <v>4.7322085324108297E-3</v>
      </c>
      <c r="AN94" s="207">
        <v>5.3343038199739137E-3</v>
      </c>
      <c r="AO94" s="207">
        <v>7.9020806244939866E-3</v>
      </c>
      <c r="AP94" s="207">
        <v>1.7396610554084431E-2</v>
      </c>
      <c r="AQ94" s="207">
        <v>2.3246184978605072E-2</v>
      </c>
      <c r="AR94" s="207">
        <v>1.068555260661656E-2</v>
      </c>
      <c r="AS94" s="207">
        <v>9.3636585719561079E-3</v>
      </c>
      <c r="AT94" s="207">
        <v>9.5942529465160142E-3</v>
      </c>
      <c r="AU94" s="207">
        <v>0</v>
      </c>
      <c r="AV94" s="207">
        <v>0</v>
      </c>
      <c r="AW94" s="207">
        <v>0</v>
      </c>
      <c r="AX94" s="207">
        <v>0</v>
      </c>
      <c r="AZ94" s="207">
        <v>0</v>
      </c>
      <c r="BA94" s="207">
        <v>0</v>
      </c>
      <c r="BB94" s="207">
        <v>0</v>
      </c>
      <c r="BC94" s="207">
        <v>0</v>
      </c>
      <c r="BD94" s="207">
        <v>0.12667827057506781</v>
      </c>
      <c r="BE94" s="207">
        <v>0.1616093369602104</v>
      </c>
      <c r="BF94" s="207">
        <v>0.40923296064742221</v>
      </c>
      <c r="BG94" s="207">
        <v>0.22063283968781511</v>
      </c>
      <c r="BH94" s="207">
        <v>8.1846592129484447E-2</v>
      </c>
      <c r="BI94" s="207">
        <v>0</v>
      </c>
      <c r="BJ94" s="207">
        <v>0</v>
      </c>
      <c r="BK94" s="207">
        <v>0</v>
      </c>
      <c r="BL94" s="207">
        <v>0</v>
      </c>
      <c r="BN94" s="207">
        <v>0</v>
      </c>
      <c r="BO94" s="207">
        <v>0</v>
      </c>
      <c r="BP94" s="207">
        <v>-9.5378992250940884E-5</v>
      </c>
      <c r="BQ94" s="207">
        <v>-1.916309936460047E-4</v>
      </c>
      <c r="BR94" s="207">
        <v>-3.3015860091503962E-4</v>
      </c>
      <c r="BS94" s="207">
        <v>7.1707062156181335E-5</v>
      </c>
      <c r="BT94" s="207">
        <v>9.1395096611509967E-4</v>
      </c>
      <c r="BU94" s="207">
        <v>-1.580802921659506E-3</v>
      </c>
      <c r="BV94" s="207">
        <v>1.938441820364951E-3</v>
      </c>
      <c r="BW94" s="207">
        <v>0</v>
      </c>
      <c r="BX94" s="207">
        <v>0</v>
      </c>
      <c r="BY94" s="207">
        <v>0</v>
      </c>
      <c r="BZ94" s="207">
        <v>0</v>
      </c>
      <c r="CB94" s="207">
        <v>0</v>
      </c>
      <c r="CC94" s="207">
        <v>18.200802047733958</v>
      </c>
      <c r="CD94" s="207">
        <v>24.246835545335959</v>
      </c>
      <c r="CE94" s="207">
        <v>39.510403122469917</v>
      </c>
      <c r="CF94" s="207">
        <v>72.485877308685161</v>
      </c>
      <c r="CG94" s="207">
        <v>72.644328058140843</v>
      </c>
      <c r="CH94" s="207">
        <v>76.325375761546866</v>
      </c>
      <c r="CI94" s="207">
        <v>62.424390479707377</v>
      </c>
      <c r="CJ94" s="207">
        <v>59.964080915725077</v>
      </c>
      <c r="CK94" s="207">
        <v>0</v>
      </c>
      <c r="CL94" s="207">
        <v>0</v>
      </c>
      <c r="CM94" s="207">
        <v>0</v>
      </c>
      <c r="CN94" s="207">
        <v>0</v>
      </c>
      <c r="CP94" s="207">
        <v>0</v>
      </c>
      <c r="CQ94" s="207">
        <v>0</v>
      </c>
      <c r="CR94" s="207">
        <v>0</v>
      </c>
      <c r="CS94" s="207">
        <v>0</v>
      </c>
      <c r="CT94" s="207">
        <v>0</v>
      </c>
      <c r="CU94" s="207">
        <v>0</v>
      </c>
      <c r="CV94" s="207">
        <v>-3.779792161282602</v>
      </c>
      <c r="CW94" s="207">
        <v>-3.7797921612826579</v>
      </c>
      <c r="CX94" s="207">
        <v>3.0535647932625052</v>
      </c>
    </row>
    <row r="95" spans="1:102">
      <c r="A95" s="208">
        <v>93</v>
      </c>
      <c r="B95" s="207">
        <v>74</v>
      </c>
      <c r="C95" s="209">
        <v>43359</v>
      </c>
      <c r="D95" s="207">
        <v>1</v>
      </c>
      <c r="E95" s="207" t="s">
        <v>63</v>
      </c>
      <c r="F95" s="207" t="s">
        <v>410</v>
      </c>
      <c r="G95" s="207" t="s">
        <v>411</v>
      </c>
      <c r="H95" s="207" t="s">
        <v>412</v>
      </c>
      <c r="I95" s="207">
        <v>0.6</v>
      </c>
      <c r="J95" s="207">
        <v>600</v>
      </c>
      <c r="K95" s="207">
        <v>0</v>
      </c>
      <c r="L95" s="207">
        <v>0.6</v>
      </c>
      <c r="M95" s="207">
        <v>1.1100000000000001</v>
      </c>
      <c r="N95" s="207">
        <v>9.0522975210873269E-2</v>
      </c>
      <c r="O95" s="207">
        <v>0.47881789227870719</v>
      </c>
      <c r="P95" s="207">
        <v>2.8813087922497318</v>
      </c>
      <c r="Q95" s="207">
        <v>3.360126684528439</v>
      </c>
      <c r="R95" s="207">
        <v>5.8713034916413651</v>
      </c>
      <c r="S95" s="207">
        <v>258.5594953561328</v>
      </c>
      <c r="T95" s="207">
        <v>258.5594953561328</v>
      </c>
      <c r="U95" s="207">
        <v>5.2894626050823108</v>
      </c>
      <c r="V95" s="207">
        <v>0</v>
      </c>
      <c r="W95" s="207">
        <v>0</v>
      </c>
      <c r="X95" s="207">
        <v>260</v>
      </c>
      <c r="Y95" s="207">
        <v>0.25585215918391652</v>
      </c>
      <c r="Z95" s="207">
        <v>0.23284912841529309</v>
      </c>
      <c r="AA95" s="207">
        <v>0.20982125577723751</v>
      </c>
      <c r="AB95" s="207">
        <v>0.2030491374326383</v>
      </c>
      <c r="AC95" s="207">
        <v>0.23209769646982631</v>
      </c>
      <c r="AD95" s="207">
        <v>0.25164828528957939</v>
      </c>
      <c r="AE95" s="207">
        <v>0.25612781977266053</v>
      </c>
      <c r="AF95" s="207">
        <v>0.26453869242054112</v>
      </c>
      <c r="AG95" s="207">
        <v>0</v>
      </c>
      <c r="AH95" s="207">
        <v>0</v>
      </c>
      <c r="AI95" s="207">
        <v>0</v>
      </c>
      <c r="AJ95" s="207">
        <v>0</v>
      </c>
      <c r="AL95" s="207">
        <v>0</v>
      </c>
      <c r="AM95" s="207">
        <v>4.8295681632167121E-3</v>
      </c>
      <c r="AN95" s="207">
        <v>5.4301743169413736E-3</v>
      </c>
      <c r="AO95" s="207">
        <v>8.0357488445525066E-3</v>
      </c>
      <c r="AP95" s="207">
        <v>1.739017251347233E-2</v>
      </c>
      <c r="AQ95" s="207">
        <v>2.3580460706034739E-2</v>
      </c>
      <c r="AR95" s="207">
        <v>1.0835171471042061E-2</v>
      </c>
      <c r="AS95" s="207">
        <v>1.1387218022733949E-2</v>
      </c>
      <c r="AT95" s="207">
        <v>1.0546130757945891E-2</v>
      </c>
      <c r="AU95" s="207">
        <v>0</v>
      </c>
      <c r="AV95" s="207">
        <v>0</v>
      </c>
      <c r="AW95" s="207">
        <v>0</v>
      </c>
      <c r="AX95" s="207">
        <v>0</v>
      </c>
      <c r="AZ95" s="207">
        <v>0</v>
      </c>
      <c r="BA95" s="207">
        <v>0</v>
      </c>
      <c r="BB95" s="207">
        <v>0</v>
      </c>
      <c r="BC95" s="207">
        <v>0</v>
      </c>
      <c r="BD95" s="207">
        <v>0.13456458357605061</v>
      </c>
      <c r="BE95" s="207">
        <v>0.17838618829068051</v>
      </c>
      <c r="BF95" s="207">
        <v>0.1929776202394021</v>
      </c>
      <c r="BG95" s="207">
        <v>0.42880310511922298</v>
      </c>
      <c r="BH95" s="207">
        <v>6.5268502774643786E-2</v>
      </c>
      <c r="BI95" s="207">
        <v>0</v>
      </c>
      <c r="BJ95" s="207">
        <v>0</v>
      </c>
      <c r="BK95" s="207">
        <v>0</v>
      </c>
      <c r="BL95" s="207">
        <v>0</v>
      </c>
      <c r="BN95" s="207">
        <v>0</v>
      </c>
      <c r="BO95" s="207">
        <v>0</v>
      </c>
      <c r="BP95" s="207">
        <v>-9.7359630805886463E-5</v>
      </c>
      <c r="BQ95" s="207">
        <v>-1.9323012777334561E-4</v>
      </c>
      <c r="BR95" s="207">
        <v>-3.2689834783186411E-4</v>
      </c>
      <c r="BS95" s="207">
        <v>9.0441367608095206E-5</v>
      </c>
      <c r="BT95" s="207">
        <v>3.0087942434714248E-4</v>
      </c>
      <c r="BU95" s="207">
        <v>7.4053022697226367E-4</v>
      </c>
      <c r="BV95" s="207">
        <v>2.6348841228119281E-5</v>
      </c>
      <c r="BW95" s="207">
        <v>0</v>
      </c>
      <c r="BX95" s="207">
        <v>0</v>
      </c>
      <c r="BY95" s="207">
        <v>0</v>
      </c>
      <c r="BZ95" s="207">
        <v>0</v>
      </c>
      <c r="CB95" s="207">
        <v>0</v>
      </c>
      <c r="CC95" s="207">
        <v>18.575262166218121</v>
      </c>
      <c r="CD95" s="207">
        <v>24.682610531551688</v>
      </c>
      <c r="CE95" s="207">
        <v>40.178744222762518</v>
      </c>
      <c r="CF95" s="207">
        <v>72.459052139468056</v>
      </c>
      <c r="CG95" s="207">
        <v>73.688939706358568</v>
      </c>
      <c r="CH95" s="207">
        <v>77.394081936014729</v>
      </c>
      <c r="CI95" s="207">
        <v>75.914786818226361</v>
      </c>
      <c r="CJ95" s="207">
        <v>65.913317237161834</v>
      </c>
      <c r="CK95" s="207">
        <v>0</v>
      </c>
      <c r="CL95" s="207">
        <v>0</v>
      </c>
      <c r="CM95" s="207">
        <v>0</v>
      </c>
      <c r="CN95" s="207">
        <v>0</v>
      </c>
      <c r="CP95" s="207">
        <v>0</v>
      </c>
      <c r="CQ95" s="207">
        <v>0</v>
      </c>
      <c r="CR95" s="207">
        <v>0</v>
      </c>
      <c r="CS95" s="207">
        <v>0</v>
      </c>
      <c r="CT95" s="207">
        <v>0</v>
      </c>
      <c r="CU95" s="207">
        <v>0</v>
      </c>
      <c r="CV95" s="207">
        <v>-3.3601266845284532</v>
      </c>
      <c r="CW95" s="207">
        <v>-3.360126684528439</v>
      </c>
      <c r="CX95" s="207">
        <v>2.8813087922497318</v>
      </c>
    </row>
    <row r="96" spans="1:102">
      <c r="A96" s="208">
        <v>94</v>
      </c>
      <c r="B96" s="207">
        <v>75</v>
      </c>
      <c r="C96" s="209">
        <v>43360</v>
      </c>
      <c r="D96" s="207">
        <v>1</v>
      </c>
      <c r="E96" s="207" t="s">
        <v>63</v>
      </c>
      <c r="F96" s="207" t="s">
        <v>410</v>
      </c>
      <c r="G96" s="207" t="s">
        <v>411</v>
      </c>
      <c r="H96" s="207" t="s">
        <v>412</v>
      </c>
      <c r="I96" s="207">
        <v>0.6</v>
      </c>
      <c r="J96" s="207">
        <v>600</v>
      </c>
      <c r="K96" s="207">
        <v>0</v>
      </c>
      <c r="L96" s="207">
        <v>0.6</v>
      </c>
      <c r="M96" s="207">
        <v>1.1100000000000001</v>
      </c>
      <c r="N96" s="207">
        <v>0.11476385350534429</v>
      </c>
      <c r="O96" s="207">
        <v>0.60767951519293817</v>
      </c>
      <c r="P96" s="207">
        <v>2.5622179355406058</v>
      </c>
      <c r="Q96" s="207">
        <v>3.169897450733544</v>
      </c>
      <c r="R96" s="207">
        <v>5.8774974982236072</v>
      </c>
      <c r="S96" s="207">
        <v>264.43699285435639</v>
      </c>
      <c r="T96" s="207">
        <v>264.43699285435639</v>
      </c>
      <c r="U96" s="207">
        <v>5.2950427911924383</v>
      </c>
      <c r="V96" s="207">
        <v>0</v>
      </c>
      <c r="W96" s="207">
        <v>0</v>
      </c>
      <c r="X96" s="207">
        <v>261</v>
      </c>
      <c r="Y96" s="207">
        <v>0.25535734318285891</v>
      </c>
      <c r="Z96" s="207">
        <v>0.2323717773684511</v>
      </c>
      <c r="AA96" s="207">
        <v>0.20921555296678129</v>
      </c>
      <c r="AB96" s="207">
        <v>0.20260051706304141</v>
      </c>
      <c r="AC96" s="207">
        <v>0.23021823411234829</v>
      </c>
      <c r="AD96" s="207">
        <v>0.2427642515030824</v>
      </c>
      <c r="AE96" s="207">
        <v>0.2494810120097429</v>
      </c>
      <c r="AF96" s="207">
        <v>0.25428017229553262</v>
      </c>
      <c r="AG96" s="207">
        <v>0</v>
      </c>
      <c r="AH96" s="207">
        <v>0</v>
      </c>
      <c r="AI96" s="207">
        <v>0</v>
      </c>
      <c r="AJ96" s="207">
        <v>0</v>
      </c>
      <c r="AL96" s="207">
        <v>0</v>
      </c>
      <c r="AM96" s="207">
        <v>4.9285313634282336E-3</v>
      </c>
      <c r="AN96" s="207">
        <v>5.5256445263097828E-3</v>
      </c>
      <c r="AO96" s="207">
        <v>8.1568894066437331E-3</v>
      </c>
      <c r="AP96" s="207">
        <v>1.7479896587391699E-2</v>
      </c>
      <c r="AQ96" s="207">
        <v>2.3956353177530341E-2</v>
      </c>
      <c r="AR96" s="207">
        <v>1.172357484969176E-2</v>
      </c>
      <c r="AS96" s="207">
        <v>1.205189879902571E-2</v>
      </c>
      <c r="AT96" s="207">
        <v>1.1571982770446739E-2</v>
      </c>
      <c r="AU96" s="207">
        <v>0</v>
      </c>
      <c r="AV96" s="207">
        <v>0</v>
      </c>
      <c r="AW96" s="207">
        <v>0</v>
      </c>
      <c r="AX96" s="207">
        <v>0</v>
      </c>
      <c r="AZ96" s="207">
        <v>0</v>
      </c>
      <c r="BA96" s="207">
        <v>0</v>
      </c>
      <c r="BB96" s="207">
        <v>0</v>
      </c>
      <c r="BC96" s="207">
        <v>0</v>
      </c>
      <c r="BD96" s="207">
        <v>0.164070988073347</v>
      </c>
      <c r="BE96" s="207">
        <v>0.2089921611265744</v>
      </c>
      <c r="BF96" s="207">
        <v>0.22445217038556159</v>
      </c>
      <c r="BG96" s="207">
        <v>0.33479594593615852</v>
      </c>
      <c r="BH96" s="207">
        <v>6.7688734478358492E-2</v>
      </c>
      <c r="BI96" s="207">
        <v>0</v>
      </c>
      <c r="BJ96" s="207">
        <v>0</v>
      </c>
      <c r="BK96" s="207">
        <v>0</v>
      </c>
      <c r="BL96" s="207">
        <v>0</v>
      </c>
      <c r="BN96" s="207">
        <v>0</v>
      </c>
      <c r="BO96" s="207">
        <v>0</v>
      </c>
      <c r="BP96" s="207">
        <v>-9.8963200211516739E-5</v>
      </c>
      <c r="BQ96" s="207">
        <v>-1.9443340957992441E-4</v>
      </c>
      <c r="BR96" s="207">
        <v>-3.1557397167115281E-4</v>
      </c>
      <c r="BS96" s="207">
        <v>6.7441134898305844E-5</v>
      </c>
      <c r="BT96" s="207">
        <v>2.9371961476797352E-4</v>
      </c>
      <c r="BU96" s="207">
        <v>5.203224808972468E-5</v>
      </c>
      <c r="BV96" s="207">
        <v>3.520019744333894E-4</v>
      </c>
      <c r="BW96" s="207">
        <v>0</v>
      </c>
      <c r="BX96" s="207">
        <v>0</v>
      </c>
      <c r="BY96" s="207">
        <v>0</v>
      </c>
      <c r="BZ96" s="207">
        <v>0</v>
      </c>
      <c r="CB96" s="207">
        <v>0</v>
      </c>
      <c r="CC96" s="207">
        <v>18.955889859339361</v>
      </c>
      <c r="CD96" s="207">
        <v>25.116566028680818</v>
      </c>
      <c r="CE96" s="207">
        <v>40.784447033218648</v>
      </c>
      <c r="CF96" s="207">
        <v>72.832902447465457</v>
      </c>
      <c r="CG96" s="207">
        <v>74.863603679782329</v>
      </c>
      <c r="CH96" s="207">
        <v>83.739820354941159</v>
      </c>
      <c r="CI96" s="207">
        <v>80.345991993504725</v>
      </c>
      <c r="CJ96" s="207">
        <v>72.324892315292146</v>
      </c>
      <c r="CK96" s="207">
        <v>0</v>
      </c>
      <c r="CL96" s="207">
        <v>0</v>
      </c>
      <c r="CM96" s="207">
        <v>0</v>
      </c>
      <c r="CN96" s="207">
        <v>0</v>
      </c>
      <c r="CP96" s="207">
        <v>0</v>
      </c>
      <c r="CQ96" s="207">
        <v>0</v>
      </c>
      <c r="CR96" s="207">
        <v>0</v>
      </c>
      <c r="CS96" s="207">
        <v>31.75</v>
      </c>
      <c r="CT96" s="207">
        <v>31.75</v>
      </c>
      <c r="CU96" s="207">
        <v>0</v>
      </c>
      <c r="CV96" s="207">
        <v>28.58010254926641</v>
      </c>
      <c r="CW96" s="207">
        <v>-3.169897450733544</v>
      </c>
      <c r="CX96" s="207">
        <v>34.312217935540609</v>
      </c>
    </row>
    <row r="97" spans="1:102">
      <c r="A97" s="208">
        <v>95</v>
      </c>
      <c r="B97" s="207">
        <v>76</v>
      </c>
      <c r="C97" s="209">
        <v>43361</v>
      </c>
      <c r="D97" s="207">
        <v>1</v>
      </c>
      <c r="E97" s="207" t="s">
        <v>63</v>
      </c>
      <c r="F97" s="207" t="s">
        <v>410</v>
      </c>
      <c r="G97" s="207" t="s">
        <v>411</v>
      </c>
      <c r="H97" s="207" t="s">
        <v>412</v>
      </c>
      <c r="I97" s="207">
        <v>0.6</v>
      </c>
      <c r="J97" s="207">
        <v>600</v>
      </c>
      <c r="K97" s="207">
        <v>0</v>
      </c>
      <c r="L97" s="207">
        <v>0.6</v>
      </c>
      <c r="M97" s="207">
        <v>1.1100000000000001</v>
      </c>
      <c r="N97" s="207">
        <v>0.13392026442626959</v>
      </c>
      <c r="O97" s="207">
        <v>0.73182405583490417</v>
      </c>
      <c r="P97" s="207">
        <v>5.7988252400333229</v>
      </c>
      <c r="Q97" s="207">
        <v>6.5306492958682272</v>
      </c>
      <c r="R97" s="207">
        <v>6.0657340056550799</v>
      </c>
      <c r="S97" s="207">
        <v>270.50272686001148</v>
      </c>
      <c r="T97" s="207">
        <v>270.50272686001148</v>
      </c>
      <c r="U97" s="207">
        <v>5.464625230319891</v>
      </c>
      <c r="V97" s="207">
        <v>0</v>
      </c>
      <c r="W97" s="207">
        <v>0</v>
      </c>
      <c r="X97" s="207">
        <v>262</v>
      </c>
      <c r="Y97" s="207">
        <v>0.25485611094609961</v>
      </c>
      <c r="Z97" s="207">
        <v>0.23189893666719241</v>
      </c>
      <c r="AA97" s="207">
        <v>0.20864336186339499</v>
      </c>
      <c r="AB97" s="207">
        <v>0.2019550531266506</v>
      </c>
      <c r="AC97" s="207">
        <v>0.22781202543034371</v>
      </c>
      <c r="AD97" s="207">
        <v>0.23621693966917931</v>
      </c>
      <c r="AE97" s="207">
        <v>0.43530539495144221</v>
      </c>
      <c r="AF97" s="207">
        <v>0.37</v>
      </c>
      <c r="AG97" s="207">
        <v>0</v>
      </c>
      <c r="AH97" s="207">
        <v>0</v>
      </c>
      <c r="AI97" s="207">
        <v>0</v>
      </c>
      <c r="AJ97" s="207">
        <v>0</v>
      </c>
      <c r="AL97" s="207">
        <v>0</v>
      </c>
      <c r="AM97" s="207">
        <v>5.0287778107800819E-3</v>
      </c>
      <c r="AN97" s="207">
        <v>5.6202126665615146E-3</v>
      </c>
      <c r="AO97" s="207">
        <v>8.2713276273209922E-3</v>
      </c>
      <c r="AP97" s="207">
        <v>1.760898937466987E-2</v>
      </c>
      <c r="AQ97" s="207">
        <v>2.4437594913931261E-2</v>
      </c>
      <c r="AR97" s="207">
        <v>1.237830603308206E-2</v>
      </c>
      <c r="AS97" s="207">
        <v>-6.5305394951442226E-3</v>
      </c>
      <c r="AT97" s="207">
        <v>0</v>
      </c>
      <c r="AU97" s="207">
        <v>0</v>
      </c>
      <c r="AV97" s="207">
        <v>0</v>
      </c>
      <c r="AW97" s="207">
        <v>0</v>
      </c>
      <c r="AX97" s="207">
        <v>0</v>
      </c>
      <c r="AZ97" s="207">
        <v>0</v>
      </c>
      <c r="BA97" s="207">
        <v>0</v>
      </c>
      <c r="BB97" s="207">
        <v>0</v>
      </c>
      <c r="BC97" s="207">
        <v>0</v>
      </c>
      <c r="BD97" s="207">
        <v>0.1901565887320989</v>
      </c>
      <c r="BE97" s="207">
        <v>0.23459021183143131</v>
      </c>
      <c r="BF97" s="207">
        <v>0.18968903391908579</v>
      </c>
      <c r="BG97" s="207">
        <v>0.32099336058271449</v>
      </c>
      <c r="BH97" s="207">
        <v>6.4570804934669643E-2</v>
      </c>
      <c r="BI97" s="207">
        <v>0</v>
      </c>
      <c r="BJ97" s="207">
        <v>0</v>
      </c>
      <c r="BK97" s="207">
        <v>0</v>
      </c>
      <c r="BL97" s="207">
        <v>0</v>
      </c>
      <c r="BN97" s="207">
        <v>0</v>
      </c>
      <c r="BO97" s="207">
        <v>0</v>
      </c>
      <c r="BP97" s="207">
        <v>-1.0024644735184529E-4</v>
      </c>
      <c r="BQ97" s="207">
        <v>-1.948145876035756E-4</v>
      </c>
      <c r="BR97" s="207">
        <v>-3.0925280828083662E-4</v>
      </c>
      <c r="BS97" s="207">
        <v>4.8877026651604297E-5</v>
      </c>
      <c r="BT97" s="207">
        <v>1.68706538507451E-4</v>
      </c>
      <c r="BU97" s="207">
        <v>0</v>
      </c>
      <c r="BV97" s="207">
        <v>1.9404893239844411E-2</v>
      </c>
      <c r="BW97" s="207">
        <v>0</v>
      </c>
      <c r="BX97" s="207">
        <v>0</v>
      </c>
      <c r="BY97" s="207">
        <v>0</v>
      </c>
      <c r="BZ97" s="207">
        <v>0</v>
      </c>
      <c r="CB97" s="207">
        <v>0</v>
      </c>
      <c r="CC97" s="207">
        <v>19.34145311838493</v>
      </c>
      <c r="CD97" s="207">
        <v>25.546421211643239</v>
      </c>
      <c r="CE97" s="207">
        <v>41.35663813660495</v>
      </c>
      <c r="CF97" s="207">
        <v>73.370789061124469</v>
      </c>
      <c r="CG97" s="207">
        <v>76.367484106035192</v>
      </c>
      <c r="CH97" s="207">
        <v>88.416471664871892</v>
      </c>
      <c r="CI97" s="207">
        <v>-43.536929967628147</v>
      </c>
      <c r="CJ97" s="207">
        <v>0</v>
      </c>
      <c r="CK97" s="207">
        <v>0</v>
      </c>
      <c r="CL97" s="207">
        <v>0</v>
      </c>
      <c r="CM97" s="207">
        <v>0</v>
      </c>
      <c r="CN97" s="207">
        <v>0</v>
      </c>
      <c r="CP97" s="207">
        <v>0</v>
      </c>
      <c r="CQ97" s="207">
        <v>0</v>
      </c>
      <c r="CR97" s="207">
        <v>0</v>
      </c>
      <c r="CS97" s="207">
        <v>0</v>
      </c>
      <c r="CT97" s="207">
        <v>0</v>
      </c>
      <c r="CU97" s="207">
        <v>0</v>
      </c>
      <c r="CV97" s="207">
        <v>-6.5306492958682183</v>
      </c>
      <c r="CW97" s="207">
        <v>-6.5306492958682272</v>
      </c>
      <c r="CX97" s="207">
        <v>5.7988252400333229</v>
      </c>
    </row>
    <row r="98" spans="1:102">
      <c r="A98" s="208">
        <v>96</v>
      </c>
      <c r="B98" s="207">
        <v>77</v>
      </c>
      <c r="C98" s="209">
        <v>43362</v>
      </c>
      <c r="D98" s="207">
        <v>1</v>
      </c>
      <c r="E98" s="207" t="s">
        <v>63</v>
      </c>
      <c r="F98" s="207" t="s">
        <v>410</v>
      </c>
      <c r="G98" s="207" t="s">
        <v>411</v>
      </c>
      <c r="H98" s="207" t="s">
        <v>412</v>
      </c>
      <c r="I98" s="207">
        <v>0.6</v>
      </c>
      <c r="J98" s="207">
        <v>600</v>
      </c>
      <c r="K98" s="207">
        <v>0</v>
      </c>
      <c r="L98" s="207">
        <v>0.6</v>
      </c>
      <c r="M98" s="207">
        <v>1.1100000000000001</v>
      </c>
      <c r="N98" s="207">
        <v>0.14749187275626091</v>
      </c>
      <c r="O98" s="207">
        <v>0.82578583049874366</v>
      </c>
      <c r="P98" s="207">
        <v>5.2447780138452256</v>
      </c>
      <c r="Q98" s="207">
        <v>6.0705638443439689</v>
      </c>
      <c r="R98" s="207">
        <v>6.2147307151518696</v>
      </c>
      <c r="S98" s="207">
        <v>276.71745757516328</v>
      </c>
      <c r="T98" s="207">
        <v>276.71745757516328</v>
      </c>
      <c r="U98" s="207">
        <v>5.5988565001368187</v>
      </c>
      <c r="V98" s="207">
        <v>0</v>
      </c>
      <c r="W98" s="207">
        <v>0</v>
      </c>
      <c r="X98" s="207">
        <v>263</v>
      </c>
      <c r="Y98" s="207">
        <v>0.25435017911957758</v>
      </c>
      <c r="Z98" s="207">
        <v>0.23143085738521749</v>
      </c>
      <c r="AA98" s="207">
        <v>0.20809169433950281</v>
      </c>
      <c r="AB98" s="207">
        <v>0.20017150484989829</v>
      </c>
      <c r="AC98" s="207">
        <v>0.2240751967711955</v>
      </c>
      <c r="AD98" s="207">
        <v>0.26069923510141679</v>
      </c>
      <c r="AE98" s="207">
        <v>0.2059685804409796</v>
      </c>
      <c r="AF98" s="207">
        <v>0.52364013725612191</v>
      </c>
      <c r="AG98" s="207">
        <v>0</v>
      </c>
      <c r="AH98" s="207">
        <v>0</v>
      </c>
      <c r="AI98" s="207">
        <v>0</v>
      </c>
      <c r="AJ98" s="207">
        <v>0</v>
      </c>
      <c r="AL98" s="207">
        <v>0</v>
      </c>
      <c r="AM98" s="207">
        <v>5.1299641760844767E-3</v>
      </c>
      <c r="AN98" s="207">
        <v>5.7138285229565008E-3</v>
      </c>
      <c r="AO98" s="207">
        <v>8.3816611320994359E-3</v>
      </c>
      <c r="AP98" s="207">
        <v>1.7965699030020332E-2</v>
      </c>
      <c r="AQ98" s="207">
        <v>2.5184960645760899E-2</v>
      </c>
      <c r="AR98" s="207">
        <v>9.9300764898583114E-3</v>
      </c>
      <c r="AS98" s="207">
        <v>1.6403141955902041E-2</v>
      </c>
      <c r="AT98" s="207">
        <v>-1.5364013725612189E-2</v>
      </c>
      <c r="AU98" s="207">
        <v>0</v>
      </c>
      <c r="AV98" s="207">
        <v>0</v>
      </c>
      <c r="AW98" s="207">
        <v>0</v>
      </c>
      <c r="AX98" s="207">
        <v>0</v>
      </c>
      <c r="AZ98" s="207">
        <v>0</v>
      </c>
      <c r="BA98" s="207">
        <v>0</v>
      </c>
      <c r="BB98" s="207">
        <v>0</v>
      </c>
      <c r="BC98" s="207">
        <v>0</v>
      </c>
      <c r="BD98" s="207">
        <v>0.1188211124617872</v>
      </c>
      <c r="BE98" s="207">
        <v>0.14059957616905849</v>
      </c>
      <c r="BF98" s="207">
        <v>8.6143979642747615E-2</v>
      </c>
      <c r="BG98" s="207">
        <v>0.57263091526060594</v>
      </c>
      <c r="BH98" s="207">
        <v>8.1804416465800847E-2</v>
      </c>
      <c r="BI98" s="207">
        <v>0</v>
      </c>
      <c r="BJ98" s="207">
        <v>0</v>
      </c>
      <c r="BK98" s="207">
        <v>0</v>
      </c>
      <c r="BL98" s="207">
        <v>0</v>
      </c>
      <c r="BN98" s="207">
        <v>0</v>
      </c>
      <c r="BO98" s="207">
        <v>0</v>
      </c>
      <c r="BP98" s="207">
        <v>-1.0118636530439219E-4</v>
      </c>
      <c r="BQ98" s="207">
        <v>-1.9480222169937679E-4</v>
      </c>
      <c r="BR98" s="207">
        <v>-3.0513572647781979E-4</v>
      </c>
      <c r="BS98" s="207">
        <v>2.717748416396886E-5</v>
      </c>
      <c r="BT98" s="207">
        <v>9.512412336146024E-5</v>
      </c>
      <c r="BU98" s="207">
        <v>3.0428875500144951E-3</v>
      </c>
      <c r="BV98" s="207">
        <v>-1.6570207296395179E-2</v>
      </c>
      <c r="BW98" s="207">
        <v>0</v>
      </c>
      <c r="BX98" s="207">
        <v>0</v>
      </c>
      <c r="BY98" s="207">
        <v>0</v>
      </c>
      <c r="BZ98" s="207">
        <v>0</v>
      </c>
      <c r="CB98" s="207">
        <v>0</v>
      </c>
      <c r="CC98" s="207">
        <v>19.73063144647876</v>
      </c>
      <c r="CD98" s="207">
        <v>25.971947831620451</v>
      </c>
      <c r="CE98" s="207">
        <v>41.908305660497163</v>
      </c>
      <c r="CF98" s="207">
        <v>74.857079291751404</v>
      </c>
      <c r="CG98" s="207">
        <v>78.703002018002806</v>
      </c>
      <c r="CH98" s="207">
        <v>70.929117784702242</v>
      </c>
      <c r="CI98" s="207">
        <v>109.3542797060136</v>
      </c>
      <c r="CJ98" s="207">
        <v>-96.025085785076186</v>
      </c>
      <c r="CK98" s="207">
        <v>0</v>
      </c>
      <c r="CL98" s="207">
        <v>0</v>
      </c>
      <c r="CM98" s="207">
        <v>0</v>
      </c>
      <c r="CN98" s="207">
        <v>0</v>
      </c>
      <c r="CP98" s="207">
        <v>0</v>
      </c>
      <c r="CQ98" s="207">
        <v>0</v>
      </c>
      <c r="CR98" s="207">
        <v>0</v>
      </c>
      <c r="CS98" s="207">
        <v>0</v>
      </c>
      <c r="CT98" s="207">
        <v>0</v>
      </c>
      <c r="CU98" s="207">
        <v>0</v>
      </c>
      <c r="CV98" s="207">
        <v>-6.0705638443440124</v>
      </c>
      <c r="CW98" s="207">
        <v>-6.0705638443439689</v>
      </c>
      <c r="CX98" s="207">
        <v>5.2447780138452256</v>
      </c>
    </row>
    <row r="99" spans="1:102">
      <c r="A99" s="208">
        <v>97</v>
      </c>
      <c r="B99" s="207">
        <v>78</v>
      </c>
      <c r="C99" s="209">
        <v>43363</v>
      </c>
      <c r="D99" s="207">
        <v>1</v>
      </c>
      <c r="E99" s="207" t="s">
        <v>63</v>
      </c>
      <c r="F99" s="207" t="s">
        <v>410</v>
      </c>
      <c r="G99" s="207" t="s">
        <v>411</v>
      </c>
      <c r="H99" s="207" t="s">
        <v>412</v>
      </c>
      <c r="I99" s="207">
        <v>0.6</v>
      </c>
      <c r="J99" s="207">
        <v>600</v>
      </c>
      <c r="K99" s="207">
        <v>0</v>
      </c>
      <c r="L99" s="207">
        <v>0.6</v>
      </c>
      <c r="M99" s="207">
        <v>1.1100000000000001</v>
      </c>
      <c r="N99" s="207">
        <v>0.14735733207669521</v>
      </c>
      <c r="O99" s="207">
        <v>0.6670435945175156</v>
      </c>
      <c r="P99" s="207">
        <v>3.719364342479119</v>
      </c>
      <c r="Q99" s="207">
        <v>4.3864079369966342</v>
      </c>
      <c r="R99" s="207">
        <v>5.0246457334683292</v>
      </c>
      <c r="S99" s="207">
        <v>281.74210330863173</v>
      </c>
      <c r="T99" s="207">
        <v>281.74210330863173</v>
      </c>
      <c r="U99" s="207">
        <v>4.5267078679894857</v>
      </c>
      <c r="V99" s="207">
        <v>0</v>
      </c>
      <c r="W99" s="207">
        <v>0</v>
      </c>
      <c r="X99" s="207">
        <v>264</v>
      </c>
      <c r="Y99" s="207">
        <v>0.25384103041778289</v>
      </c>
      <c r="Z99" s="207">
        <v>0.23096714589033121</v>
      </c>
      <c r="AA99" s="207">
        <v>0.207515143214343</v>
      </c>
      <c r="AB99" s="207">
        <v>0.19627235484210689</v>
      </c>
      <c r="AC99" s="207">
        <v>0.22020946605860289</v>
      </c>
      <c r="AD99" s="207">
        <v>0.23487133637605889</v>
      </c>
      <c r="AE99" s="207">
        <v>0.34335956206346963</v>
      </c>
      <c r="AF99" s="207">
        <v>0.37</v>
      </c>
      <c r="AG99" s="207">
        <v>0</v>
      </c>
      <c r="AH99" s="207">
        <v>0</v>
      </c>
      <c r="AI99" s="207">
        <v>0</v>
      </c>
      <c r="AJ99" s="207">
        <v>0</v>
      </c>
      <c r="AL99" s="207">
        <v>0</v>
      </c>
      <c r="AM99" s="207">
        <v>5.2317939164434153E-3</v>
      </c>
      <c r="AN99" s="207">
        <v>5.806570821933762E-3</v>
      </c>
      <c r="AO99" s="207">
        <v>8.4969713571314085E-3</v>
      </c>
      <c r="AP99" s="207">
        <v>1.8745529031578612E-2</v>
      </c>
      <c r="AQ99" s="207">
        <v>2.5958106788279419E-2</v>
      </c>
      <c r="AR99" s="207">
        <v>1.251286636239411E-2</v>
      </c>
      <c r="AS99" s="207">
        <v>2.6640437936530431E-3</v>
      </c>
      <c r="AT99" s="207">
        <v>0</v>
      </c>
      <c r="AU99" s="207">
        <v>0</v>
      </c>
      <c r="AV99" s="207">
        <v>0</v>
      </c>
      <c r="AW99" s="207">
        <v>0</v>
      </c>
      <c r="AX99" s="207">
        <v>0</v>
      </c>
      <c r="AZ99" s="207">
        <v>0</v>
      </c>
      <c r="BA99" s="207">
        <v>0</v>
      </c>
      <c r="BB99" s="207">
        <v>0</v>
      </c>
      <c r="BC99" s="207">
        <v>0</v>
      </c>
      <c r="BD99" s="207">
        <v>0.208960630131615</v>
      </c>
      <c r="BE99" s="207">
        <v>0.23599666720607029</v>
      </c>
      <c r="BF99" s="207">
        <v>0.40267596173354642</v>
      </c>
      <c r="BG99" s="207">
        <v>0</v>
      </c>
      <c r="BH99" s="207">
        <v>0.15236674092876831</v>
      </c>
      <c r="BI99" s="207">
        <v>0</v>
      </c>
      <c r="BJ99" s="207">
        <v>0</v>
      </c>
      <c r="BK99" s="207">
        <v>0</v>
      </c>
      <c r="BL99" s="207">
        <v>0</v>
      </c>
      <c r="BN99" s="207">
        <v>0</v>
      </c>
      <c r="BO99" s="207">
        <v>0</v>
      </c>
      <c r="BP99" s="207">
        <v>-1.018297403589404E-4</v>
      </c>
      <c r="BQ99" s="207">
        <v>-1.9457203933620089E-4</v>
      </c>
      <c r="BR99" s="207">
        <v>-3.098822643681735E-4</v>
      </c>
      <c r="BS99" s="207">
        <v>6.2398527470901997E-6</v>
      </c>
      <c r="BT99" s="207">
        <v>4.7084384173170921E-4</v>
      </c>
      <c r="BU99" s="207">
        <v>0</v>
      </c>
      <c r="BV99" s="207">
        <v>1.3739098162249001E-2</v>
      </c>
      <c r="BW99" s="207">
        <v>0</v>
      </c>
      <c r="BX99" s="207">
        <v>0</v>
      </c>
      <c r="BY99" s="207">
        <v>0</v>
      </c>
      <c r="BZ99" s="207">
        <v>0</v>
      </c>
      <c r="CB99" s="207">
        <v>0</v>
      </c>
      <c r="CC99" s="207">
        <v>20.122284294013141</v>
      </c>
      <c r="CD99" s="207">
        <v>26.393503736062542</v>
      </c>
      <c r="CE99" s="207">
        <v>42.48485678565703</v>
      </c>
      <c r="CF99" s="207">
        <v>78.106370964910894</v>
      </c>
      <c r="CG99" s="207">
        <v>81.119083713373215</v>
      </c>
      <c r="CH99" s="207">
        <v>89.377616874243643</v>
      </c>
      <c r="CI99" s="207">
        <v>17.760291957686949</v>
      </c>
      <c r="CJ99" s="207">
        <v>0</v>
      </c>
      <c r="CK99" s="207">
        <v>0</v>
      </c>
      <c r="CL99" s="207">
        <v>0</v>
      </c>
      <c r="CM99" s="207">
        <v>0</v>
      </c>
      <c r="CN99" s="207">
        <v>0</v>
      </c>
      <c r="CP99" s="207">
        <v>0</v>
      </c>
      <c r="CQ99" s="207">
        <v>0</v>
      </c>
      <c r="CR99" s="207">
        <v>0</v>
      </c>
      <c r="CS99" s="207">
        <v>0</v>
      </c>
      <c r="CT99" s="207">
        <v>19.303999999999998</v>
      </c>
      <c r="CU99" s="207">
        <v>0</v>
      </c>
      <c r="CV99" s="207">
        <v>14.91759206300336</v>
      </c>
      <c r="CW99" s="207">
        <v>-4.3864079369966342</v>
      </c>
      <c r="CX99" s="207">
        <v>23.02336434247912</v>
      </c>
    </row>
    <row r="100" spans="1:102">
      <c r="A100" s="208">
        <v>98</v>
      </c>
      <c r="B100" s="207">
        <v>79</v>
      </c>
      <c r="C100" s="209">
        <v>43364</v>
      </c>
      <c r="D100" s="207">
        <v>1</v>
      </c>
      <c r="E100" s="207" t="s">
        <v>63</v>
      </c>
      <c r="F100" s="207" t="s">
        <v>410</v>
      </c>
      <c r="G100" s="207" t="s">
        <v>411</v>
      </c>
      <c r="H100" s="207" t="s">
        <v>412</v>
      </c>
      <c r="I100" s="207">
        <v>0.6</v>
      </c>
      <c r="J100" s="207">
        <v>600</v>
      </c>
      <c r="K100" s="207">
        <v>0</v>
      </c>
      <c r="L100" s="207">
        <v>0.6</v>
      </c>
      <c r="M100" s="207">
        <v>1.1100000000000001</v>
      </c>
      <c r="N100" s="207">
        <v>5.1975030807203337E-2</v>
      </c>
      <c r="O100" s="207">
        <v>0.11187855870950709</v>
      </c>
      <c r="P100" s="207">
        <v>2.38932422432238</v>
      </c>
      <c r="Q100" s="207">
        <v>2.501202783031887</v>
      </c>
      <c r="R100" s="207">
        <v>2.38932422432238</v>
      </c>
      <c r="S100" s="207">
        <v>284.13142753295398</v>
      </c>
      <c r="T100" s="207">
        <v>284.13142753295398</v>
      </c>
      <c r="U100" s="207">
        <v>2.152544346236378</v>
      </c>
      <c r="V100" s="207">
        <v>0</v>
      </c>
      <c r="W100" s="207">
        <v>0</v>
      </c>
      <c r="X100" s="207">
        <v>265</v>
      </c>
      <c r="Y100" s="207">
        <v>0.25332985929002022</v>
      </c>
      <c r="Z100" s="207">
        <v>0.2305051371164602</v>
      </c>
      <c r="AA100" s="207">
        <v>0.20686062246201811</v>
      </c>
      <c r="AB100" s="207">
        <v>0.19603521058624029</v>
      </c>
      <c r="AC100" s="207">
        <v>0.21793449115265209</v>
      </c>
      <c r="AD100" s="207">
        <v>0.36568645870111388</v>
      </c>
      <c r="AE100" s="207">
        <v>0.37</v>
      </c>
      <c r="AF100" s="207">
        <v>0.37</v>
      </c>
      <c r="AG100" s="207">
        <v>0</v>
      </c>
      <c r="AH100" s="207">
        <v>0</v>
      </c>
      <c r="AI100" s="207">
        <v>0</v>
      </c>
      <c r="AJ100" s="207">
        <v>0</v>
      </c>
      <c r="AL100" s="207">
        <v>0</v>
      </c>
      <c r="AM100" s="207">
        <v>5.3340281419959603E-3</v>
      </c>
      <c r="AN100" s="207">
        <v>5.898972576707958E-3</v>
      </c>
      <c r="AO100" s="207">
        <v>8.6278755075963748E-3</v>
      </c>
      <c r="AP100" s="207">
        <v>1.879295788275193E-2</v>
      </c>
      <c r="AQ100" s="207">
        <v>2.6413101769469569E-2</v>
      </c>
      <c r="AR100" s="207">
        <v>-5.6864587011139483E-4</v>
      </c>
      <c r="AS100" s="207">
        <v>0</v>
      </c>
      <c r="AT100" s="207">
        <v>0</v>
      </c>
      <c r="AU100" s="207">
        <v>0</v>
      </c>
      <c r="AV100" s="207">
        <v>0</v>
      </c>
      <c r="AW100" s="207">
        <v>0</v>
      </c>
      <c r="AX100" s="207">
        <v>0</v>
      </c>
      <c r="AZ100" s="207">
        <v>0</v>
      </c>
      <c r="BA100" s="207">
        <v>0</v>
      </c>
      <c r="BB100" s="207">
        <v>0</v>
      </c>
      <c r="BC100" s="207">
        <v>0</v>
      </c>
      <c r="BD100" s="207">
        <v>0.1035459276734956</v>
      </c>
      <c r="BE100" s="207">
        <v>0.11906306862701301</v>
      </c>
      <c r="BF100" s="207">
        <v>8.3730942389442883E-2</v>
      </c>
      <c r="BG100" s="207">
        <v>0.60695255364629241</v>
      </c>
      <c r="BH100" s="207">
        <v>8.6707507663756067E-2</v>
      </c>
      <c r="BI100" s="207">
        <v>0</v>
      </c>
      <c r="BJ100" s="207">
        <v>0</v>
      </c>
      <c r="BK100" s="207">
        <v>0</v>
      </c>
      <c r="BL100" s="207">
        <v>0</v>
      </c>
      <c r="BN100" s="207">
        <v>0</v>
      </c>
      <c r="BO100" s="207">
        <v>0</v>
      </c>
      <c r="BP100" s="207">
        <v>-1.0223422555254209E-4</v>
      </c>
      <c r="BQ100" s="207">
        <v>-1.94635980326739E-4</v>
      </c>
      <c r="BR100" s="207">
        <v>-3.255401307917092E-4</v>
      </c>
      <c r="BS100" s="207">
        <v>1.2156049232693839E-5</v>
      </c>
      <c r="BT100" s="207">
        <v>0</v>
      </c>
      <c r="BU100" s="207">
        <v>1.339293811399097E-2</v>
      </c>
      <c r="BV100" s="207">
        <v>1.8314459593252671E-2</v>
      </c>
      <c r="BW100" s="207">
        <v>0</v>
      </c>
      <c r="BX100" s="207">
        <v>0</v>
      </c>
      <c r="BY100" s="207">
        <v>0</v>
      </c>
      <c r="BZ100" s="207">
        <v>0</v>
      </c>
      <c r="CB100" s="207">
        <v>0</v>
      </c>
      <c r="CC100" s="207">
        <v>20.515492853830619</v>
      </c>
      <c r="CD100" s="207">
        <v>26.81351171230888</v>
      </c>
      <c r="CE100" s="207">
        <v>43.139377537981858</v>
      </c>
      <c r="CF100" s="207">
        <v>78.303991178133074</v>
      </c>
      <c r="CG100" s="207">
        <v>82.540943029592427</v>
      </c>
      <c r="CH100" s="207">
        <v>-4.0617562150813944</v>
      </c>
      <c r="CI100" s="207">
        <v>0</v>
      </c>
      <c r="CJ100" s="207">
        <v>0</v>
      </c>
      <c r="CK100" s="207">
        <v>0</v>
      </c>
      <c r="CL100" s="207">
        <v>0</v>
      </c>
      <c r="CM100" s="207">
        <v>0</v>
      </c>
      <c r="CN100" s="207">
        <v>0</v>
      </c>
      <c r="CP100" s="207">
        <v>0</v>
      </c>
      <c r="CQ100" s="207">
        <v>0</v>
      </c>
      <c r="CR100" s="207">
        <v>0</v>
      </c>
      <c r="CS100" s="207">
        <v>0</v>
      </c>
      <c r="CT100" s="207">
        <v>0.254</v>
      </c>
      <c r="CU100" s="207">
        <v>0</v>
      </c>
      <c r="CV100" s="207">
        <v>-2.2472027830318648</v>
      </c>
      <c r="CW100" s="207">
        <v>-2.501202783031887</v>
      </c>
      <c r="CX100" s="207">
        <v>2.64332422432238</v>
      </c>
    </row>
    <row r="101" spans="1:102">
      <c r="A101" s="208">
        <v>99</v>
      </c>
      <c r="B101" s="207">
        <v>80</v>
      </c>
      <c r="C101" s="209">
        <v>43365</v>
      </c>
      <c r="D101" s="207">
        <v>1</v>
      </c>
      <c r="E101" s="207" t="s">
        <v>63</v>
      </c>
      <c r="F101" s="207" t="s">
        <v>410</v>
      </c>
      <c r="G101" s="207" t="s">
        <v>411</v>
      </c>
      <c r="H101" s="207" t="s">
        <v>412</v>
      </c>
      <c r="I101" s="207">
        <v>0.6</v>
      </c>
      <c r="J101" s="207">
        <v>600</v>
      </c>
      <c r="K101" s="207">
        <v>0</v>
      </c>
      <c r="L101" s="207">
        <v>0.6</v>
      </c>
      <c r="M101" s="207">
        <v>1.1100000000000001</v>
      </c>
      <c r="N101" s="207">
        <v>0.17111541046252679</v>
      </c>
      <c r="O101" s="207">
        <v>0.63467577462011071</v>
      </c>
      <c r="P101" s="207">
        <v>4.0342590305114143</v>
      </c>
      <c r="Q101" s="207">
        <v>4.6689348051315251</v>
      </c>
      <c r="R101" s="207">
        <v>4.1170465472635032</v>
      </c>
      <c r="S101" s="207">
        <v>288.24847408021748</v>
      </c>
      <c r="T101" s="207">
        <v>288.24847408021748</v>
      </c>
      <c r="U101" s="207">
        <v>3.7090509434806331</v>
      </c>
      <c r="V101" s="207">
        <v>0</v>
      </c>
      <c r="W101" s="207">
        <v>0</v>
      </c>
      <c r="X101" s="207">
        <v>266</v>
      </c>
      <c r="Y101" s="207">
        <v>0.25281729854774071</v>
      </c>
      <c r="Z101" s="207">
        <v>0.23004015020245119</v>
      </c>
      <c r="AA101" s="207">
        <v>0.20625021549406819</v>
      </c>
      <c r="AB101" s="207">
        <v>0.1966650806817451</v>
      </c>
      <c r="AC101" s="207">
        <v>0.22185345305528939</v>
      </c>
      <c r="AD101" s="207">
        <v>0.34824083054883048</v>
      </c>
      <c r="AE101" s="207">
        <v>0.37764838766882608</v>
      </c>
      <c r="AF101" s="207">
        <v>0.35140345790533112</v>
      </c>
      <c r="AG101" s="207">
        <v>0</v>
      </c>
      <c r="AH101" s="207">
        <v>0</v>
      </c>
      <c r="AI101" s="207">
        <v>0</v>
      </c>
      <c r="AJ101" s="207">
        <v>0</v>
      </c>
      <c r="AL101" s="207">
        <v>0</v>
      </c>
      <c r="AM101" s="207">
        <v>5.4365402904518623E-3</v>
      </c>
      <c r="AN101" s="207">
        <v>5.9919699595097709E-3</v>
      </c>
      <c r="AO101" s="207">
        <v>8.7499569011863544E-3</v>
      </c>
      <c r="AP101" s="207">
        <v>1.8666983863650968E-2</v>
      </c>
      <c r="AQ101" s="207">
        <v>2.5629309388942111E-2</v>
      </c>
      <c r="AR101" s="207">
        <v>1.1759169451169499E-3</v>
      </c>
      <c r="AS101" s="207">
        <v>-7.6483876688261405E-4</v>
      </c>
      <c r="AT101" s="207">
        <v>1.8596542094668879E-3</v>
      </c>
      <c r="AU101" s="207">
        <v>0</v>
      </c>
      <c r="AV101" s="207">
        <v>0</v>
      </c>
      <c r="AW101" s="207">
        <v>0</v>
      </c>
      <c r="AX101" s="207">
        <v>0</v>
      </c>
      <c r="AZ101" s="207">
        <v>0</v>
      </c>
      <c r="BA101" s="207">
        <v>0</v>
      </c>
      <c r="BB101" s="207">
        <v>0</v>
      </c>
      <c r="BC101" s="207">
        <v>0</v>
      </c>
      <c r="BD101" s="207">
        <v>7.6580973107527664E-2</v>
      </c>
      <c r="BE101" s="207">
        <v>8.2167590258106868E-2</v>
      </c>
      <c r="BF101" s="207">
        <v>0.3235582448593714</v>
      </c>
      <c r="BG101" s="207">
        <v>0.45298154280311992</v>
      </c>
      <c r="BH101" s="207">
        <v>6.4711648971874286E-2</v>
      </c>
      <c r="BI101" s="207">
        <v>0</v>
      </c>
      <c r="BJ101" s="207">
        <v>0</v>
      </c>
      <c r="BK101" s="207">
        <v>0</v>
      </c>
      <c r="BL101" s="207">
        <v>0</v>
      </c>
      <c r="BN101" s="207">
        <v>0</v>
      </c>
      <c r="BO101" s="207">
        <v>0</v>
      </c>
      <c r="BP101" s="207">
        <v>-1.025121484558985E-4</v>
      </c>
      <c r="BQ101" s="207">
        <v>-1.95509531257707E-4</v>
      </c>
      <c r="BR101" s="207">
        <v>-3.1759092484768772E-4</v>
      </c>
      <c r="BS101" s="207">
        <v>-8.6401315787285124E-6</v>
      </c>
      <c r="BT101" s="207">
        <v>9.7147726280661913E-4</v>
      </c>
      <c r="BU101" s="207">
        <v>0</v>
      </c>
      <c r="BV101" s="207">
        <v>1.847158540273034E-3</v>
      </c>
      <c r="BW101" s="207">
        <v>0</v>
      </c>
      <c r="BX101" s="207">
        <v>0</v>
      </c>
      <c r="BY101" s="207">
        <v>0</v>
      </c>
      <c r="BZ101" s="207">
        <v>0</v>
      </c>
      <c r="CB101" s="207">
        <v>0</v>
      </c>
      <c r="CC101" s="207">
        <v>20.909770347891779</v>
      </c>
      <c r="CD101" s="207">
        <v>27.23622708868076</v>
      </c>
      <c r="CE101" s="207">
        <v>43.749784505931757</v>
      </c>
      <c r="CF101" s="207">
        <v>77.779099431879061</v>
      </c>
      <c r="CG101" s="207">
        <v>80.09159184044411</v>
      </c>
      <c r="CH101" s="207">
        <v>8.3994067508353609</v>
      </c>
      <c r="CI101" s="207">
        <v>-5.0989251125507602</v>
      </c>
      <c r="CJ101" s="207">
        <v>11.62283880916805</v>
      </c>
      <c r="CK101" s="207">
        <v>0</v>
      </c>
      <c r="CL101" s="207">
        <v>0</v>
      </c>
      <c r="CM101" s="207">
        <v>0</v>
      </c>
      <c r="CN101" s="207">
        <v>0</v>
      </c>
      <c r="CP101" s="207">
        <v>0</v>
      </c>
      <c r="CQ101" s="207">
        <v>0</v>
      </c>
      <c r="CR101" s="207">
        <v>0</v>
      </c>
      <c r="CS101" s="207">
        <v>0</v>
      </c>
      <c r="CT101" s="207">
        <v>0</v>
      </c>
      <c r="CU101" s="207">
        <v>0</v>
      </c>
      <c r="CV101" s="207">
        <v>-4.6689348051314754</v>
      </c>
      <c r="CW101" s="207">
        <v>-4.6689348051315251</v>
      </c>
      <c r="CX101" s="207">
        <v>4.0342590305114143</v>
      </c>
    </row>
    <row r="102" spans="1:102">
      <c r="A102" s="208">
        <v>100</v>
      </c>
      <c r="B102" s="207">
        <v>81</v>
      </c>
      <c r="C102" s="209">
        <v>43366</v>
      </c>
      <c r="D102" s="207">
        <v>1</v>
      </c>
      <c r="E102" s="207" t="s">
        <v>63</v>
      </c>
      <c r="F102" s="207" t="s">
        <v>410</v>
      </c>
      <c r="G102" s="207" t="s">
        <v>411</v>
      </c>
      <c r="H102" s="207" t="s">
        <v>412</v>
      </c>
      <c r="I102" s="207">
        <v>0.6</v>
      </c>
      <c r="J102" s="207">
        <v>600</v>
      </c>
      <c r="K102" s="207">
        <v>0</v>
      </c>
      <c r="L102" s="207">
        <v>0.6</v>
      </c>
      <c r="M102" s="207">
        <v>1.1100000000000001</v>
      </c>
      <c r="N102" s="207">
        <v>0.15009768553655539</v>
      </c>
      <c r="O102" s="207">
        <v>0.73330814753954676</v>
      </c>
      <c r="P102" s="207">
        <v>4.8879204668279481</v>
      </c>
      <c r="Q102" s="207">
        <v>5.621228614367495</v>
      </c>
      <c r="R102" s="207">
        <v>5.4229486674573577</v>
      </c>
      <c r="S102" s="207">
        <v>293.67142274767491</v>
      </c>
      <c r="T102" s="207">
        <v>293.67142274767491</v>
      </c>
      <c r="U102" s="207">
        <v>4.8855393400516736</v>
      </c>
      <c r="V102" s="207">
        <v>0</v>
      </c>
      <c r="W102" s="207">
        <v>0</v>
      </c>
      <c r="X102" s="207">
        <v>267</v>
      </c>
      <c r="Y102" s="207">
        <v>0.25230323153994971</v>
      </c>
      <c r="Z102" s="207">
        <v>0.22957530297205631</v>
      </c>
      <c r="AA102" s="207">
        <v>0.20570214686363711</v>
      </c>
      <c r="AB102" s="207">
        <v>0.19675693484411411</v>
      </c>
      <c r="AC102" s="207">
        <v>0.21986236662268649</v>
      </c>
      <c r="AD102" s="207">
        <v>0.38989357900360888</v>
      </c>
      <c r="AE102" s="207">
        <v>0.2764656765716782</v>
      </c>
      <c r="AF102" s="207">
        <v>0.37109650277408751</v>
      </c>
      <c r="AG102" s="207">
        <v>0</v>
      </c>
      <c r="AH102" s="207">
        <v>0</v>
      </c>
      <c r="AI102" s="207">
        <v>0</v>
      </c>
      <c r="AJ102" s="207">
        <v>0</v>
      </c>
      <c r="AL102" s="207">
        <v>0</v>
      </c>
      <c r="AM102" s="207">
        <v>5.5393536920100624E-3</v>
      </c>
      <c r="AN102" s="207">
        <v>6.0849394055887372E-3</v>
      </c>
      <c r="AO102" s="207">
        <v>8.8595706272725921E-3</v>
      </c>
      <c r="AP102" s="207">
        <v>1.864861303117718E-2</v>
      </c>
      <c r="AQ102" s="207">
        <v>2.6027526675462709E-2</v>
      </c>
      <c r="AR102" s="207">
        <v>-2.9893579003608941E-3</v>
      </c>
      <c r="AS102" s="207">
        <v>9.3534323428321794E-3</v>
      </c>
      <c r="AT102" s="207">
        <v>-1.0965027740874599E-4</v>
      </c>
      <c r="AU102" s="207">
        <v>0</v>
      </c>
      <c r="AV102" s="207">
        <v>0</v>
      </c>
      <c r="AW102" s="207">
        <v>0</v>
      </c>
      <c r="AX102" s="207">
        <v>0</v>
      </c>
      <c r="AZ102" s="207">
        <v>0</v>
      </c>
      <c r="BA102" s="207">
        <v>0</v>
      </c>
      <c r="BB102" s="207">
        <v>0</v>
      </c>
      <c r="BC102" s="207">
        <v>0</v>
      </c>
      <c r="BD102" s="207">
        <v>7.7398102193532894E-2</v>
      </c>
      <c r="BE102" s="207">
        <v>9.2457879434732063E-2</v>
      </c>
      <c r="BF102" s="207">
        <v>0.3192861609122058</v>
      </c>
      <c r="BG102" s="207">
        <v>0.44700062527708811</v>
      </c>
      <c r="BH102" s="207">
        <v>6.3857232182441159E-2</v>
      </c>
      <c r="BI102" s="207">
        <v>0</v>
      </c>
      <c r="BJ102" s="207">
        <v>0</v>
      </c>
      <c r="BK102" s="207">
        <v>0</v>
      </c>
      <c r="BL102" s="207">
        <v>0</v>
      </c>
      <c r="BN102" s="207">
        <v>0</v>
      </c>
      <c r="BO102" s="207">
        <v>0</v>
      </c>
      <c r="BP102" s="207">
        <v>-1.0281340155819861E-4</v>
      </c>
      <c r="BQ102" s="207">
        <v>-1.9578284763716681E-4</v>
      </c>
      <c r="BR102" s="207">
        <v>-3.0539657372340222E-4</v>
      </c>
      <c r="BS102" s="207">
        <v>2.5218251469087451E-5</v>
      </c>
      <c r="BT102" s="207">
        <v>0</v>
      </c>
      <c r="BU102" s="207">
        <v>5.4533579234552296E-3</v>
      </c>
      <c r="BV102" s="207">
        <v>-2.8615968770912209E-3</v>
      </c>
      <c r="BW102" s="207">
        <v>0</v>
      </c>
      <c r="BX102" s="207">
        <v>0</v>
      </c>
      <c r="BY102" s="207">
        <v>0</v>
      </c>
      <c r="BZ102" s="207">
        <v>0</v>
      </c>
      <c r="CB102" s="207">
        <v>0</v>
      </c>
      <c r="CC102" s="207">
        <v>21.305206507731011</v>
      </c>
      <c r="CD102" s="207">
        <v>27.6588154799488</v>
      </c>
      <c r="CE102" s="207">
        <v>44.297853136362953</v>
      </c>
      <c r="CF102" s="207">
        <v>77.70255429657162</v>
      </c>
      <c r="CG102" s="207">
        <v>81.336020860820952</v>
      </c>
      <c r="CH102" s="207">
        <v>-21.35255643114925</v>
      </c>
      <c r="CI102" s="207">
        <v>62.356215618881208</v>
      </c>
      <c r="CJ102" s="207">
        <v>-0.6853142338046625</v>
      </c>
      <c r="CK102" s="207">
        <v>0</v>
      </c>
      <c r="CL102" s="207">
        <v>0</v>
      </c>
      <c r="CM102" s="207">
        <v>0</v>
      </c>
      <c r="CN102" s="207">
        <v>0</v>
      </c>
      <c r="CP102" s="207">
        <v>0</v>
      </c>
      <c r="CQ102" s="207">
        <v>0</v>
      </c>
      <c r="CR102" s="207">
        <v>0</v>
      </c>
      <c r="CS102" s="207">
        <v>0</v>
      </c>
      <c r="CT102" s="207">
        <v>0</v>
      </c>
      <c r="CU102" s="207">
        <v>0</v>
      </c>
      <c r="CV102" s="207">
        <v>-5.6212286143674799</v>
      </c>
      <c r="CW102" s="207">
        <v>-5.621228614367495</v>
      </c>
      <c r="CX102" s="207">
        <v>4.8879204668279481</v>
      </c>
    </row>
    <row r="103" spans="1:102">
      <c r="A103" s="208">
        <v>101</v>
      </c>
      <c r="B103" s="207">
        <v>82</v>
      </c>
      <c r="C103" s="209">
        <v>43367</v>
      </c>
      <c r="D103" s="207">
        <v>1</v>
      </c>
      <c r="E103" s="207" t="s">
        <v>63</v>
      </c>
      <c r="F103" s="207" t="s">
        <v>410</v>
      </c>
      <c r="G103" s="207" t="s">
        <v>411</v>
      </c>
      <c r="H103" s="207" t="s">
        <v>412</v>
      </c>
      <c r="I103" s="207">
        <v>0.6</v>
      </c>
      <c r="J103" s="207">
        <v>600</v>
      </c>
      <c r="K103" s="207">
        <v>0</v>
      </c>
      <c r="L103" s="207">
        <v>0.6</v>
      </c>
      <c r="M103" s="207">
        <v>1.1100000000000001</v>
      </c>
      <c r="N103" s="207">
        <v>0.1551782183325294</v>
      </c>
      <c r="O103" s="207">
        <v>0.93796968784613133</v>
      </c>
      <c r="P103" s="207">
        <v>5.4043511746459547</v>
      </c>
      <c r="Q103" s="207">
        <v>6.3423208624920857</v>
      </c>
      <c r="R103" s="207">
        <v>6.7093588565255127</v>
      </c>
      <c r="S103" s="207">
        <v>300.38078160420042</v>
      </c>
      <c r="T103" s="207">
        <v>300.38078160420042</v>
      </c>
      <c r="U103" s="207">
        <v>6.0444674383112718</v>
      </c>
      <c r="V103" s="207">
        <v>0</v>
      </c>
      <c r="W103" s="207">
        <v>0</v>
      </c>
      <c r="X103" s="207">
        <v>268</v>
      </c>
      <c r="Y103" s="207">
        <v>0.25178799239371003</v>
      </c>
      <c r="Z103" s="207">
        <v>0.22911378966410689</v>
      </c>
      <c r="AA103" s="207">
        <v>0.20519385949962199</v>
      </c>
      <c r="AB103" s="207">
        <v>0.19603117471577031</v>
      </c>
      <c r="AC103" s="207">
        <v>0.22272796833775249</v>
      </c>
      <c r="AD103" s="207">
        <v>0.31276984624343579</v>
      </c>
      <c r="AE103" s="207">
        <v>0.35203691912252899</v>
      </c>
      <c r="AF103" s="207">
        <v>0.31512710330269872</v>
      </c>
      <c r="AG103" s="207">
        <v>0</v>
      </c>
      <c r="AH103" s="207">
        <v>0</v>
      </c>
      <c r="AI103" s="207">
        <v>0</v>
      </c>
      <c r="AJ103" s="207">
        <v>0</v>
      </c>
      <c r="AL103" s="207">
        <v>0</v>
      </c>
      <c r="AM103" s="207">
        <v>5.6424015212580099E-3</v>
      </c>
      <c r="AN103" s="207">
        <v>6.1772420671786198E-3</v>
      </c>
      <c r="AO103" s="207">
        <v>8.9612281000756057E-3</v>
      </c>
      <c r="AP103" s="207">
        <v>1.8793765056845931E-2</v>
      </c>
      <c r="AQ103" s="207">
        <v>2.545440633244949E-2</v>
      </c>
      <c r="AR103" s="207">
        <v>4.7230153756564188E-3</v>
      </c>
      <c r="AS103" s="207">
        <v>1.796308087747101E-3</v>
      </c>
      <c r="AT103" s="207">
        <v>5.4872896697301284E-3</v>
      </c>
      <c r="AU103" s="207">
        <v>0</v>
      </c>
      <c r="AV103" s="207">
        <v>0</v>
      </c>
      <c r="AW103" s="207">
        <v>0</v>
      </c>
      <c r="AX103" s="207">
        <v>0</v>
      </c>
      <c r="AZ103" s="207">
        <v>0</v>
      </c>
      <c r="BA103" s="207">
        <v>0</v>
      </c>
      <c r="BB103" s="207">
        <v>0</v>
      </c>
      <c r="BC103" s="207">
        <v>0</v>
      </c>
      <c r="BD103" s="207">
        <v>9.1003204354279041E-2</v>
      </c>
      <c r="BE103" s="207">
        <v>0.101565110805827</v>
      </c>
      <c r="BF103" s="207">
        <v>0.37412179449144778</v>
      </c>
      <c r="BG103" s="207">
        <v>0.35848553145015671</v>
      </c>
      <c r="BH103" s="207">
        <v>7.4824358898289575E-2</v>
      </c>
      <c r="BI103" s="207">
        <v>0</v>
      </c>
      <c r="BJ103" s="207">
        <v>0</v>
      </c>
      <c r="BK103" s="207">
        <v>0</v>
      </c>
      <c r="BL103" s="207">
        <v>0</v>
      </c>
      <c r="BN103" s="207">
        <v>0</v>
      </c>
      <c r="BO103" s="207">
        <v>0</v>
      </c>
      <c r="BP103" s="207">
        <v>-1.030478292479542E-4</v>
      </c>
      <c r="BQ103" s="207">
        <v>-1.9535049083783869E-4</v>
      </c>
      <c r="BR103" s="207">
        <v>-2.970079636408511E-4</v>
      </c>
      <c r="BS103" s="207">
        <v>2.656435800610047E-6</v>
      </c>
      <c r="BT103" s="207">
        <v>1.0722189626372689E-3</v>
      </c>
      <c r="BU103" s="207">
        <v>-4.8114767369988954E-3</v>
      </c>
      <c r="BV103" s="207">
        <v>4.4978962843231001E-3</v>
      </c>
      <c r="BW103" s="207">
        <v>0</v>
      </c>
      <c r="BX103" s="207">
        <v>0</v>
      </c>
      <c r="BY103" s="207">
        <v>0</v>
      </c>
      <c r="BZ103" s="207">
        <v>0</v>
      </c>
      <c r="CB103" s="207">
        <v>0</v>
      </c>
      <c r="CC103" s="207">
        <v>21.70154431253081</v>
      </c>
      <c r="CD103" s="207">
        <v>28.078373032630079</v>
      </c>
      <c r="CE103" s="207">
        <v>44.806140500378007</v>
      </c>
      <c r="CF103" s="207">
        <v>78.307354403524755</v>
      </c>
      <c r="CG103" s="207">
        <v>79.545019788904668</v>
      </c>
      <c r="CH103" s="207">
        <v>33.735824111831583</v>
      </c>
      <c r="CI103" s="207">
        <v>11.975387251647341</v>
      </c>
      <c r="CJ103" s="207">
        <v>34.2955604358133</v>
      </c>
      <c r="CK103" s="207">
        <v>0</v>
      </c>
      <c r="CL103" s="207">
        <v>0</v>
      </c>
      <c r="CM103" s="207">
        <v>0</v>
      </c>
      <c r="CN103" s="207">
        <v>0</v>
      </c>
      <c r="CP103" s="207">
        <v>0</v>
      </c>
      <c r="CQ103" s="207">
        <v>0</v>
      </c>
      <c r="CR103" s="207">
        <v>0</v>
      </c>
      <c r="CS103" s="207">
        <v>0</v>
      </c>
      <c r="CT103" s="207">
        <v>0</v>
      </c>
      <c r="CU103" s="207">
        <v>0</v>
      </c>
      <c r="CV103" s="207">
        <v>-6.3423208624921461</v>
      </c>
      <c r="CW103" s="207">
        <v>-6.3423208624920857</v>
      </c>
      <c r="CX103" s="207">
        <v>5.4043511746459547</v>
      </c>
    </row>
    <row r="104" spans="1:102">
      <c r="A104" s="208">
        <v>102</v>
      </c>
      <c r="B104" s="207">
        <v>83</v>
      </c>
      <c r="C104" s="209">
        <v>43368</v>
      </c>
      <c r="D104" s="207">
        <v>1</v>
      </c>
      <c r="E104" s="207" t="s">
        <v>63</v>
      </c>
      <c r="F104" s="207" t="s">
        <v>410</v>
      </c>
      <c r="G104" s="207" t="s">
        <v>411</v>
      </c>
      <c r="H104" s="207" t="s">
        <v>412</v>
      </c>
      <c r="I104" s="207">
        <v>0.6</v>
      </c>
      <c r="J104" s="207">
        <v>600</v>
      </c>
      <c r="K104" s="207">
        <v>0</v>
      </c>
      <c r="L104" s="207">
        <v>0.6</v>
      </c>
      <c r="M104" s="207">
        <v>1.1100000000000001</v>
      </c>
      <c r="N104" s="207">
        <v>0.160835798705359</v>
      </c>
      <c r="O104" s="207">
        <v>1.01784790187417</v>
      </c>
      <c r="P104" s="207">
        <v>4.8934755400007202</v>
      </c>
      <c r="Q104" s="207">
        <v>5.9113234418748908</v>
      </c>
      <c r="R104" s="207">
        <v>7.0246249912935834</v>
      </c>
      <c r="S104" s="207">
        <v>307.40540659549401</v>
      </c>
      <c r="T104" s="207">
        <v>307.40540659549401</v>
      </c>
      <c r="U104" s="207">
        <v>6.3284909831473719</v>
      </c>
      <c r="V104" s="207">
        <v>0</v>
      </c>
      <c r="W104" s="207">
        <v>0</v>
      </c>
      <c r="X104" s="207">
        <v>269</v>
      </c>
      <c r="Y104" s="207">
        <v>0.25127230128620481</v>
      </c>
      <c r="Z104" s="207">
        <v>0.2286568588419878</v>
      </c>
      <c r="AA104" s="207">
        <v>0.2046954897403625</v>
      </c>
      <c r="AB104" s="207">
        <v>0.1956740770123393</v>
      </c>
      <c r="AC104" s="207">
        <v>0.2243661221126122</v>
      </c>
      <c r="AD104" s="207">
        <v>0.325477531936048</v>
      </c>
      <c r="AE104" s="207">
        <v>0.26088308819094319</v>
      </c>
      <c r="AF104" s="207">
        <v>0.3305299111516613</v>
      </c>
      <c r="AG104" s="207">
        <v>0</v>
      </c>
      <c r="AH104" s="207">
        <v>0</v>
      </c>
      <c r="AI104" s="207">
        <v>0</v>
      </c>
      <c r="AJ104" s="207">
        <v>0</v>
      </c>
      <c r="AL104" s="207">
        <v>0</v>
      </c>
      <c r="AM104" s="207">
        <v>5.7455397427590418E-3</v>
      </c>
      <c r="AN104" s="207">
        <v>6.2686282316024378E-3</v>
      </c>
      <c r="AO104" s="207">
        <v>9.0609020519274979E-3</v>
      </c>
      <c r="AP104" s="207">
        <v>1.8865184597532132E-2</v>
      </c>
      <c r="AQ104" s="207">
        <v>2.5126775577477549E-2</v>
      </c>
      <c r="AR104" s="207">
        <v>3.452246806395198E-3</v>
      </c>
      <c r="AS104" s="207">
        <v>1.091169118090568E-2</v>
      </c>
      <c r="AT104" s="207">
        <v>3.9470088848338686E-3</v>
      </c>
      <c r="AU104" s="207">
        <v>0</v>
      </c>
      <c r="AV104" s="207">
        <v>0</v>
      </c>
      <c r="AW104" s="207">
        <v>0</v>
      </c>
      <c r="AX104" s="207">
        <v>0</v>
      </c>
      <c r="AZ104" s="207">
        <v>0</v>
      </c>
      <c r="BA104" s="207">
        <v>0</v>
      </c>
      <c r="BB104" s="207">
        <v>0</v>
      </c>
      <c r="BC104" s="207">
        <v>0</v>
      </c>
      <c r="BD104" s="207">
        <v>7.5505393374669785E-2</v>
      </c>
      <c r="BE104" s="207">
        <v>9.4929950364424684E-2</v>
      </c>
      <c r="BF104" s="207">
        <v>0.31906332933111747</v>
      </c>
      <c r="BG104" s="207">
        <v>0.44668866106356447</v>
      </c>
      <c r="BH104" s="207">
        <v>6.3812665866223514E-2</v>
      </c>
      <c r="BI104" s="207">
        <v>0</v>
      </c>
      <c r="BJ104" s="207">
        <v>0</v>
      </c>
      <c r="BK104" s="207">
        <v>0</v>
      </c>
      <c r="BL104" s="207">
        <v>0</v>
      </c>
      <c r="BN104" s="207">
        <v>0</v>
      </c>
      <c r="BO104" s="207">
        <v>0</v>
      </c>
      <c r="BP104" s="207">
        <v>-1.031382215010304E-4</v>
      </c>
      <c r="BQ104" s="207">
        <v>-1.945243859248519E-4</v>
      </c>
      <c r="BR104" s="207">
        <v>-2.9419833777673851E-4</v>
      </c>
      <c r="BS104" s="207">
        <v>4.2439782913558838E-5</v>
      </c>
      <c r="BT104" s="207">
        <v>8.8310532664656626E-4</v>
      </c>
      <c r="BU104" s="207">
        <v>3.8782041745648631E-3</v>
      </c>
      <c r="BV104" s="207">
        <v>-2.8231165284738082E-3</v>
      </c>
      <c r="BW104" s="207">
        <v>0</v>
      </c>
      <c r="BX104" s="207">
        <v>0</v>
      </c>
      <c r="BY104" s="207">
        <v>0</v>
      </c>
      <c r="BZ104" s="207">
        <v>0</v>
      </c>
      <c r="CB104" s="207">
        <v>0</v>
      </c>
      <c r="CC104" s="207">
        <v>22.09822977984247</v>
      </c>
      <c r="CD104" s="207">
        <v>28.49376468910198</v>
      </c>
      <c r="CE104" s="207">
        <v>45.304510259637468</v>
      </c>
      <c r="CF104" s="207">
        <v>78.604935823050596</v>
      </c>
      <c r="CG104" s="207">
        <v>78.521173679617362</v>
      </c>
      <c r="CH104" s="207">
        <v>24.658905759965709</v>
      </c>
      <c r="CI104" s="207">
        <v>72.744607872704506</v>
      </c>
      <c r="CJ104" s="207">
        <v>24.668805530211682</v>
      </c>
      <c r="CK104" s="207">
        <v>0</v>
      </c>
      <c r="CL104" s="207">
        <v>0</v>
      </c>
      <c r="CM104" s="207">
        <v>0</v>
      </c>
      <c r="CN104" s="207">
        <v>0</v>
      </c>
      <c r="CP104" s="207">
        <v>0</v>
      </c>
      <c r="CQ104" s="207">
        <v>0</v>
      </c>
      <c r="CR104" s="207">
        <v>0</v>
      </c>
      <c r="CS104" s="207">
        <v>0</v>
      </c>
      <c r="CT104" s="207">
        <v>0.50800000000000001</v>
      </c>
      <c r="CU104" s="207">
        <v>0</v>
      </c>
      <c r="CV104" s="207">
        <v>-5.4033234418748846</v>
      </c>
      <c r="CW104" s="207">
        <v>-5.9113234418748908</v>
      </c>
      <c r="CX104" s="207">
        <v>5.4014755400007202</v>
      </c>
    </row>
    <row r="105" spans="1:102">
      <c r="A105" s="208">
        <v>103</v>
      </c>
      <c r="B105" s="207">
        <v>84</v>
      </c>
      <c r="C105" s="209">
        <v>43369</v>
      </c>
      <c r="D105" s="207">
        <v>1</v>
      </c>
      <c r="E105" s="207" t="s">
        <v>63</v>
      </c>
      <c r="F105" s="207" t="s">
        <v>410</v>
      </c>
      <c r="G105" s="207" t="s">
        <v>411</v>
      </c>
      <c r="H105" s="207" t="s">
        <v>412</v>
      </c>
      <c r="I105" s="207">
        <v>0.6</v>
      </c>
      <c r="J105" s="207">
        <v>600</v>
      </c>
      <c r="K105" s="207">
        <v>0</v>
      </c>
      <c r="L105" s="207">
        <v>0.6</v>
      </c>
      <c r="M105" s="207">
        <v>1.080645161290323</v>
      </c>
      <c r="N105" s="207">
        <v>0.13765792590478251</v>
      </c>
      <c r="O105" s="207">
        <v>0.39565874289609138</v>
      </c>
      <c r="P105" s="207">
        <v>1.877757917306107</v>
      </c>
      <c r="Q105" s="207">
        <v>2.2734166602021988</v>
      </c>
      <c r="R105" s="207">
        <v>3.106008631341862</v>
      </c>
      <c r="S105" s="207">
        <v>310.51141522683588</v>
      </c>
      <c r="T105" s="207">
        <v>310.51141522683588</v>
      </c>
      <c r="U105" s="207">
        <v>2.8742169424357522</v>
      </c>
      <c r="V105" s="207">
        <v>0</v>
      </c>
      <c r="W105" s="207">
        <v>0</v>
      </c>
      <c r="X105" s="207">
        <v>270</v>
      </c>
      <c r="Y105" s="207">
        <v>0.25075693791858172</v>
      </c>
      <c r="Z105" s="207">
        <v>0.22820403287949051</v>
      </c>
      <c r="AA105" s="207">
        <v>0.2042169399560563</v>
      </c>
      <c r="AB105" s="207">
        <v>0.19510511120822399</v>
      </c>
      <c r="AC105" s="207">
        <v>0.22578472688644069</v>
      </c>
      <c r="AD105" s="207">
        <v>0.27122779560897892</v>
      </c>
      <c r="AE105" s="207">
        <v>0.29802748039240462</v>
      </c>
      <c r="AF105" s="207">
        <v>0.29479622114794701</v>
      </c>
      <c r="AG105" s="207">
        <v>0</v>
      </c>
      <c r="AH105" s="207">
        <v>0</v>
      </c>
      <c r="AI105" s="207">
        <v>0</v>
      </c>
      <c r="AJ105" s="207">
        <v>0</v>
      </c>
      <c r="AL105" s="207">
        <v>0</v>
      </c>
      <c r="AM105" s="207">
        <v>5.8486124162836703E-3</v>
      </c>
      <c r="AN105" s="207">
        <v>6.359193424101902E-3</v>
      </c>
      <c r="AO105" s="207">
        <v>9.1566120087887368E-3</v>
      </c>
      <c r="AP105" s="207">
        <v>1.8978977758355189E-2</v>
      </c>
      <c r="AQ105" s="207">
        <v>2.4843054622711861E-2</v>
      </c>
      <c r="AR105" s="207">
        <v>8.8772204391021053E-3</v>
      </c>
      <c r="AS105" s="207">
        <v>7.1972519607595431E-3</v>
      </c>
      <c r="AT105" s="207">
        <v>7.5203778852052988E-3</v>
      </c>
      <c r="AU105" s="207">
        <v>0</v>
      </c>
      <c r="AV105" s="207">
        <v>0</v>
      </c>
      <c r="AW105" s="207">
        <v>0</v>
      </c>
      <c r="AX105" s="207">
        <v>0</v>
      </c>
      <c r="AZ105" s="207">
        <v>0</v>
      </c>
      <c r="BA105" s="207">
        <v>0</v>
      </c>
      <c r="BB105" s="207">
        <v>0</v>
      </c>
      <c r="BC105" s="207">
        <v>0</v>
      </c>
      <c r="BD105" s="207">
        <v>9.5671959121245195E-2</v>
      </c>
      <c r="BE105" s="207">
        <v>0.12806202257371749</v>
      </c>
      <c r="BF105" s="207">
        <v>0.40990433651340391</v>
      </c>
      <c r="BG105" s="207">
        <v>0.28438081448895258</v>
      </c>
      <c r="BH105" s="207">
        <v>8.1980867302680782E-2</v>
      </c>
      <c r="BI105" s="207">
        <v>0</v>
      </c>
      <c r="BJ105" s="207">
        <v>0</v>
      </c>
      <c r="BK105" s="207">
        <v>0</v>
      </c>
      <c r="BL105" s="207">
        <v>0</v>
      </c>
      <c r="BN105" s="207">
        <v>0</v>
      </c>
      <c r="BO105" s="207">
        <v>0</v>
      </c>
      <c r="BP105" s="207">
        <v>-1.030726735246251E-4</v>
      </c>
      <c r="BQ105" s="207">
        <v>-1.9363786602408849E-4</v>
      </c>
      <c r="BR105" s="207">
        <v>-2.8934782288532528E-4</v>
      </c>
      <c r="BS105" s="207">
        <v>6.5027408115379083E-5</v>
      </c>
      <c r="BT105" s="207">
        <v>9.7541673794858093E-4</v>
      </c>
      <c r="BU105" s="207">
        <v>-2.443700050289762E-3</v>
      </c>
      <c r="BV105" s="207">
        <v>2.6623497296035452E-3</v>
      </c>
      <c r="BW105" s="207">
        <v>0</v>
      </c>
      <c r="BX105" s="207">
        <v>0</v>
      </c>
      <c r="BY105" s="207">
        <v>0</v>
      </c>
      <c r="BZ105" s="207">
        <v>0</v>
      </c>
      <c r="CB105" s="207">
        <v>0</v>
      </c>
      <c r="CC105" s="207">
        <v>22.494663139552578</v>
      </c>
      <c r="CD105" s="207">
        <v>28.90542465500863</v>
      </c>
      <c r="CE105" s="207">
        <v>45.783060043943671</v>
      </c>
      <c r="CF105" s="207">
        <v>79.07907399314665</v>
      </c>
      <c r="CG105" s="207">
        <v>77.634545695974566</v>
      </c>
      <c r="CH105" s="207">
        <v>63.408717422157913</v>
      </c>
      <c r="CI105" s="207">
        <v>47.981679738396963</v>
      </c>
      <c r="CJ105" s="207">
        <v>47.002361782533107</v>
      </c>
      <c r="CK105" s="207">
        <v>0</v>
      </c>
      <c r="CL105" s="207">
        <v>0</v>
      </c>
      <c r="CM105" s="207">
        <v>0</v>
      </c>
      <c r="CN105" s="207">
        <v>0</v>
      </c>
      <c r="CP105" s="207">
        <v>0</v>
      </c>
      <c r="CQ105" s="207">
        <v>0</v>
      </c>
      <c r="CR105" s="207">
        <v>0</v>
      </c>
      <c r="CS105" s="207">
        <v>0</v>
      </c>
      <c r="CT105" s="207">
        <v>2.794</v>
      </c>
      <c r="CU105" s="207">
        <v>0</v>
      </c>
      <c r="CV105" s="207">
        <v>0.52058333979776439</v>
      </c>
      <c r="CW105" s="207">
        <v>-2.2734166602021988</v>
      </c>
      <c r="CX105" s="207">
        <v>4.671757917306107</v>
      </c>
    </row>
    <row r="106" spans="1:102">
      <c r="A106" s="208">
        <v>104</v>
      </c>
      <c r="B106" s="207">
        <v>85</v>
      </c>
      <c r="C106" s="209">
        <v>43370</v>
      </c>
      <c r="D106" s="207">
        <v>1</v>
      </c>
      <c r="E106" s="207" t="s">
        <v>63</v>
      </c>
      <c r="F106" s="207" t="s">
        <v>410</v>
      </c>
      <c r="G106" s="207" t="s">
        <v>411</v>
      </c>
      <c r="H106" s="207" t="s">
        <v>412</v>
      </c>
      <c r="I106" s="207">
        <v>0.6</v>
      </c>
      <c r="J106" s="207">
        <v>600</v>
      </c>
      <c r="K106" s="207">
        <v>0</v>
      </c>
      <c r="L106" s="207">
        <v>0.6</v>
      </c>
      <c r="M106" s="207">
        <v>1.0512903225806449</v>
      </c>
      <c r="N106" s="207">
        <v>0.17294256299626981</v>
      </c>
      <c r="O106" s="207">
        <v>0.48776494285986222</v>
      </c>
      <c r="P106" s="207">
        <v>1.8355937416427559</v>
      </c>
      <c r="Q106" s="207">
        <v>2.323358684502618</v>
      </c>
      <c r="R106" s="207">
        <v>2.965045476594069</v>
      </c>
      <c r="S106" s="207">
        <v>313.47646070343001</v>
      </c>
      <c r="T106" s="207">
        <v>313.47646070343001</v>
      </c>
      <c r="U106" s="207">
        <v>2.8203869215838031</v>
      </c>
      <c r="V106" s="207">
        <v>0</v>
      </c>
      <c r="W106" s="207">
        <v>0</v>
      </c>
      <c r="X106" s="207">
        <v>271</v>
      </c>
      <c r="Y106" s="207">
        <v>0.25024250091101319</v>
      </c>
      <c r="Z106" s="207">
        <v>0.22775550594973601</v>
      </c>
      <c r="AA106" s="207">
        <v>0.20374955664004721</v>
      </c>
      <c r="AB106" s="207">
        <v>0.19619062267931189</v>
      </c>
      <c r="AC106" s="207">
        <v>0.2271823712258581</v>
      </c>
      <c r="AD106" s="207">
        <v>0.2728230597886252</v>
      </c>
      <c r="AE106" s="207">
        <v>0.27736331338313552</v>
      </c>
      <c r="AF106" s="207">
        <v>0.31696534026120132</v>
      </c>
      <c r="AG106" s="207">
        <v>0</v>
      </c>
      <c r="AH106" s="207">
        <v>0</v>
      </c>
      <c r="AI106" s="207">
        <v>0</v>
      </c>
      <c r="AJ106" s="207">
        <v>0</v>
      </c>
      <c r="AL106" s="207">
        <v>0</v>
      </c>
      <c r="AM106" s="207">
        <v>5.9514998177973661E-3</v>
      </c>
      <c r="AN106" s="207">
        <v>6.4488988100527963E-3</v>
      </c>
      <c r="AO106" s="207">
        <v>9.2500886719905553E-3</v>
      </c>
      <c r="AP106" s="207">
        <v>1.8761875464137621E-2</v>
      </c>
      <c r="AQ106" s="207">
        <v>2.456352575482838E-2</v>
      </c>
      <c r="AR106" s="207">
        <v>8.717694021137477E-3</v>
      </c>
      <c r="AS106" s="207">
        <v>9.2636686616864531E-3</v>
      </c>
      <c r="AT106" s="207">
        <v>5.3034659738798676E-3</v>
      </c>
      <c r="AU106" s="207">
        <v>0</v>
      </c>
      <c r="AV106" s="207">
        <v>0</v>
      </c>
      <c r="AW106" s="207">
        <v>0</v>
      </c>
      <c r="AX106" s="207">
        <v>0</v>
      </c>
      <c r="AZ106" s="207">
        <v>0</v>
      </c>
      <c r="BA106" s="207">
        <v>0</v>
      </c>
      <c r="BB106" s="207">
        <v>0</v>
      </c>
      <c r="BC106" s="207">
        <v>0</v>
      </c>
      <c r="BD106" s="207">
        <v>8.3427094723073913E-2</v>
      </c>
      <c r="BE106" s="207">
        <v>0.1189166530605308</v>
      </c>
      <c r="BF106" s="207">
        <v>0.24319385581214889</v>
      </c>
      <c r="BG106" s="207">
        <v>0.48401556273765151</v>
      </c>
      <c r="BH106" s="207">
        <v>7.0446833666594946E-2</v>
      </c>
      <c r="BI106" s="207">
        <v>0</v>
      </c>
      <c r="BJ106" s="207">
        <v>0</v>
      </c>
      <c r="BK106" s="207">
        <v>0</v>
      </c>
      <c r="BL106" s="207">
        <v>0</v>
      </c>
      <c r="BN106" s="207">
        <v>0</v>
      </c>
      <c r="BO106" s="207">
        <v>0</v>
      </c>
      <c r="BP106" s="207">
        <v>-1.028874015136915E-4</v>
      </c>
      <c r="BQ106" s="207">
        <v>-1.9259278746458391E-4</v>
      </c>
      <c r="BR106" s="207">
        <v>-2.8606945066640422E-4</v>
      </c>
      <c r="BS106" s="207">
        <v>8.7688731185263843E-5</v>
      </c>
      <c r="BT106" s="207">
        <v>5.9051428585270294E-4</v>
      </c>
      <c r="BU106" s="207">
        <v>1.206699892008795E-3</v>
      </c>
      <c r="BV106" s="207">
        <v>4.9147246111881792E-5</v>
      </c>
      <c r="BW106" s="207">
        <v>0</v>
      </c>
      <c r="BX106" s="207">
        <v>0</v>
      </c>
      <c r="BY106" s="207">
        <v>0</v>
      </c>
      <c r="BZ106" s="207">
        <v>0</v>
      </c>
      <c r="CB106" s="207">
        <v>0</v>
      </c>
      <c r="CC106" s="207">
        <v>22.890383914605259</v>
      </c>
      <c r="CD106" s="207">
        <v>29.313176409330879</v>
      </c>
      <c r="CE106" s="207">
        <v>46.250443359952762</v>
      </c>
      <c r="CF106" s="207">
        <v>78.174481100573445</v>
      </c>
      <c r="CG106" s="207">
        <v>76.761017983838684</v>
      </c>
      <c r="CH106" s="207">
        <v>62.269243008124853</v>
      </c>
      <c r="CI106" s="207">
        <v>61.757791077909687</v>
      </c>
      <c r="CJ106" s="207">
        <v>33.146662336749174</v>
      </c>
      <c r="CK106" s="207">
        <v>0</v>
      </c>
      <c r="CL106" s="207">
        <v>0</v>
      </c>
      <c r="CM106" s="207">
        <v>0</v>
      </c>
      <c r="CN106" s="207">
        <v>0</v>
      </c>
      <c r="CP106" s="207">
        <v>0</v>
      </c>
      <c r="CQ106" s="207">
        <v>0</v>
      </c>
      <c r="CR106" s="207">
        <v>0</v>
      </c>
      <c r="CS106" s="207">
        <v>0</v>
      </c>
      <c r="CT106" s="207">
        <v>0</v>
      </c>
      <c r="CU106" s="207">
        <v>0</v>
      </c>
      <c r="CV106" s="207">
        <v>-2.3233586845026188</v>
      </c>
      <c r="CW106" s="207">
        <v>-2.323358684502618</v>
      </c>
      <c r="CX106" s="207">
        <v>1.8355937416427559</v>
      </c>
    </row>
    <row r="107" spans="1:102">
      <c r="A107" s="208">
        <v>105</v>
      </c>
      <c r="B107" s="207">
        <v>86</v>
      </c>
      <c r="C107" s="209">
        <v>43371</v>
      </c>
      <c r="D107" s="207">
        <v>1</v>
      </c>
      <c r="E107" s="207" t="s">
        <v>63</v>
      </c>
      <c r="F107" s="207" t="s">
        <v>410</v>
      </c>
      <c r="G107" s="207" t="s">
        <v>411</v>
      </c>
      <c r="H107" s="207" t="s">
        <v>412</v>
      </c>
      <c r="I107" s="207">
        <v>0.6</v>
      </c>
      <c r="J107" s="207">
        <v>600</v>
      </c>
      <c r="K107" s="207">
        <v>0</v>
      </c>
      <c r="L107" s="207">
        <v>0.6</v>
      </c>
      <c r="M107" s="207">
        <v>1.021935483870968</v>
      </c>
      <c r="N107" s="207">
        <v>0.26031662667361788</v>
      </c>
      <c r="O107" s="207">
        <v>1.21552016627989</v>
      </c>
      <c r="P107" s="207">
        <v>2.7779855668334772</v>
      </c>
      <c r="Q107" s="207">
        <v>3.9935057331133681</v>
      </c>
      <c r="R107" s="207">
        <v>4.7718165572251152</v>
      </c>
      <c r="S107" s="207">
        <v>318.24827726065507</v>
      </c>
      <c r="T107" s="207">
        <v>318.24827726065507</v>
      </c>
      <c r="U107" s="207">
        <v>4.6693912018301313</v>
      </c>
      <c r="V107" s="207">
        <v>0</v>
      </c>
      <c r="W107" s="207">
        <v>0</v>
      </c>
      <c r="X107" s="207">
        <v>272</v>
      </c>
      <c r="Y107" s="207">
        <v>0.24972952485639199</v>
      </c>
      <c r="Z107" s="207">
        <v>0.22731106792521349</v>
      </c>
      <c r="AA107" s="207">
        <v>0.2033426420797485</v>
      </c>
      <c r="AB107" s="207">
        <v>0.19711637489814099</v>
      </c>
      <c r="AC107" s="207">
        <v>0.22850441179805339</v>
      </c>
      <c r="AD107" s="207">
        <v>0.26246052245786761</v>
      </c>
      <c r="AE107" s="207">
        <v>0.2911350236646198</v>
      </c>
      <c r="AF107" s="207">
        <v>0.28855565216228463</v>
      </c>
      <c r="AG107" s="207">
        <v>0</v>
      </c>
      <c r="AH107" s="207">
        <v>0</v>
      </c>
      <c r="AI107" s="207">
        <v>0</v>
      </c>
      <c r="AJ107" s="207">
        <v>0</v>
      </c>
      <c r="AL107" s="207">
        <v>0</v>
      </c>
      <c r="AM107" s="207">
        <v>6.0540950287215943E-3</v>
      </c>
      <c r="AN107" s="207">
        <v>6.5377864149573049E-3</v>
      </c>
      <c r="AO107" s="207">
        <v>9.3314715840503073E-3</v>
      </c>
      <c r="AP107" s="207">
        <v>1.857672502037179E-2</v>
      </c>
      <c r="AQ107" s="207">
        <v>2.429911764038932E-2</v>
      </c>
      <c r="AR107" s="207">
        <v>9.7539477542132411E-3</v>
      </c>
      <c r="AS107" s="207">
        <v>7.8864976335380199E-3</v>
      </c>
      <c r="AT107" s="207">
        <v>8.1444347837715432E-3</v>
      </c>
      <c r="AU107" s="207">
        <v>0</v>
      </c>
      <c r="AV107" s="207">
        <v>0</v>
      </c>
      <c r="AW107" s="207">
        <v>0</v>
      </c>
      <c r="AX107" s="207">
        <v>0</v>
      </c>
      <c r="AZ107" s="207">
        <v>0</v>
      </c>
      <c r="BA107" s="207">
        <v>0</v>
      </c>
      <c r="BB107" s="207">
        <v>0</v>
      </c>
      <c r="BC107" s="207">
        <v>0</v>
      </c>
      <c r="BD107" s="207">
        <v>9.7758050948130434E-2</v>
      </c>
      <c r="BE107" s="207">
        <v>0.1387854036605608</v>
      </c>
      <c r="BF107" s="207">
        <v>0.28166457204828638</v>
      </c>
      <c r="BG107" s="207">
        <v>0.39967566984032998</v>
      </c>
      <c r="BH107" s="207">
        <v>8.2116303502692334E-2</v>
      </c>
      <c r="BI107" s="207">
        <v>0</v>
      </c>
      <c r="BJ107" s="207">
        <v>0</v>
      </c>
      <c r="BK107" s="207">
        <v>0</v>
      </c>
      <c r="BL107" s="207">
        <v>0</v>
      </c>
      <c r="BN107" s="207">
        <v>0</v>
      </c>
      <c r="BO107" s="207">
        <v>0</v>
      </c>
      <c r="BP107" s="207">
        <v>-1.025952109242285E-4</v>
      </c>
      <c r="BQ107" s="207">
        <v>-1.9148281582873631E-4</v>
      </c>
      <c r="BR107" s="207">
        <v>-2.7286572788848572E-4</v>
      </c>
      <c r="BS107" s="207">
        <v>9.172878239292501E-5</v>
      </c>
      <c r="BT107" s="207">
        <v>6.1089051522266618E-4</v>
      </c>
      <c r="BU107" s="207">
        <v>9.1658507841221735E-5</v>
      </c>
      <c r="BV107" s="207">
        <v>2.2024716942354362E-3</v>
      </c>
      <c r="BW107" s="207">
        <v>0</v>
      </c>
      <c r="BX107" s="207">
        <v>0</v>
      </c>
      <c r="BY107" s="207">
        <v>0</v>
      </c>
      <c r="BZ107" s="207">
        <v>0</v>
      </c>
      <c r="CB107" s="207">
        <v>0</v>
      </c>
      <c r="CC107" s="207">
        <v>23.284980879698441</v>
      </c>
      <c r="CD107" s="207">
        <v>29.71721097707864</v>
      </c>
      <c r="CE107" s="207">
        <v>46.657357920251528</v>
      </c>
      <c r="CF107" s="207">
        <v>77.40302091821583</v>
      </c>
      <c r="CG107" s="207">
        <v>75.934742626216646</v>
      </c>
      <c r="CH107" s="207">
        <v>69.671055387237459</v>
      </c>
      <c r="CI107" s="207">
        <v>52.576650890253482</v>
      </c>
      <c r="CJ107" s="207">
        <v>50.902717398572143</v>
      </c>
      <c r="CK107" s="207">
        <v>0</v>
      </c>
      <c r="CL107" s="207">
        <v>0</v>
      </c>
      <c r="CM107" s="207">
        <v>0</v>
      </c>
      <c r="CN107" s="207">
        <v>0</v>
      </c>
      <c r="CP107" s="207">
        <v>0</v>
      </c>
      <c r="CQ107" s="207">
        <v>0</v>
      </c>
      <c r="CR107" s="207">
        <v>0</v>
      </c>
      <c r="CS107" s="207">
        <v>0</v>
      </c>
      <c r="CT107" s="207">
        <v>0</v>
      </c>
      <c r="CU107" s="207">
        <v>0</v>
      </c>
      <c r="CV107" s="207">
        <v>-3.9935057331133561</v>
      </c>
      <c r="CW107" s="207">
        <v>-3.9935057331133681</v>
      </c>
      <c r="CX107" s="207">
        <v>2.7779855668334772</v>
      </c>
    </row>
    <row r="108" spans="1:102">
      <c r="A108" s="208">
        <v>106</v>
      </c>
      <c r="B108" s="207">
        <v>87</v>
      </c>
      <c r="C108" s="209">
        <v>43372</v>
      </c>
      <c r="D108" s="207">
        <v>1</v>
      </c>
      <c r="E108" s="207" t="s">
        <v>63</v>
      </c>
      <c r="F108" s="207" t="s">
        <v>410</v>
      </c>
      <c r="G108" s="207" t="s">
        <v>411</v>
      </c>
      <c r="H108" s="207" t="s">
        <v>412</v>
      </c>
      <c r="I108" s="207">
        <v>0.6</v>
      </c>
      <c r="J108" s="207">
        <v>600</v>
      </c>
      <c r="K108" s="207">
        <v>0</v>
      </c>
      <c r="L108" s="207">
        <v>0.6</v>
      </c>
      <c r="M108" s="207">
        <v>0.99258064516129041</v>
      </c>
      <c r="N108" s="207">
        <v>0.21849522335721491</v>
      </c>
      <c r="O108" s="207">
        <v>0.84763235291380956</v>
      </c>
      <c r="P108" s="207">
        <v>1.982954113343496</v>
      </c>
      <c r="Q108" s="207">
        <v>2.8305864662573059</v>
      </c>
      <c r="R108" s="207">
        <v>3.8506263651323418</v>
      </c>
      <c r="S108" s="207">
        <v>322.09890362578739</v>
      </c>
      <c r="T108" s="207">
        <v>322.09890362578739</v>
      </c>
      <c r="U108" s="207">
        <v>3.879409077643893</v>
      </c>
      <c r="V108" s="207">
        <v>0</v>
      </c>
      <c r="W108" s="207">
        <v>0</v>
      </c>
      <c r="X108" s="207">
        <v>273</v>
      </c>
      <c r="Y108" s="207">
        <v>0.2492184372922687</v>
      </c>
      <c r="Z108" s="207">
        <v>0.22687292417637259</v>
      </c>
      <c r="AA108" s="207">
        <v>0.20298802555742629</v>
      </c>
      <c r="AB108" s="207">
        <v>0.19755314434063709</v>
      </c>
      <c r="AC108" s="207">
        <v>0.22851083721825249</v>
      </c>
      <c r="AD108" s="207">
        <v>0.26281612930817061</v>
      </c>
      <c r="AE108" s="207">
        <v>0.26726884147904761</v>
      </c>
      <c r="AF108" s="207">
        <v>0.27385247611160263</v>
      </c>
      <c r="AG108" s="207">
        <v>0</v>
      </c>
      <c r="AH108" s="207">
        <v>0</v>
      </c>
      <c r="AI108" s="207">
        <v>0</v>
      </c>
      <c r="AJ108" s="207">
        <v>0</v>
      </c>
      <c r="AL108" s="207">
        <v>0</v>
      </c>
      <c r="AM108" s="207">
        <v>6.1563125415462589E-3</v>
      </c>
      <c r="AN108" s="207">
        <v>6.6254151647254754E-3</v>
      </c>
      <c r="AO108" s="207">
        <v>9.402394888514751E-3</v>
      </c>
      <c r="AP108" s="207">
        <v>1.848937113187258E-2</v>
      </c>
      <c r="AQ108" s="207">
        <v>2.42978325563495E-2</v>
      </c>
      <c r="AR108" s="207">
        <v>9.7183870691829408E-3</v>
      </c>
      <c r="AS108" s="207">
        <v>1.0273115852095239E-2</v>
      </c>
      <c r="AT108" s="207">
        <v>9.6147523888397424E-3</v>
      </c>
      <c r="AU108" s="207">
        <v>0</v>
      </c>
      <c r="AV108" s="207">
        <v>0</v>
      </c>
      <c r="AW108" s="207">
        <v>0</v>
      </c>
      <c r="AX108" s="207">
        <v>0</v>
      </c>
      <c r="AZ108" s="207">
        <v>0</v>
      </c>
      <c r="BA108" s="207">
        <v>0</v>
      </c>
      <c r="BB108" s="207">
        <v>0</v>
      </c>
      <c r="BC108" s="207">
        <v>0</v>
      </c>
      <c r="BD108" s="207">
        <v>9.7294891552941618E-2</v>
      </c>
      <c r="BE108" s="207">
        <v>0.13815573004407161</v>
      </c>
      <c r="BF108" s="207">
        <v>0.21764350051202491</v>
      </c>
      <c r="BG108" s="207">
        <v>0.47644048855785393</v>
      </c>
      <c r="BH108" s="207">
        <v>7.0465389333107961E-2</v>
      </c>
      <c r="BI108" s="207">
        <v>0</v>
      </c>
      <c r="BJ108" s="207">
        <v>0</v>
      </c>
      <c r="BK108" s="207">
        <v>0</v>
      </c>
      <c r="BL108" s="207">
        <v>0</v>
      </c>
      <c r="BN108" s="207">
        <v>0</v>
      </c>
      <c r="BO108" s="207">
        <v>0</v>
      </c>
      <c r="BP108" s="207">
        <v>-1.022175128246667E-4</v>
      </c>
      <c r="BQ108" s="207">
        <v>-1.8984626259283601E-4</v>
      </c>
      <c r="BR108" s="207">
        <v>-2.6076956705727651E-4</v>
      </c>
      <c r="BS108" s="207">
        <v>9.6868125902629937E-5</v>
      </c>
      <c r="BT108" s="207">
        <v>4.8194783398022671E-4</v>
      </c>
      <c r="BU108" s="207">
        <v>1.1221190221480479E-3</v>
      </c>
      <c r="BV108" s="207">
        <v>5.9045604259634742E-5</v>
      </c>
      <c r="BW108" s="207">
        <v>0</v>
      </c>
      <c r="BX108" s="207">
        <v>0</v>
      </c>
      <c r="BY108" s="207">
        <v>0</v>
      </c>
      <c r="BZ108" s="207">
        <v>0</v>
      </c>
      <c r="CB108" s="207">
        <v>0</v>
      </c>
      <c r="CC108" s="207">
        <v>23.6781251597933</v>
      </c>
      <c r="CD108" s="207">
        <v>30.11552347602488</v>
      </c>
      <c r="CE108" s="207">
        <v>47.011974442573738</v>
      </c>
      <c r="CF108" s="207">
        <v>77.039046382802454</v>
      </c>
      <c r="CG108" s="207">
        <v>75.930726738592185</v>
      </c>
      <c r="CH108" s="207">
        <v>69.417050494163888</v>
      </c>
      <c r="CI108" s="207">
        <v>68.487439013968299</v>
      </c>
      <c r="CJ108" s="207">
        <v>60.092202430248378</v>
      </c>
      <c r="CK108" s="207">
        <v>0</v>
      </c>
      <c r="CL108" s="207">
        <v>0</v>
      </c>
      <c r="CM108" s="207">
        <v>0</v>
      </c>
      <c r="CN108" s="207">
        <v>0</v>
      </c>
      <c r="CP108" s="207">
        <v>0</v>
      </c>
      <c r="CQ108" s="207">
        <v>0</v>
      </c>
      <c r="CR108" s="207">
        <v>0</v>
      </c>
      <c r="CS108" s="207">
        <v>0</v>
      </c>
      <c r="CT108" s="207">
        <v>0</v>
      </c>
      <c r="CU108" s="207">
        <v>0</v>
      </c>
      <c r="CV108" s="207">
        <v>-2.8305864662573339</v>
      </c>
      <c r="CW108" s="207">
        <v>-2.8305864662573059</v>
      </c>
      <c r="CX108" s="207">
        <v>1.982954113343496</v>
      </c>
    </row>
    <row r="109" spans="1:102">
      <c r="A109" s="208">
        <v>107</v>
      </c>
      <c r="B109" s="207">
        <v>88</v>
      </c>
      <c r="C109" s="209">
        <v>43373</v>
      </c>
      <c r="D109" s="207">
        <v>1</v>
      </c>
      <c r="E109" s="207" t="s">
        <v>63</v>
      </c>
      <c r="F109" s="207" t="s">
        <v>410</v>
      </c>
      <c r="G109" s="207" t="s">
        <v>411</v>
      </c>
      <c r="H109" s="207" t="s">
        <v>412</v>
      </c>
      <c r="I109" s="207">
        <v>0.6</v>
      </c>
      <c r="J109" s="207">
        <v>600</v>
      </c>
      <c r="K109" s="207">
        <v>0</v>
      </c>
      <c r="L109" s="207">
        <v>0.6</v>
      </c>
      <c r="M109" s="207">
        <v>0.96322580645161304</v>
      </c>
      <c r="N109" s="207">
        <v>0.25572408299184463</v>
      </c>
      <c r="O109" s="207">
        <v>1.4300301904791199</v>
      </c>
      <c r="P109" s="207">
        <v>2.5238634129256101</v>
      </c>
      <c r="Q109" s="207">
        <v>3.9538936034047301</v>
      </c>
      <c r="R109" s="207">
        <v>5.3864382554783976</v>
      </c>
      <c r="S109" s="207">
        <v>327.48534188126581</v>
      </c>
      <c r="T109" s="207">
        <v>327.48534188126581</v>
      </c>
      <c r="U109" s="207">
        <v>5.5920825827136742</v>
      </c>
      <c r="V109" s="207">
        <v>0</v>
      </c>
      <c r="W109" s="207">
        <v>0</v>
      </c>
      <c r="X109" s="207">
        <v>274</v>
      </c>
      <c r="Y109" s="207">
        <v>0.24870988678769679</v>
      </c>
      <c r="Z109" s="207">
        <v>0.22644244137764069</v>
      </c>
      <c r="AA109" s="207">
        <v>0.20266460587923571</v>
      </c>
      <c r="AB109" s="207">
        <v>0.19809431557286419</v>
      </c>
      <c r="AC109" s="207">
        <v>0.2288353664893549</v>
      </c>
      <c r="AD109" s="207">
        <v>0.2533817909174656</v>
      </c>
      <c r="AE109" s="207">
        <v>0.26266768542056562</v>
      </c>
      <c r="AF109" s="207">
        <v>0.26037561085454619</v>
      </c>
      <c r="AG109" s="207">
        <v>0</v>
      </c>
      <c r="AH109" s="207">
        <v>0</v>
      </c>
      <c r="AI109" s="207">
        <v>0</v>
      </c>
      <c r="AJ109" s="207">
        <v>0</v>
      </c>
      <c r="AL109" s="207">
        <v>0</v>
      </c>
      <c r="AM109" s="207">
        <v>6.2580226424606396E-3</v>
      </c>
      <c r="AN109" s="207">
        <v>6.71151172447186E-3</v>
      </c>
      <c r="AO109" s="207">
        <v>9.467078824152866E-3</v>
      </c>
      <c r="AP109" s="207">
        <v>1.8381136885427161E-2</v>
      </c>
      <c r="AQ109" s="207">
        <v>2.423292670212902E-2</v>
      </c>
      <c r="AR109" s="207">
        <v>1.066182090825344E-2</v>
      </c>
      <c r="AS109" s="207">
        <v>1.0733231457943439E-2</v>
      </c>
      <c r="AT109" s="207">
        <v>1.096243891454538E-2</v>
      </c>
      <c r="AU109" s="207">
        <v>0</v>
      </c>
      <c r="AV109" s="207">
        <v>0</v>
      </c>
      <c r="AW109" s="207">
        <v>0</v>
      </c>
      <c r="AX109" s="207">
        <v>0</v>
      </c>
      <c r="AZ109" s="207">
        <v>0</v>
      </c>
      <c r="BA109" s="207">
        <v>0</v>
      </c>
      <c r="BB109" s="207">
        <v>0</v>
      </c>
      <c r="BC109" s="207">
        <v>0</v>
      </c>
      <c r="BD109" s="207">
        <v>0.1190570028612065</v>
      </c>
      <c r="BE109" s="207">
        <v>0.1664051405602637</v>
      </c>
      <c r="BF109" s="207">
        <v>0.26429755252654252</v>
      </c>
      <c r="BG109" s="207">
        <v>0.38126374427054921</v>
      </c>
      <c r="BH109" s="207">
        <v>6.8976559781438185E-2</v>
      </c>
      <c r="BI109" s="207">
        <v>0</v>
      </c>
      <c r="BJ109" s="207">
        <v>0</v>
      </c>
      <c r="BK109" s="207">
        <v>0</v>
      </c>
      <c r="BL109" s="207">
        <v>0</v>
      </c>
      <c r="BN109" s="207">
        <v>0</v>
      </c>
      <c r="BO109" s="207">
        <v>0</v>
      </c>
      <c r="BP109" s="207">
        <v>-1.0171010091438311E-4</v>
      </c>
      <c r="BQ109" s="207">
        <v>-1.8780666066076399E-4</v>
      </c>
      <c r="BR109" s="207">
        <v>-2.5249059629888268E-4</v>
      </c>
      <c r="BS109" s="207">
        <v>9.1828223692518897E-5</v>
      </c>
      <c r="BT109" s="207">
        <v>4.8670783586847482E-4</v>
      </c>
      <c r="BU109" s="207">
        <v>6.7363915727108073E-5</v>
      </c>
      <c r="BV109" s="207">
        <v>3.6327681984893949E-4</v>
      </c>
      <c r="BW109" s="207">
        <v>0</v>
      </c>
      <c r="BX109" s="207">
        <v>0</v>
      </c>
      <c r="BY109" s="207">
        <v>0</v>
      </c>
      <c r="BZ109" s="207">
        <v>0</v>
      </c>
      <c r="CB109" s="207">
        <v>0</v>
      </c>
      <c r="CC109" s="207">
        <v>24.06931785561785</v>
      </c>
      <c r="CD109" s="207">
        <v>30.506871474872082</v>
      </c>
      <c r="CE109" s="207">
        <v>47.33539412076432</v>
      </c>
      <c r="CF109" s="207">
        <v>76.588070355946542</v>
      </c>
      <c r="CG109" s="207">
        <v>75.727895944153204</v>
      </c>
      <c r="CH109" s="207">
        <v>76.155863630381717</v>
      </c>
      <c r="CI109" s="207">
        <v>71.554876386289621</v>
      </c>
      <c r="CJ109" s="207">
        <v>68.515243215908626</v>
      </c>
      <c r="CK109" s="207">
        <v>0</v>
      </c>
      <c r="CL109" s="207">
        <v>0</v>
      </c>
      <c r="CM109" s="207">
        <v>0</v>
      </c>
      <c r="CN109" s="207">
        <v>0</v>
      </c>
      <c r="CP109" s="207">
        <v>0</v>
      </c>
      <c r="CQ109" s="207">
        <v>0</v>
      </c>
      <c r="CR109" s="207">
        <v>0</v>
      </c>
      <c r="CS109" s="207">
        <v>0</v>
      </c>
      <c r="CT109" s="207">
        <v>0</v>
      </c>
      <c r="CU109" s="207">
        <v>0</v>
      </c>
      <c r="CV109" s="207">
        <v>-3.9538936034047012</v>
      </c>
      <c r="CW109" s="207">
        <v>-3.9538936034047301</v>
      </c>
      <c r="CX109" s="207">
        <v>2.5238634129256101</v>
      </c>
    </row>
    <row r="110" spans="1:102">
      <c r="A110" s="208">
        <v>108</v>
      </c>
      <c r="B110" s="207">
        <v>89</v>
      </c>
      <c r="C110" s="209">
        <v>43374</v>
      </c>
      <c r="D110" s="207">
        <v>1</v>
      </c>
      <c r="E110" s="207" t="s">
        <v>63</v>
      </c>
      <c r="F110" s="207" t="s">
        <v>410</v>
      </c>
      <c r="G110" s="207" t="s">
        <v>411</v>
      </c>
      <c r="H110" s="207" t="s">
        <v>412</v>
      </c>
      <c r="I110" s="207">
        <v>0.6</v>
      </c>
      <c r="J110" s="207">
        <v>604</v>
      </c>
      <c r="K110" s="207">
        <v>0</v>
      </c>
      <c r="L110" s="207">
        <v>0.6</v>
      </c>
      <c r="M110" s="207">
        <v>0.93387096774193556</v>
      </c>
      <c r="N110" s="207">
        <v>0.2129813418721194</v>
      </c>
      <c r="O110" s="207">
        <v>1.111281524465046</v>
      </c>
      <c r="P110" s="207">
        <v>1.9576965906318511</v>
      </c>
      <c r="Q110" s="207">
        <v>3.0689781150968969</v>
      </c>
      <c r="R110" s="207">
        <v>4.8726970332876833</v>
      </c>
      <c r="S110" s="207">
        <v>332.3580389145535</v>
      </c>
      <c r="T110" s="207">
        <v>332.3580389145535</v>
      </c>
      <c r="U110" s="207">
        <v>5.2177412100835294</v>
      </c>
      <c r="V110" s="207">
        <v>0</v>
      </c>
      <c r="W110" s="207">
        <v>0</v>
      </c>
      <c r="X110" s="207">
        <v>275</v>
      </c>
      <c r="Y110" s="207">
        <v>0.24820460099787989</v>
      </c>
      <c r="Z110" s="207">
        <v>0.2260197907892301</v>
      </c>
      <c r="AA110" s="207">
        <v>0.20237407550445211</v>
      </c>
      <c r="AB110" s="207">
        <v>0.1980456416979306</v>
      </c>
      <c r="AC110" s="207">
        <v>0.22777410939064849</v>
      </c>
      <c r="AD110" s="207">
        <v>0.24625076655890249</v>
      </c>
      <c r="AE110" s="207">
        <v>0.25076108574001132</v>
      </c>
      <c r="AF110" s="207">
        <v>0.24453109431291839</v>
      </c>
      <c r="AG110" s="207">
        <v>0</v>
      </c>
      <c r="AH110" s="207">
        <v>0</v>
      </c>
      <c r="AI110" s="207">
        <v>0</v>
      </c>
      <c r="AJ110" s="207">
        <v>0</v>
      </c>
      <c r="AL110" s="207">
        <v>0</v>
      </c>
      <c r="AM110" s="207">
        <v>6.3590798004240267E-3</v>
      </c>
      <c r="AN110" s="207">
        <v>6.7960418421539794E-3</v>
      </c>
      <c r="AO110" s="207">
        <v>9.5251848991095827E-3</v>
      </c>
      <c r="AP110" s="207">
        <v>1.8390871660413879E-2</v>
      </c>
      <c r="AQ110" s="207">
        <v>2.44451781218703E-2</v>
      </c>
      <c r="AR110" s="207">
        <v>1.137492334410975E-2</v>
      </c>
      <c r="AS110" s="207">
        <v>1.1923891425998871E-2</v>
      </c>
      <c r="AT110" s="207">
        <v>1.254689056870816E-2</v>
      </c>
      <c r="AU110" s="207">
        <v>0</v>
      </c>
      <c r="AV110" s="207">
        <v>0</v>
      </c>
      <c r="AW110" s="207">
        <v>0</v>
      </c>
      <c r="AX110" s="207">
        <v>0</v>
      </c>
      <c r="AZ110" s="207">
        <v>0</v>
      </c>
      <c r="BA110" s="207">
        <v>0</v>
      </c>
      <c r="BB110" s="207">
        <v>0</v>
      </c>
      <c r="BC110" s="207">
        <v>0</v>
      </c>
      <c r="BD110" s="207">
        <v>0.13581436500648861</v>
      </c>
      <c r="BE110" s="207">
        <v>0.1877390686335301</v>
      </c>
      <c r="BF110" s="207">
        <v>0.2305360478897534</v>
      </c>
      <c r="BG110" s="207">
        <v>0.38502870429789338</v>
      </c>
      <c r="BH110" s="207">
        <v>6.088181417233459E-2</v>
      </c>
      <c r="BI110" s="207">
        <v>0</v>
      </c>
      <c r="BJ110" s="207">
        <v>0</v>
      </c>
      <c r="BK110" s="207">
        <v>0</v>
      </c>
      <c r="BL110" s="207">
        <v>0</v>
      </c>
      <c r="BN110" s="207">
        <v>0</v>
      </c>
      <c r="BO110" s="207">
        <v>0</v>
      </c>
      <c r="BP110" s="207">
        <v>-1.0105715796338671E-4</v>
      </c>
      <c r="BQ110" s="207">
        <v>-1.8558727564550189E-4</v>
      </c>
      <c r="BR110" s="207">
        <v>-2.4369335060222001E-4</v>
      </c>
      <c r="BS110" s="207">
        <v>8.9348781200660285E-5</v>
      </c>
      <c r="BT110" s="207">
        <v>3.5092512796028118E-4</v>
      </c>
      <c r="BU110" s="207">
        <v>2.196641887333848E-4</v>
      </c>
      <c r="BV110" s="207">
        <v>7.6408038156603125E-7</v>
      </c>
      <c r="BW110" s="207">
        <v>0</v>
      </c>
      <c r="BX110" s="207">
        <v>0</v>
      </c>
      <c r="BY110" s="207">
        <v>0</v>
      </c>
      <c r="BZ110" s="207">
        <v>0</v>
      </c>
      <c r="CB110" s="207">
        <v>0</v>
      </c>
      <c r="CC110" s="207">
        <v>24.457999232400098</v>
      </c>
      <c r="CD110" s="207">
        <v>30.891099282518081</v>
      </c>
      <c r="CE110" s="207">
        <v>47.625924495547892</v>
      </c>
      <c r="CF110" s="207">
        <v>76.628631918391193</v>
      </c>
      <c r="CG110" s="207">
        <v>76.391181630844699</v>
      </c>
      <c r="CH110" s="207">
        <v>81.249452457926793</v>
      </c>
      <c r="CI110" s="207">
        <v>79.49260950665915</v>
      </c>
      <c r="CJ110" s="207">
        <v>78.418066054425978</v>
      </c>
      <c r="CK110" s="207">
        <v>0</v>
      </c>
      <c r="CL110" s="207">
        <v>0</v>
      </c>
      <c r="CM110" s="207">
        <v>0</v>
      </c>
      <c r="CN110" s="207">
        <v>0</v>
      </c>
      <c r="CP110" s="207">
        <v>0</v>
      </c>
      <c r="CQ110" s="207">
        <v>0</v>
      </c>
      <c r="CR110" s="207">
        <v>0</v>
      </c>
      <c r="CS110" s="207">
        <v>0</v>
      </c>
      <c r="CT110" s="207">
        <v>0</v>
      </c>
      <c r="CU110" s="207">
        <v>0</v>
      </c>
      <c r="CV110" s="207">
        <v>-3.068978115096876</v>
      </c>
      <c r="CW110" s="207">
        <v>-3.0689781150968969</v>
      </c>
      <c r="CX110" s="207">
        <v>1.9576965906318511</v>
      </c>
    </row>
    <row r="111" spans="1:102">
      <c r="A111" s="208">
        <v>109</v>
      </c>
      <c r="B111" s="207">
        <v>90</v>
      </c>
      <c r="C111" s="209">
        <v>43375</v>
      </c>
      <c r="D111" s="207">
        <v>1</v>
      </c>
      <c r="E111" s="207" t="s">
        <v>63</v>
      </c>
      <c r="F111" s="207" t="s">
        <v>410</v>
      </c>
      <c r="G111" s="207" t="s">
        <v>411</v>
      </c>
      <c r="H111" s="207" t="s">
        <v>412</v>
      </c>
      <c r="I111" s="207">
        <v>0.6</v>
      </c>
      <c r="J111" s="207">
        <v>608</v>
      </c>
      <c r="K111" s="207">
        <v>0</v>
      </c>
      <c r="L111" s="207">
        <v>0.6</v>
      </c>
      <c r="M111" s="207">
        <v>0.90451612903225809</v>
      </c>
      <c r="N111" s="207">
        <v>0.17870387249286299</v>
      </c>
      <c r="O111" s="207">
        <v>0.83271909280785461</v>
      </c>
      <c r="P111" s="207">
        <v>1.478729661624121</v>
      </c>
      <c r="Q111" s="207">
        <v>2.3114487544319759</v>
      </c>
      <c r="R111" s="207">
        <v>4.2148378761512051</v>
      </c>
      <c r="S111" s="207">
        <v>336.5728767907047</v>
      </c>
      <c r="T111" s="207">
        <v>336.5728767907047</v>
      </c>
      <c r="U111" s="207">
        <v>4.6597708331200911</v>
      </c>
      <c r="V111" s="207">
        <v>0</v>
      </c>
      <c r="W111" s="207">
        <v>0</v>
      </c>
      <c r="X111" s="207">
        <v>276</v>
      </c>
      <c r="Y111" s="207">
        <v>0.2477032231753459</v>
      </c>
      <c r="Z111" s="207">
        <v>0.22560527699781979</v>
      </c>
      <c r="AA111" s="207">
        <v>0.2020907584077504</v>
      </c>
      <c r="AB111" s="207">
        <v>0.19800898980133211</v>
      </c>
      <c r="AC111" s="207">
        <v>0.22646814759942899</v>
      </c>
      <c r="AD111" s="207">
        <v>0.23986090851262171</v>
      </c>
      <c r="AE111" s="207">
        <v>0.2424654981669323</v>
      </c>
      <c r="AF111" s="207">
        <v>0.23361040357823709</v>
      </c>
      <c r="AG111" s="207">
        <v>0</v>
      </c>
      <c r="AH111" s="207">
        <v>0</v>
      </c>
      <c r="AI111" s="207">
        <v>0</v>
      </c>
      <c r="AJ111" s="207">
        <v>0</v>
      </c>
      <c r="AL111" s="207">
        <v>0</v>
      </c>
      <c r="AM111" s="207">
        <v>6.4593553649308286E-3</v>
      </c>
      <c r="AN111" s="207">
        <v>6.8789446004360348E-3</v>
      </c>
      <c r="AO111" s="207">
        <v>9.5818483184499231E-3</v>
      </c>
      <c r="AP111" s="207">
        <v>1.839820203973358E-2</v>
      </c>
      <c r="AQ111" s="207">
        <v>2.470637048011419E-2</v>
      </c>
      <c r="AR111" s="207">
        <v>1.2013909148737831E-2</v>
      </c>
      <c r="AS111" s="207">
        <v>1.275345018330677E-2</v>
      </c>
      <c r="AT111" s="207">
        <v>1.363895964217629E-2</v>
      </c>
      <c r="AU111" s="207">
        <v>0</v>
      </c>
      <c r="AV111" s="207">
        <v>0</v>
      </c>
      <c r="AW111" s="207">
        <v>0</v>
      </c>
      <c r="AX111" s="207">
        <v>0</v>
      </c>
      <c r="AZ111" s="207">
        <v>0</v>
      </c>
      <c r="BA111" s="207">
        <v>0</v>
      </c>
      <c r="BB111" s="207">
        <v>0</v>
      </c>
      <c r="BC111" s="207">
        <v>0</v>
      </c>
      <c r="BD111" s="207">
        <v>0.1655837959090187</v>
      </c>
      <c r="BE111" s="207">
        <v>0.22302147646875259</v>
      </c>
      <c r="BF111" s="207">
        <v>0.22140957734749209</v>
      </c>
      <c r="BG111" s="207">
        <v>0.33901653869143228</v>
      </c>
      <c r="BH111" s="207">
        <v>5.0968611583304138E-2</v>
      </c>
      <c r="BI111" s="207">
        <v>0</v>
      </c>
      <c r="BJ111" s="207">
        <v>0</v>
      </c>
      <c r="BK111" s="207">
        <v>0</v>
      </c>
      <c r="BL111" s="207">
        <v>0</v>
      </c>
      <c r="BN111" s="207">
        <v>0</v>
      </c>
      <c r="BO111" s="207">
        <v>0</v>
      </c>
      <c r="BP111" s="207">
        <v>-1.002755645068026E-4</v>
      </c>
      <c r="BQ111" s="207">
        <v>-1.8317832278885981E-4</v>
      </c>
      <c r="BR111" s="207">
        <v>-2.3984174212919769E-4</v>
      </c>
      <c r="BS111" s="207">
        <v>7.6990711266071587E-5</v>
      </c>
      <c r="BT111" s="207">
        <v>2.5240673714273568E-4</v>
      </c>
      <c r="BU111" s="207">
        <v>4.6873707221081139E-5</v>
      </c>
      <c r="BV111" s="207">
        <v>-1.1899352812278641E-4</v>
      </c>
      <c r="BW111" s="207">
        <v>0</v>
      </c>
      <c r="BX111" s="207">
        <v>0</v>
      </c>
      <c r="BY111" s="207">
        <v>0</v>
      </c>
      <c r="BZ111" s="207">
        <v>0</v>
      </c>
      <c r="CB111" s="207">
        <v>0</v>
      </c>
      <c r="CC111" s="207">
        <v>24.843674480503189</v>
      </c>
      <c r="CD111" s="207">
        <v>31.267930001981959</v>
      </c>
      <c r="CE111" s="207">
        <v>47.9092415922496</v>
      </c>
      <c r="CF111" s="207">
        <v>76.659175165556604</v>
      </c>
      <c r="CG111" s="207">
        <v>77.207407750356865</v>
      </c>
      <c r="CH111" s="207">
        <v>85.813636776698772</v>
      </c>
      <c r="CI111" s="207">
        <v>85.023001222045139</v>
      </c>
      <c r="CJ111" s="207">
        <v>85.243497763601823</v>
      </c>
      <c r="CK111" s="207">
        <v>0</v>
      </c>
      <c r="CL111" s="207">
        <v>0</v>
      </c>
      <c r="CM111" s="207">
        <v>0</v>
      </c>
      <c r="CN111" s="207">
        <v>0</v>
      </c>
      <c r="CP111" s="207">
        <v>0</v>
      </c>
      <c r="CQ111" s="207">
        <v>0</v>
      </c>
      <c r="CR111" s="207">
        <v>0</v>
      </c>
      <c r="CS111" s="207">
        <v>0</v>
      </c>
      <c r="CT111" s="207">
        <v>0</v>
      </c>
      <c r="CU111" s="207">
        <v>0</v>
      </c>
      <c r="CV111" s="207">
        <v>-2.3114487544319551</v>
      </c>
      <c r="CW111" s="207">
        <v>-2.3114487544319759</v>
      </c>
      <c r="CX111" s="207">
        <v>1.478729661624121</v>
      </c>
    </row>
    <row r="112" spans="1:102">
      <c r="A112" s="208">
        <v>110</v>
      </c>
      <c r="B112" s="207">
        <v>91</v>
      </c>
      <c r="C112" s="209">
        <v>43376</v>
      </c>
      <c r="D112" s="207">
        <v>1</v>
      </c>
      <c r="E112" s="207" t="s">
        <v>63</v>
      </c>
      <c r="F112" s="207" t="s">
        <v>410</v>
      </c>
      <c r="G112" s="207" t="s">
        <v>411</v>
      </c>
      <c r="H112" s="207" t="s">
        <v>412</v>
      </c>
      <c r="I112" s="207">
        <v>0.6</v>
      </c>
      <c r="J112" s="207">
        <v>612</v>
      </c>
      <c r="K112" s="207">
        <v>0</v>
      </c>
      <c r="L112" s="207">
        <v>0.6</v>
      </c>
      <c r="M112" s="207">
        <v>0.87516129032258072</v>
      </c>
      <c r="N112" s="207">
        <v>0.1954942339960121</v>
      </c>
      <c r="O112" s="207">
        <v>1.1569128236290771</v>
      </c>
      <c r="P112" s="207">
        <v>1.623533037430509</v>
      </c>
      <c r="Q112" s="207">
        <v>2.7804458610595861</v>
      </c>
      <c r="R112" s="207">
        <v>5.1791057916246102</v>
      </c>
      <c r="S112" s="207">
        <v>341.75198258232928</v>
      </c>
      <c r="T112" s="207">
        <v>341.75198258232928</v>
      </c>
      <c r="U112" s="207">
        <v>5.9178871927889016</v>
      </c>
      <c r="V112" s="207">
        <v>0</v>
      </c>
      <c r="W112" s="207">
        <v>0</v>
      </c>
      <c r="X112" s="207">
        <v>277</v>
      </c>
      <c r="Y112" s="207">
        <v>0.24720634161551461</v>
      </c>
      <c r="Z112" s="207">
        <v>0.22519805100227139</v>
      </c>
      <c r="AA112" s="207">
        <v>0.20181479437075769</v>
      </c>
      <c r="AB112" s="207">
        <v>0.19802581948953371</v>
      </c>
      <c r="AC112" s="207">
        <v>0.22508740715064149</v>
      </c>
      <c r="AD112" s="207">
        <v>0.2351056837986378</v>
      </c>
      <c r="AE112" s="207">
        <v>0.236484482419964</v>
      </c>
      <c r="AF112" s="207">
        <v>0.22632012120078629</v>
      </c>
      <c r="AG112" s="207">
        <v>0</v>
      </c>
      <c r="AH112" s="207">
        <v>0</v>
      </c>
      <c r="AI112" s="207">
        <v>0</v>
      </c>
      <c r="AJ112" s="207">
        <v>0</v>
      </c>
      <c r="AL112" s="207">
        <v>0</v>
      </c>
      <c r="AM112" s="207">
        <v>6.5587316768970939E-3</v>
      </c>
      <c r="AN112" s="207">
        <v>6.9603897995457152E-3</v>
      </c>
      <c r="AO112" s="207">
        <v>9.6370411258484591E-3</v>
      </c>
      <c r="AP112" s="207">
        <v>1.8394836102093252E-2</v>
      </c>
      <c r="AQ112" s="207">
        <v>2.4982518569871701E-2</v>
      </c>
      <c r="AR112" s="207">
        <v>1.2489431620136221E-2</v>
      </c>
      <c r="AS112" s="207">
        <v>1.3351551758003601E-2</v>
      </c>
      <c r="AT112" s="207">
        <v>1.4367987879921371E-2</v>
      </c>
      <c r="AU112" s="207">
        <v>0</v>
      </c>
      <c r="AV112" s="207">
        <v>0</v>
      </c>
      <c r="AW112" s="207">
        <v>0</v>
      </c>
      <c r="AX112" s="207">
        <v>0</v>
      </c>
      <c r="AZ112" s="207">
        <v>0</v>
      </c>
      <c r="BA112" s="207">
        <v>0</v>
      </c>
      <c r="BB112" s="207">
        <v>0</v>
      </c>
      <c r="BC112" s="207">
        <v>0</v>
      </c>
      <c r="BD112" s="207">
        <v>0.19908576135387579</v>
      </c>
      <c r="BE112" s="207">
        <v>0.25921280922643469</v>
      </c>
      <c r="BF112" s="207">
        <v>0.20167117366148121</v>
      </c>
      <c r="BG112" s="207">
        <v>0.29807501919321411</v>
      </c>
      <c r="BH112" s="207">
        <v>4.1955236564994378E-2</v>
      </c>
      <c r="BI112" s="207">
        <v>0</v>
      </c>
      <c r="BJ112" s="207">
        <v>0</v>
      </c>
      <c r="BK112" s="207">
        <v>0</v>
      </c>
      <c r="BL112" s="207">
        <v>0</v>
      </c>
      <c r="BN112" s="207">
        <v>0</v>
      </c>
      <c r="BO112" s="207">
        <v>0</v>
      </c>
      <c r="BP112" s="207">
        <v>-9.9376311966264418E-5</v>
      </c>
      <c r="BQ112" s="207">
        <v>-1.808215110759479E-4</v>
      </c>
      <c r="BR112" s="207">
        <v>-2.3601431847448151E-4</v>
      </c>
      <c r="BS112" s="207">
        <v>6.1745639686842206E-5</v>
      </c>
      <c r="BT112" s="207">
        <v>1.689032196053768E-4</v>
      </c>
      <c r="BU112" s="207">
        <v>-8.4021054052360024E-6</v>
      </c>
      <c r="BV112" s="207">
        <v>-1.6573130783188429E-4</v>
      </c>
      <c r="BW112" s="207">
        <v>0</v>
      </c>
      <c r="BX112" s="207">
        <v>0</v>
      </c>
      <c r="BY112" s="207">
        <v>0</v>
      </c>
      <c r="BZ112" s="207">
        <v>0</v>
      </c>
      <c r="CB112" s="207">
        <v>0</v>
      </c>
      <c r="CC112" s="207">
        <v>25.225891064988819</v>
      </c>
      <c r="CD112" s="207">
        <v>31.638135452480508</v>
      </c>
      <c r="CE112" s="207">
        <v>48.185205629242283</v>
      </c>
      <c r="CF112" s="207">
        <v>76.645150425388579</v>
      </c>
      <c r="CG112" s="207">
        <v>78.07037053084909</v>
      </c>
      <c r="CH112" s="207">
        <v>89.210225858115876</v>
      </c>
      <c r="CI112" s="207">
        <v>89.010345053357355</v>
      </c>
      <c r="CJ112" s="207">
        <v>89.799924249508578</v>
      </c>
      <c r="CK112" s="207">
        <v>0</v>
      </c>
      <c r="CL112" s="207">
        <v>0</v>
      </c>
      <c r="CM112" s="207">
        <v>0</v>
      </c>
      <c r="CN112" s="207">
        <v>0</v>
      </c>
      <c r="CP112" s="207">
        <v>0</v>
      </c>
      <c r="CQ112" s="207">
        <v>0</v>
      </c>
      <c r="CR112" s="207">
        <v>0</v>
      </c>
      <c r="CS112" s="207">
        <v>0</v>
      </c>
      <c r="CT112" s="207">
        <v>0</v>
      </c>
      <c r="CU112" s="207">
        <v>0</v>
      </c>
      <c r="CV112" s="207">
        <v>-2.7804458610596332</v>
      </c>
      <c r="CW112" s="207">
        <v>-2.7804458610595861</v>
      </c>
      <c r="CX112" s="207">
        <v>1.623533037430509</v>
      </c>
    </row>
    <row r="113" spans="1:102">
      <c r="A113" s="208">
        <v>111</v>
      </c>
      <c r="B113" s="207">
        <v>92</v>
      </c>
      <c r="C113" s="209">
        <v>43377</v>
      </c>
      <c r="D113" s="207">
        <v>1</v>
      </c>
      <c r="E113" s="207" t="s">
        <v>63</v>
      </c>
      <c r="F113" s="207" t="s">
        <v>410</v>
      </c>
      <c r="G113" s="207" t="s">
        <v>411</v>
      </c>
      <c r="H113" s="207" t="s">
        <v>412</v>
      </c>
      <c r="I113" s="207">
        <v>0.6</v>
      </c>
      <c r="J113" s="207">
        <v>616</v>
      </c>
      <c r="K113" s="207">
        <v>0</v>
      </c>
      <c r="L113" s="207">
        <v>0.6</v>
      </c>
      <c r="M113" s="207">
        <v>0.84580645161290324</v>
      </c>
      <c r="N113" s="207">
        <v>0.16652175964187621</v>
      </c>
      <c r="O113" s="207">
        <v>0.84625662029852611</v>
      </c>
      <c r="P113" s="207">
        <v>1.150233911262023</v>
      </c>
      <c r="Q113" s="207">
        <v>1.996490531560549</v>
      </c>
      <c r="R113" s="207">
        <v>4.2983530243012504</v>
      </c>
      <c r="S113" s="207">
        <v>346.0503356066306</v>
      </c>
      <c r="T113" s="207">
        <v>346.0503356066306</v>
      </c>
      <c r="U113" s="207">
        <v>5.0819581904400737</v>
      </c>
      <c r="V113" s="207">
        <v>0</v>
      </c>
      <c r="W113" s="207">
        <v>0</v>
      </c>
      <c r="X113" s="207">
        <v>278</v>
      </c>
      <c r="Y113" s="207">
        <v>0.24671435501415359</v>
      </c>
      <c r="Z113" s="207">
        <v>0.2247975158438463</v>
      </c>
      <c r="AA113" s="207">
        <v>0.20154790339979159</v>
      </c>
      <c r="AB113" s="207">
        <v>0.19750842633474991</v>
      </c>
      <c r="AC113" s="207">
        <v>0.22304728955326689</v>
      </c>
      <c r="AD113" s="207">
        <v>0.2306739970908151</v>
      </c>
      <c r="AE113" s="207">
        <v>0.230911518158815</v>
      </c>
      <c r="AF113" s="207">
        <v>0.21595416052498351</v>
      </c>
      <c r="AG113" s="207">
        <v>0</v>
      </c>
      <c r="AH113" s="207">
        <v>0</v>
      </c>
      <c r="AI113" s="207">
        <v>0</v>
      </c>
      <c r="AJ113" s="207">
        <v>0</v>
      </c>
      <c r="AL113" s="207">
        <v>0</v>
      </c>
      <c r="AM113" s="207">
        <v>6.6571289971692907E-3</v>
      </c>
      <c r="AN113" s="207">
        <v>7.0404968312307494E-3</v>
      </c>
      <c r="AO113" s="207">
        <v>9.6904193200416846E-3</v>
      </c>
      <c r="AP113" s="207">
        <v>1.8498314733050011E-2</v>
      </c>
      <c r="AQ113" s="207">
        <v>2.5390542089346629E-2</v>
      </c>
      <c r="AR113" s="207">
        <v>1.293260029091849E-2</v>
      </c>
      <c r="AS113" s="207">
        <v>1.39088481841185E-2</v>
      </c>
      <c r="AT113" s="207">
        <v>1.540458394750165E-2</v>
      </c>
      <c r="AU113" s="207">
        <v>0</v>
      </c>
      <c r="AV113" s="207">
        <v>0</v>
      </c>
      <c r="AW113" s="207">
        <v>0</v>
      </c>
      <c r="AX113" s="207">
        <v>0</v>
      </c>
      <c r="AZ113" s="207">
        <v>0</v>
      </c>
      <c r="BA113" s="207">
        <v>0</v>
      </c>
      <c r="BB113" s="207">
        <v>0</v>
      </c>
      <c r="BC113" s="207">
        <v>0</v>
      </c>
      <c r="BD113" s="207">
        <v>0.23443968092752851</v>
      </c>
      <c r="BE113" s="207">
        <v>0.29351079421754761</v>
      </c>
      <c r="BF113" s="207">
        <v>0.18051577104092001</v>
      </c>
      <c r="BG113" s="207">
        <v>0.2574037615720306</v>
      </c>
      <c r="BH113" s="207">
        <v>3.4129992241973349E-2</v>
      </c>
      <c r="BI113" s="207">
        <v>0</v>
      </c>
      <c r="BJ113" s="207">
        <v>0</v>
      </c>
      <c r="BK113" s="207">
        <v>0</v>
      </c>
      <c r="BL113" s="207">
        <v>0</v>
      </c>
      <c r="BN113" s="207">
        <v>0</v>
      </c>
      <c r="BO113" s="207">
        <v>0</v>
      </c>
      <c r="BP113" s="207">
        <v>-9.8397320272194968E-5</v>
      </c>
      <c r="BQ113" s="207">
        <v>-1.7850435195722631E-4</v>
      </c>
      <c r="BR113" s="207">
        <v>-2.3188254615045129E-4</v>
      </c>
      <c r="BS113" s="207">
        <v>4.5259390163296028E-5</v>
      </c>
      <c r="BT113" s="207">
        <v>1.137603419430289E-4</v>
      </c>
      <c r="BU113" s="207">
        <v>-3.6335010777067617E-5</v>
      </c>
      <c r="BV113" s="207">
        <v>-1.7572792602088891E-4</v>
      </c>
      <c r="BW113" s="207">
        <v>0</v>
      </c>
      <c r="BX113" s="207">
        <v>0</v>
      </c>
      <c r="BY113" s="207">
        <v>0</v>
      </c>
      <c r="BZ113" s="207">
        <v>0</v>
      </c>
      <c r="CB113" s="207">
        <v>0</v>
      </c>
      <c r="CC113" s="207">
        <v>25.604342296804969</v>
      </c>
      <c r="CD113" s="207">
        <v>32.002258323776118</v>
      </c>
      <c r="CE113" s="207">
        <v>48.452096600208407</v>
      </c>
      <c r="CF113" s="207">
        <v>77.076311387708415</v>
      </c>
      <c r="CG113" s="207">
        <v>79.34544402920821</v>
      </c>
      <c r="CH113" s="207">
        <v>92.375716363703518</v>
      </c>
      <c r="CI113" s="207">
        <v>92.725654560790019</v>
      </c>
      <c r="CJ113" s="207">
        <v>96.278649671885319</v>
      </c>
      <c r="CK113" s="207">
        <v>0</v>
      </c>
      <c r="CL113" s="207">
        <v>0</v>
      </c>
      <c r="CM113" s="207">
        <v>0</v>
      </c>
      <c r="CN113" s="207">
        <v>0</v>
      </c>
      <c r="CP113" s="207">
        <v>0</v>
      </c>
      <c r="CQ113" s="207">
        <v>0</v>
      </c>
      <c r="CR113" s="207">
        <v>0</v>
      </c>
      <c r="CS113" s="207">
        <v>0</v>
      </c>
      <c r="CT113" s="207">
        <v>0</v>
      </c>
      <c r="CU113" s="207">
        <v>0</v>
      </c>
      <c r="CV113" s="207">
        <v>-1.996490531560591</v>
      </c>
      <c r="CW113" s="207">
        <v>-1.996490531560549</v>
      </c>
      <c r="CX113" s="207">
        <v>1.150233911262023</v>
      </c>
    </row>
    <row r="114" spans="1:102">
      <c r="A114" s="208">
        <v>112</v>
      </c>
      <c r="B114" s="207">
        <v>93</v>
      </c>
      <c r="C114" s="209">
        <v>43378</v>
      </c>
      <c r="D114" s="207">
        <v>1</v>
      </c>
      <c r="E114" s="207" t="s">
        <v>63</v>
      </c>
      <c r="F114" s="207" t="s">
        <v>410</v>
      </c>
      <c r="G114" s="207" t="s">
        <v>411</v>
      </c>
      <c r="H114" s="207" t="s">
        <v>412</v>
      </c>
      <c r="I114" s="207">
        <v>0.6</v>
      </c>
      <c r="J114" s="207">
        <v>620</v>
      </c>
      <c r="K114" s="207">
        <v>0</v>
      </c>
      <c r="L114" s="207">
        <v>0.6</v>
      </c>
      <c r="M114" s="207">
        <v>0.81645161290322588</v>
      </c>
      <c r="N114" s="207">
        <v>0.15516906298964439</v>
      </c>
      <c r="O114" s="207">
        <v>0.85285876637640456</v>
      </c>
      <c r="P114" s="207">
        <v>1.0583111683064981</v>
      </c>
      <c r="Q114" s="207">
        <v>1.9111699346829021</v>
      </c>
      <c r="R114" s="207">
        <v>4.4874790243022984</v>
      </c>
      <c r="S114" s="207">
        <v>350.53781463093293</v>
      </c>
      <c r="T114" s="207">
        <v>350.53781463093293</v>
      </c>
      <c r="U114" s="207">
        <v>5.496319626762987</v>
      </c>
      <c r="V114" s="207">
        <v>0</v>
      </c>
      <c r="W114" s="207">
        <v>0</v>
      </c>
      <c r="X114" s="207">
        <v>279</v>
      </c>
      <c r="Y114" s="207">
        <v>0.2462275316331009</v>
      </c>
      <c r="Z114" s="207">
        <v>0.22440332302335991</v>
      </c>
      <c r="AA114" s="207">
        <v>0.20126844389871629</v>
      </c>
      <c r="AB114" s="207">
        <v>0.19719017797636459</v>
      </c>
      <c r="AC114" s="207">
        <v>0.2213326294476371</v>
      </c>
      <c r="AD114" s="207">
        <v>0.22756047715046121</v>
      </c>
      <c r="AE114" s="207">
        <v>0.22678889359900539</v>
      </c>
      <c r="AF114" s="207">
        <v>0.2096121680428</v>
      </c>
      <c r="AG114" s="207">
        <v>0</v>
      </c>
      <c r="AH114" s="207">
        <v>0</v>
      </c>
      <c r="AI114" s="207">
        <v>0</v>
      </c>
      <c r="AJ114" s="207">
        <v>0</v>
      </c>
      <c r="AL114" s="207">
        <v>0</v>
      </c>
      <c r="AM114" s="207">
        <v>6.7544936733798166E-3</v>
      </c>
      <c r="AN114" s="207">
        <v>7.1193353953280213E-3</v>
      </c>
      <c r="AO114" s="207">
        <v>9.7463112202567353E-3</v>
      </c>
      <c r="AP114" s="207">
        <v>1.8561964404727078E-2</v>
      </c>
      <c r="AQ114" s="207">
        <v>2.5733474110472571E-2</v>
      </c>
      <c r="AR114" s="207">
        <v>1.324395228495388E-2</v>
      </c>
      <c r="AS114" s="207">
        <v>1.4321110640099459E-2</v>
      </c>
      <c r="AT114" s="207">
        <v>1.603878319572E-2</v>
      </c>
      <c r="AU114" s="207">
        <v>0</v>
      </c>
      <c r="AV114" s="207">
        <v>0</v>
      </c>
      <c r="AW114" s="207">
        <v>0</v>
      </c>
      <c r="AX114" s="207">
        <v>0</v>
      </c>
      <c r="AZ114" s="207">
        <v>0</v>
      </c>
      <c r="BA114" s="207">
        <v>0</v>
      </c>
      <c r="BB114" s="207">
        <v>0</v>
      </c>
      <c r="BC114" s="207">
        <v>0</v>
      </c>
      <c r="BD114" s="207">
        <v>0.28167261245065411</v>
      </c>
      <c r="BE114" s="207">
        <v>0.33838781868532208</v>
      </c>
      <c r="BF114" s="207">
        <v>0.15613774948569231</v>
      </c>
      <c r="BG114" s="207">
        <v>0.20855990832157251</v>
      </c>
      <c r="BH114" s="207">
        <v>1.524191105675895E-2</v>
      </c>
      <c r="BI114" s="207">
        <v>0</v>
      </c>
      <c r="BJ114" s="207">
        <v>0</v>
      </c>
      <c r="BK114" s="207">
        <v>0</v>
      </c>
      <c r="BL114" s="207">
        <v>0</v>
      </c>
      <c r="BN114" s="207">
        <v>0</v>
      </c>
      <c r="BO114" s="207">
        <v>0</v>
      </c>
      <c r="BP114" s="207">
        <v>-9.7364676210524138E-5</v>
      </c>
      <c r="BQ114" s="207">
        <v>-1.762032403077959E-4</v>
      </c>
      <c r="BR114" s="207">
        <v>-2.32095140522848E-4</v>
      </c>
      <c r="BS114" s="207">
        <v>2.824457851459336E-5</v>
      </c>
      <c r="BT114" s="207">
        <v>7.4537701598488123E-5</v>
      </c>
      <c r="BU114" s="207">
        <v>-5.7219358150322383E-5</v>
      </c>
      <c r="BV114" s="207">
        <v>-2.2958913505010501E-4</v>
      </c>
      <c r="BW114" s="207">
        <v>0</v>
      </c>
      <c r="BX114" s="207">
        <v>0</v>
      </c>
      <c r="BY114" s="207">
        <v>0</v>
      </c>
      <c r="BZ114" s="207">
        <v>0</v>
      </c>
      <c r="CB114" s="207">
        <v>0</v>
      </c>
      <c r="CC114" s="207">
        <v>25.978821820691611</v>
      </c>
      <c r="CD114" s="207">
        <v>32.360615433309178</v>
      </c>
      <c r="CE114" s="207">
        <v>48.731556101283658</v>
      </c>
      <c r="CF114" s="207">
        <v>77.341518353029542</v>
      </c>
      <c r="CG114" s="207">
        <v>80.417106595226798</v>
      </c>
      <c r="CH114" s="207">
        <v>94.599659178242007</v>
      </c>
      <c r="CI114" s="207">
        <v>95.474070933996373</v>
      </c>
      <c r="CJ114" s="207">
        <v>100.24239497325</v>
      </c>
      <c r="CK114" s="207">
        <v>0</v>
      </c>
      <c r="CL114" s="207">
        <v>0</v>
      </c>
      <c r="CM114" s="207">
        <v>0</v>
      </c>
      <c r="CN114" s="207">
        <v>0</v>
      </c>
      <c r="CP114" s="207">
        <v>0</v>
      </c>
      <c r="CQ114" s="207">
        <v>0</v>
      </c>
      <c r="CR114" s="207">
        <v>0</v>
      </c>
      <c r="CS114" s="207">
        <v>0</v>
      </c>
      <c r="CT114" s="207">
        <v>0</v>
      </c>
      <c r="CU114" s="207">
        <v>0</v>
      </c>
      <c r="CV114" s="207">
        <v>-1.911169934682821</v>
      </c>
      <c r="CW114" s="207">
        <v>-1.9111699346829021</v>
      </c>
      <c r="CX114" s="207">
        <v>1.0583111683064981</v>
      </c>
    </row>
    <row r="115" spans="1:102">
      <c r="A115" s="208">
        <v>113</v>
      </c>
      <c r="B115" s="207">
        <v>94</v>
      </c>
      <c r="C115" s="209">
        <v>43379</v>
      </c>
      <c r="D115" s="207">
        <v>1</v>
      </c>
      <c r="E115" s="207" t="s">
        <v>63</v>
      </c>
      <c r="F115" s="207" t="s">
        <v>410</v>
      </c>
      <c r="G115" s="207" t="s">
        <v>411</v>
      </c>
      <c r="H115" s="207" t="s">
        <v>412</v>
      </c>
      <c r="I115" s="207">
        <v>0.6</v>
      </c>
      <c r="J115" s="207">
        <v>624</v>
      </c>
      <c r="K115" s="207">
        <v>0</v>
      </c>
      <c r="L115" s="207">
        <v>0.6</v>
      </c>
      <c r="M115" s="207">
        <v>0.7870967741935484</v>
      </c>
      <c r="N115" s="207">
        <v>0.1047416521321769</v>
      </c>
      <c r="O115" s="207">
        <v>0.23790364210080631</v>
      </c>
      <c r="P115" s="207">
        <v>0.36753267777919868</v>
      </c>
      <c r="Q115" s="207">
        <v>0.60543631988000501</v>
      </c>
      <c r="R115" s="207">
        <v>1.787762417859708</v>
      </c>
      <c r="S115" s="207">
        <v>352.32557704879258</v>
      </c>
      <c r="T115" s="207">
        <v>352.32557704879258</v>
      </c>
      <c r="U115" s="207">
        <v>2.2713374981004488</v>
      </c>
      <c r="V115" s="207">
        <v>0</v>
      </c>
      <c r="W115" s="207">
        <v>0</v>
      </c>
      <c r="X115" s="207">
        <v>280</v>
      </c>
      <c r="Y115" s="207">
        <v>0.24574605872973859</v>
      </c>
      <c r="Z115" s="207">
        <v>0.22401424795959229</v>
      </c>
      <c r="AA115" s="207">
        <v>0.2009861780047833</v>
      </c>
      <c r="AB115" s="207">
        <v>0.19665409189218011</v>
      </c>
      <c r="AC115" s="207">
        <v>0.21950667895542289</v>
      </c>
      <c r="AD115" s="207">
        <v>0.2249115565036735</v>
      </c>
      <c r="AE115" s="207">
        <v>0.22588440343765151</v>
      </c>
      <c r="AF115" s="207">
        <v>0.20108358037903601</v>
      </c>
      <c r="AG115" s="207">
        <v>0</v>
      </c>
      <c r="AH115" s="207">
        <v>0</v>
      </c>
      <c r="AI115" s="207">
        <v>0</v>
      </c>
      <c r="AJ115" s="207">
        <v>0</v>
      </c>
      <c r="AL115" s="207">
        <v>0</v>
      </c>
      <c r="AM115" s="207">
        <v>6.850788254052274E-3</v>
      </c>
      <c r="AN115" s="207">
        <v>7.1971504080815454E-3</v>
      </c>
      <c r="AO115" s="207">
        <v>9.8027643990433438E-3</v>
      </c>
      <c r="AP115" s="207">
        <v>1.8669181621563981E-2</v>
      </c>
      <c r="AQ115" s="207">
        <v>2.609866420891541E-2</v>
      </c>
      <c r="AR115" s="207">
        <v>1.350884434963265E-2</v>
      </c>
      <c r="AS115" s="207">
        <v>1.441155965623485E-2</v>
      </c>
      <c r="AT115" s="207">
        <v>1.6891641962096401E-2</v>
      </c>
      <c r="AU115" s="207">
        <v>0</v>
      </c>
      <c r="AV115" s="207">
        <v>0</v>
      </c>
      <c r="AW115" s="207">
        <v>0</v>
      </c>
      <c r="AX115" s="207">
        <v>0</v>
      </c>
      <c r="AZ115" s="207">
        <v>0</v>
      </c>
      <c r="BA115" s="207">
        <v>0</v>
      </c>
      <c r="BB115" s="207">
        <v>0</v>
      </c>
      <c r="BC115" s="207">
        <v>0</v>
      </c>
      <c r="BD115" s="207">
        <v>0.3316033462860381</v>
      </c>
      <c r="BE115" s="207">
        <v>0.3821234558232236</v>
      </c>
      <c r="BF115" s="207">
        <v>0.13172190995856611</v>
      </c>
      <c r="BG115" s="207">
        <v>0.15455128793217221</v>
      </c>
      <c r="BH115" s="207">
        <v>0</v>
      </c>
      <c r="BI115" s="207">
        <v>0</v>
      </c>
      <c r="BJ115" s="207">
        <v>0</v>
      </c>
      <c r="BK115" s="207">
        <v>0</v>
      </c>
      <c r="BL115" s="207">
        <v>0</v>
      </c>
      <c r="BN115" s="207">
        <v>0</v>
      </c>
      <c r="BO115" s="207">
        <v>0</v>
      </c>
      <c r="BP115" s="207">
        <v>-9.6294580672457719E-5</v>
      </c>
      <c r="BQ115" s="207">
        <v>-1.7410959342598271E-4</v>
      </c>
      <c r="BR115" s="207">
        <v>-2.3056277221258941E-4</v>
      </c>
      <c r="BS115" s="207">
        <v>1.31595357728302E-5</v>
      </c>
      <c r="BT115" s="207">
        <v>5.2374958299584018E-5</v>
      </c>
      <c r="BU115" s="207">
        <v>-7.3114337959373992E-5</v>
      </c>
      <c r="BV115" s="207">
        <v>0</v>
      </c>
      <c r="BW115" s="207">
        <v>0</v>
      </c>
      <c r="BX115" s="207">
        <v>0</v>
      </c>
      <c r="BY115" s="207">
        <v>0</v>
      </c>
      <c r="BZ115" s="207">
        <v>0</v>
      </c>
      <c r="CB115" s="207">
        <v>0</v>
      </c>
      <c r="CC115" s="207">
        <v>26.34918559250875</v>
      </c>
      <c r="CD115" s="207">
        <v>32.714320036734279</v>
      </c>
      <c r="CE115" s="207">
        <v>49.013821995216702</v>
      </c>
      <c r="CF115" s="207">
        <v>77.788256756516631</v>
      </c>
      <c r="CG115" s="207">
        <v>81.558325652860646</v>
      </c>
      <c r="CH115" s="207">
        <v>96.49174535451894</v>
      </c>
      <c r="CI115" s="207">
        <v>96.07706437489901</v>
      </c>
      <c r="CJ115" s="207">
        <v>105.5727622631025</v>
      </c>
      <c r="CK115" s="207">
        <v>0</v>
      </c>
      <c r="CL115" s="207">
        <v>0</v>
      </c>
      <c r="CM115" s="207">
        <v>0</v>
      </c>
      <c r="CN115" s="207">
        <v>0</v>
      </c>
      <c r="CP115" s="207">
        <v>0</v>
      </c>
      <c r="CQ115" s="207">
        <v>0</v>
      </c>
      <c r="CR115" s="207">
        <v>0</v>
      </c>
      <c r="CS115" s="207">
        <v>0</v>
      </c>
      <c r="CT115" s="207">
        <v>0.7619999999999999</v>
      </c>
      <c r="CU115" s="207">
        <v>0</v>
      </c>
      <c r="CV115" s="207">
        <v>0.1565636801199588</v>
      </c>
      <c r="CW115" s="207">
        <v>-0.60543631988000501</v>
      </c>
      <c r="CX115" s="207">
        <v>1.129532677779199</v>
      </c>
    </row>
    <row r="116" spans="1:102">
      <c r="A116" s="208">
        <v>114</v>
      </c>
      <c r="B116" s="207">
        <v>95</v>
      </c>
      <c r="C116" s="209">
        <v>43380</v>
      </c>
      <c r="D116" s="207">
        <v>1</v>
      </c>
      <c r="E116" s="207" t="s">
        <v>63</v>
      </c>
      <c r="F116" s="207" t="s">
        <v>410</v>
      </c>
      <c r="G116" s="207" t="s">
        <v>411</v>
      </c>
      <c r="H116" s="207" t="s">
        <v>412</v>
      </c>
      <c r="I116" s="207">
        <v>0.6</v>
      </c>
      <c r="J116" s="207">
        <v>628</v>
      </c>
      <c r="K116" s="207">
        <v>0</v>
      </c>
      <c r="L116" s="207">
        <v>0.6</v>
      </c>
      <c r="M116" s="207">
        <v>0.75774193548387103</v>
      </c>
      <c r="N116" s="207">
        <v>0.13928778376317161</v>
      </c>
      <c r="O116" s="207">
        <v>0.31197952909793131</v>
      </c>
      <c r="P116" s="207">
        <v>0.36074598868075408</v>
      </c>
      <c r="Q116" s="207">
        <v>0.67272551777868539</v>
      </c>
      <c r="R116" s="207">
        <v>1.6972053529974991</v>
      </c>
      <c r="S116" s="207">
        <v>354.0227824017901</v>
      </c>
      <c r="T116" s="207">
        <v>354.0227824017901</v>
      </c>
      <c r="U116" s="207">
        <v>2.2398197506565549</v>
      </c>
      <c r="V116" s="207">
        <v>0</v>
      </c>
      <c r="W116" s="207">
        <v>0</v>
      </c>
      <c r="X116" s="207">
        <v>281</v>
      </c>
      <c r="Y116" s="207">
        <v>0.24526994886573339</v>
      </c>
      <c r="Z116" s="207">
        <v>0.2236297678729498</v>
      </c>
      <c r="AA116" s="207">
        <v>0.20069354809595069</v>
      </c>
      <c r="AB116" s="207">
        <v>0.19714762534406169</v>
      </c>
      <c r="AC116" s="207">
        <v>0.21897108496808559</v>
      </c>
      <c r="AD116" s="207">
        <v>0.22379403711176479</v>
      </c>
      <c r="AE116" s="207">
        <v>0.22571715684164009</v>
      </c>
      <c r="AF116" s="207">
        <v>0.20632454395802791</v>
      </c>
      <c r="AG116" s="207">
        <v>0</v>
      </c>
      <c r="AH116" s="207">
        <v>0</v>
      </c>
      <c r="AI116" s="207">
        <v>0</v>
      </c>
      <c r="AJ116" s="207">
        <v>0</v>
      </c>
      <c r="AL116" s="207">
        <v>0</v>
      </c>
      <c r="AM116" s="207">
        <v>6.9460102268533146E-3</v>
      </c>
      <c r="AN116" s="207">
        <v>7.2740464254100433E-3</v>
      </c>
      <c r="AO116" s="207">
        <v>9.8612903808098541E-3</v>
      </c>
      <c r="AP116" s="207">
        <v>1.8570474931187651E-2</v>
      </c>
      <c r="AQ116" s="207">
        <v>2.620578300638288E-2</v>
      </c>
      <c r="AR116" s="207">
        <v>1.3620596288823519E-2</v>
      </c>
      <c r="AS116" s="207">
        <v>1.4428284315835991E-2</v>
      </c>
      <c r="AT116" s="207">
        <v>1.636754560419721E-2</v>
      </c>
      <c r="AU116" s="207">
        <v>0</v>
      </c>
      <c r="AV116" s="207">
        <v>0</v>
      </c>
      <c r="AW116" s="207">
        <v>0</v>
      </c>
      <c r="AX116" s="207">
        <v>0</v>
      </c>
      <c r="AZ116" s="207">
        <v>0</v>
      </c>
      <c r="BA116" s="207">
        <v>0</v>
      </c>
      <c r="BB116" s="207">
        <v>0</v>
      </c>
      <c r="BC116" s="207">
        <v>0</v>
      </c>
      <c r="BD116" s="207">
        <v>0.35940605209075871</v>
      </c>
      <c r="BE116" s="207">
        <v>0.39787057974349382</v>
      </c>
      <c r="BF116" s="207">
        <v>9.461121068854246E-2</v>
      </c>
      <c r="BG116" s="207">
        <v>0.14811215747720499</v>
      </c>
      <c r="BH116" s="207">
        <v>0</v>
      </c>
      <c r="BI116" s="207">
        <v>0</v>
      </c>
      <c r="BJ116" s="207">
        <v>0</v>
      </c>
      <c r="BK116" s="207">
        <v>0</v>
      </c>
      <c r="BL116" s="207">
        <v>0</v>
      </c>
      <c r="BN116" s="207">
        <v>0</v>
      </c>
      <c r="BO116" s="207">
        <v>0</v>
      </c>
      <c r="BP116" s="207">
        <v>-9.5221972801038131E-5</v>
      </c>
      <c r="BQ116" s="207">
        <v>-1.7211799012953869E-4</v>
      </c>
      <c r="BR116" s="207">
        <v>-2.306439718960505E-4</v>
      </c>
      <c r="BS116" s="207">
        <v>1.5618721525033951E-7</v>
      </c>
      <c r="BT116" s="207">
        <v>3.9267829330467E-5</v>
      </c>
      <c r="BU116" s="207">
        <v>-3.7711398248110201E-5</v>
      </c>
      <c r="BV116" s="207">
        <v>0</v>
      </c>
      <c r="BW116" s="207">
        <v>0</v>
      </c>
      <c r="BX116" s="207">
        <v>0</v>
      </c>
      <c r="BY116" s="207">
        <v>0</v>
      </c>
      <c r="BZ116" s="207">
        <v>0</v>
      </c>
      <c r="CB116" s="207">
        <v>0</v>
      </c>
      <c r="CC116" s="207">
        <v>26.71542394943582</v>
      </c>
      <c r="CD116" s="207">
        <v>33.063847388227458</v>
      </c>
      <c r="CE116" s="207">
        <v>49.306451904049247</v>
      </c>
      <c r="CF116" s="207">
        <v>77.376978879948581</v>
      </c>
      <c r="CG116" s="207">
        <v>81.893071894946502</v>
      </c>
      <c r="CH116" s="207">
        <v>97.289973491596584</v>
      </c>
      <c r="CI116" s="207">
        <v>96.188562105573297</v>
      </c>
      <c r="CJ116" s="207">
        <v>102.2971600262325</v>
      </c>
      <c r="CK116" s="207">
        <v>0</v>
      </c>
      <c r="CL116" s="207">
        <v>0</v>
      </c>
      <c r="CM116" s="207">
        <v>0</v>
      </c>
      <c r="CN116" s="207">
        <v>0</v>
      </c>
      <c r="CP116" s="207">
        <v>0</v>
      </c>
      <c r="CQ116" s="207">
        <v>0</v>
      </c>
      <c r="CR116" s="207">
        <v>0</v>
      </c>
      <c r="CS116" s="207">
        <v>0</v>
      </c>
      <c r="CT116" s="207">
        <v>1.524</v>
      </c>
      <c r="CU116" s="207">
        <v>0</v>
      </c>
      <c r="CV116" s="207">
        <v>0.85127448222127589</v>
      </c>
      <c r="CW116" s="207">
        <v>-0.67272551777868539</v>
      </c>
      <c r="CX116" s="207">
        <v>1.884745988680754</v>
      </c>
    </row>
    <row r="117" spans="1:102">
      <c r="A117" s="208">
        <v>115</v>
      </c>
      <c r="B117" s="207">
        <v>96</v>
      </c>
      <c r="C117" s="209">
        <v>43381</v>
      </c>
      <c r="D117" s="207">
        <v>1</v>
      </c>
      <c r="E117" s="207" t="s">
        <v>63</v>
      </c>
      <c r="F117" s="207" t="s">
        <v>410</v>
      </c>
      <c r="G117" s="207" t="s">
        <v>411</v>
      </c>
      <c r="H117" s="207" t="s">
        <v>412</v>
      </c>
      <c r="I117" s="207">
        <v>0.6</v>
      </c>
      <c r="J117" s="207">
        <v>632</v>
      </c>
      <c r="K117" s="207">
        <v>0</v>
      </c>
      <c r="L117" s="207">
        <v>0.6</v>
      </c>
      <c r="M117" s="207">
        <v>0.72838709677419355</v>
      </c>
      <c r="N117" s="207">
        <v>0.22429807443795191</v>
      </c>
      <c r="O117" s="207">
        <v>0.7792379047664858</v>
      </c>
      <c r="P117" s="207">
        <v>0.58679071317534781</v>
      </c>
      <c r="Q117" s="207">
        <v>1.3660286179418339</v>
      </c>
      <c r="R117" s="207">
        <v>2.530502486798115</v>
      </c>
      <c r="S117" s="207">
        <v>356.55328488858822</v>
      </c>
      <c r="T117" s="207">
        <v>356.55328488858822</v>
      </c>
      <c r="U117" s="207">
        <v>3.474117674523542</v>
      </c>
      <c r="V117" s="207">
        <v>0</v>
      </c>
      <c r="W117" s="207">
        <v>0</v>
      </c>
      <c r="X117" s="207">
        <v>282</v>
      </c>
      <c r="Y117" s="207">
        <v>0.2447991488563461</v>
      </c>
      <c r="Z117" s="207">
        <v>0.22324912634467481</v>
      </c>
      <c r="AA117" s="207">
        <v>0.20043131795032951</v>
      </c>
      <c r="AB117" s="207">
        <v>0.19752623270423769</v>
      </c>
      <c r="AC117" s="207">
        <v>0.21845998490294341</v>
      </c>
      <c r="AD117" s="207">
        <v>0.22301784115942311</v>
      </c>
      <c r="AE117" s="207">
        <v>0.22537822168367369</v>
      </c>
      <c r="AF117" s="207">
        <v>0.2184447486670486</v>
      </c>
      <c r="AG117" s="207">
        <v>0</v>
      </c>
      <c r="AH117" s="207">
        <v>0</v>
      </c>
      <c r="AI117" s="207">
        <v>0</v>
      </c>
      <c r="AJ117" s="207">
        <v>0</v>
      </c>
      <c r="AL117" s="207">
        <v>0</v>
      </c>
      <c r="AM117" s="207">
        <v>7.0401702287307783E-3</v>
      </c>
      <c r="AN117" s="207">
        <v>7.3501747310650428E-3</v>
      </c>
      <c r="AO117" s="207">
        <v>9.9137364099341069E-3</v>
      </c>
      <c r="AP117" s="207">
        <v>1.8494753459152441E-2</v>
      </c>
      <c r="AQ117" s="207">
        <v>2.630800301941132E-2</v>
      </c>
      <c r="AR117" s="207">
        <v>1.369821588405769E-2</v>
      </c>
      <c r="AS117" s="207">
        <v>1.446217783163263E-2</v>
      </c>
      <c r="AT117" s="207">
        <v>1.515552513329514E-2</v>
      </c>
      <c r="AU117" s="207">
        <v>0</v>
      </c>
      <c r="AV117" s="207">
        <v>0</v>
      </c>
      <c r="AW117" s="207">
        <v>0</v>
      </c>
      <c r="AX117" s="207">
        <v>0</v>
      </c>
      <c r="AZ117" s="207">
        <v>0</v>
      </c>
      <c r="BA117" s="207">
        <v>0</v>
      </c>
      <c r="BB117" s="207">
        <v>0</v>
      </c>
      <c r="BC117" s="207">
        <v>0</v>
      </c>
      <c r="BD117" s="207">
        <v>0.37594970996846888</v>
      </c>
      <c r="BE117" s="207">
        <v>0.40120160983458181</v>
      </c>
      <c r="BF117" s="207">
        <v>7.5058769739799011E-2</v>
      </c>
      <c r="BG117" s="207">
        <v>0.1477899104571502</v>
      </c>
      <c r="BH117" s="207">
        <v>0</v>
      </c>
      <c r="BI117" s="207">
        <v>0</v>
      </c>
      <c r="BJ117" s="207">
        <v>0</v>
      </c>
      <c r="BK117" s="207">
        <v>0</v>
      </c>
      <c r="BL117" s="207">
        <v>0</v>
      </c>
      <c r="BN117" s="207">
        <v>0</v>
      </c>
      <c r="BO117" s="207">
        <v>0</v>
      </c>
      <c r="BP117" s="207">
        <v>-9.416000187746435E-5</v>
      </c>
      <c r="BQ117" s="207">
        <v>-1.702883075324627E-4</v>
      </c>
      <c r="BR117" s="207">
        <v>-2.2273433665671559E-4</v>
      </c>
      <c r="BS117" s="207">
        <v>-1.139051480469353E-5</v>
      </c>
      <c r="BT117" s="207">
        <v>3.1121343566955141E-5</v>
      </c>
      <c r="BU117" s="207">
        <v>-1.942110156827399E-5</v>
      </c>
      <c r="BV117" s="207">
        <v>0</v>
      </c>
      <c r="BW117" s="207">
        <v>0</v>
      </c>
      <c r="BX117" s="207">
        <v>0</v>
      </c>
      <c r="BY117" s="207">
        <v>0</v>
      </c>
      <c r="BZ117" s="207">
        <v>0</v>
      </c>
      <c r="CB117" s="207">
        <v>0</v>
      </c>
      <c r="CC117" s="207">
        <v>27.077577802810691</v>
      </c>
      <c r="CD117" s="207">
        <v>33.409885141204718</v>
      </c>
      <c r="CE117" s="207">
        <v>49.568682049670521</v>
      </c>
      <c r="CF117" s="207">
        <v>77.061472746468553</v>
      </c>
      <c r="CG117" s="207">
        <v>82.212509435660365</v>
      </c>
      <c r="CH117" s="207">
        <v>97.844399171840678</v>
      </c>
      <c r="CI117" s="207">
        <v>96.414518877550833</v>
      </c>
      <c r="CJ117" s="207">
        <v>94.722032083094618</v>
      </c>
      <c r="CK117" s="207">
        <v>0</v>
      </c>
      <c r="CL117" s="207">
        <v>0</v>
      </c>
      <c r="CM117" s="207">
        <v>0</v>
      </c>
      <c r="CN117" s="207">
        <v>0</v>
      </c>
      <c r="CP117" s="207">
        <v>0</v>
      </c>
      <c r="CQ117" s="207">
        <v>0</v>
      </c>
      <c r="CR117" s="207">
        <v>0</v>
      </c>
      <c r="CS117" s="207">
        <v>0</v>
      </c>
      <c r="CT117" s="207">
        <v>8.1</v>
      </c>
      <c r="CU117" s="207">
        <v>0</v>
      </c>
      <c r="CV117" s="207">
        <v>6.7339713820582237</v>
      </c>
      <c r="CW117" s="207">
        <v>-1.3660286179418339</v>
      </c>
      <c r="CX117" s="207">
        <v>8.6867907131753483</v>
      </c>
    </row>
    <row r="118" spans="1:102">
      <c r="A118" s="208">
        <v>116</v>
      </c>
      <c r="B118" s="207">
        <v>97</v>
      </c>
      <c r="C118" s="209">
        <v>43382</v>
      </c>
      <c r="D118" s="207">
        <v>1</v>
      </c>
      <c r="E118" s="207" t="s">
        <v>63</v>
      </c>
      <c r="F118" s="207" t="s">
        <v>410</v>
      </c>
      <c r="G118" s="207" t="s">
        <v>411</v>
      </c>
      <c r="H118" s="207" t="s">
        <v>412</v>
      </c>
      <c r="I118" s="207">
        <v>0.6</v>
      </c>
      <c r="J118" s="207">
        <v>636</v>
      </c>
      <c r="K118" s="207">
        <v>0</v>
      </c>
      <c r="L118" s="207">
        <v>0.6</v>
      </c>
      <c r="M118" s="207">
        <v>0.69903225806451619</v>
      </c>
      <c r="N118" s="207">
        <v>0.44664335755223089</v>
      </c>
      <c r="O118" s="207">
        <v>0.85920760685754671</v>
      </c>
      <c r="P118" s="207">
        <v>0.48006708041133528</v>
      </c>
      <c r="Q118" s="207">
        <v>1.3392746872688821</v>
      </c>
      <c r="R118" s="207">
        <v>1.3447280104184769</v>
      </c>
      <c r="S118" s="207">
        <v>357.89801289900669</v>
      </c>
      <c r="T118" s="207">
        <v>357.89801289900669</v>
      </c>
      <c r="U118" s="207">
        <v>1.9236995072899301</v>
      </c>
      <c r="V118" s="207">
        <v>0</v>
      </c>
      <c r="W118" s="207">
        <v>0</v>
      </c>
      <c r="X118" s="207">
        <v>283</v>
      </c>
      <c r="Y118" s="207">
        <v>0.2443335215516147</v>
      </c>
      <c r="Z118" s="207">
        <v>0.2228735221051461</v>
      </c>
      <c r="AA118" s="207">
        <v>0.2001924489930389</v>
      </c>
      <c r="AB118" s="207">
        <v>0.19738534453457701</v>
      </c>
      <c r="AC118" s="207">
        <v>0.21755013815349719</v>
      </c>
      <c r="AD118" s="207">
        <v>0.22228501367490819</v>
      </c>
      <c r="AE118" s="207">
        <v>0.22369062270594761</v>
      </c>
      <c r="AF118" s="207">
        <v>0.29246655979118658</v>
      </c>
      <c r="AG118" s="207">
        <v>0</v>
      </c>
      <c r="AH118" s="207">
        <v>0</v>
      </c>
      <c r="AI118" s="207">
        <v>0</v>
      </c>
      <c r="AJ118" s="207">
        <v>0</v>
      </c>
      <c r="AL118" s="207">
        <v>0</v>
      </c>
      <c r="AM118" s="207">
        <v>7.1332956896770642E-3</v>
      </c>
      <c r="AN118" s="207">
        <v>7.425295578970789E-3</v>
      </c>
      <c r="AO118" s="207">
        <v>9.9615102013922239E-3</v>
      </c>
      <c r="AP118" s="207">
        <v>1.8522931093084598E-2</v>
      </c>
      <c r="AQ118" s="207">
        <v>2.6489972369300549E-2</v>
      </c>
      <c r="AR118" s="207">
        <v>1.377149863250917E-2</v>
      </c>
      <c r="AS118" s="207">
        <v>1.4630937729405239E-2</v>
      </c>
      <c r="AT118" s="207">
        <v>7.7533440208813371E-3</v>
      </c>
      <c r="AU118" s="207">
        <v>0</v>
      </c>
      <c r="AV118" s="207">
        <v>0</v>
      </c>
      <c r="AW118" s="207">
        <v>0</v>
      </c>
      <c r="AX118" s="207">
        <v>0</v>
      </c>
      <c r="AZ118" s="207">
        <v>0</v>
      </c>
      <c r="BA118" s="207">
        <v>0</v>
      </c>
      <c r="BB118" s="207">
        <v>0</v>
      </c>
      <c r="BC118" s="207">
        <v>0</v>
      </c>
      <c r="BD118" s="207">
        <v>0.37994493076269331</v>
      </c>
      <c r="BE118" s="207">
        <v>0.3928335239203074</v>
      </c>
      <c r="BF118" s="207">
        <v>5.9507569830353907E-2</v>
      </c>
      <c r="BG118" s="207">
        <v>0.1385732328895285</v>
      </c>
      <c r="BH118" s="207">
        <v>2.914074259711686E-2</v>
      </c>
      <c r="BI118" s="207">
        <v>0</v>
      </c>
      <c r="BJ118" s="207">
        <v>0</v>
      </c>
      <c r="BK118" s="207">
        <v>0</v>
      </c>
      <c r="BL118" s="207">
        <v>0</v>
      </c>
      <c r="BN118" s="207">
        <v>0</v>
      </c>
      <c r="BO118" s="207">
        <v>0</v>
      </c>
      <c r="BP118" s="207">
        <v>-9.3125460946285875E-5</v>
      </c>
      <c r="BQ118" s="207">
        <v>-1.6824630885203169E-4</v>
      </c>
      <c r="BR118" s="207">
        <v>-2.1602010031014911E-4</v>
      </c>
      <c r="BS118" s="207">
        <v>-2.1249577352701169E-5</v>
      </c>
      <c r="BT118" s="207">
        <v>2.7292136418447779E-5</v>
      </c>
      <c r="BU118" s="207">
        <v>-1.107212269295097E-5</v>
      </c>
      <c r="BV118" s="207">
        <v>-9.8518534311310712E-5</v>
      </c>
      <c r="BW118" s="207">
        <v>0</v>
      </c>
      <c r="BX118" s="207">
        <v>0</v>
      </c>
      <c r="BY118" s="207">
        <v>0</v>
      </c>
      <c r="BZ118" s="207">
        <v>0</v>
      </c>
      <c r="CB118" s="207">
        <v>0</v>
      </c>
      <c r="CC118" s="207">
        <v>27.435752652604091</v>
      </c>
      <c r="CD118" s="207">
        <v>33.751343540776297</v>
      </c>
      <c r="CE118" s="207">
        <v>49.807551006961113</v>
      </c>
      <c r="CF118" s="207">
        <v>77.178879554519185</v>
      </c>
      <c r="CG118" s="207">
        <v>82.781163654064216</v>
      </c>
      <c r="CH118" s="207">
        <v>98.367847375065566</v>
      </c>
      <c r="CI118" s="207">
        <v>97.539584862701631</v>
      </c>
      <c r="CJ118" s="207">
        <v>48.458400130508352</v>
      </c>
      <c r="CK118" s="207">
        <v>0</v>
      </c>
      <c r="CL118" s="207">
        <v>0</v>
      </c>
      <c r="CM118" s="207">
        <v>0</v>
      </c>
      <c r="CN118" s="207">
        <v>0</v>
      </c>
      <c r="CP118" s="207">
        <v>0</v>
      </c>
      <c r="CQ118" s="207">
        <v>0</v>
      </c>
      <c r="CR118" s="207">
        <v>0</v>
      </c>
      <c r="CS118" s="207">
        <v>0</v>
      </c>
      <c r="CT118" s="207">
        <v>9.6519999999999992</v>
      </c>
      <c r="CU118" s="207">
        <v>0</v>
      </c>
      <c r="CV118" s="207">
        <v>8.3127253127310841</v>
      </c>
      <c r="CW118" s="207">
        <v>-1.3392746872688821</v>
      </c>
      <c r="CX118" s="207">
        <v>10.13206708041133</v>
      </c>
    </row>
    <row r="119" spans="1:102">
      <c r="A119" s="208">
        <v>117</v>
      </c>
      <c r="B119" s="207">
        <v>98</v>
      </c>
      <c r="C119" s="209">
        <v>43383</v>
      </c>
      <c r="D119" s="207">
        <v>1</v>
      </c>
      <c r="E119" s="207" t="s">
        <v>63</v>
      </c>
      <c r="F119" s="207" t="s">
        <v>410</v>
      </c>
      <c r="G119" s="207" t="s">
        <v>411</v>
      </c>
      <c r="H119" s="207" t="s">
        <v>412</v>
      </c>
      <c r="I119" s="207">
        <v>0.6</v>
      </c>
      <c r="J119" s="207">
        <v>640</v>
      </c>
      <c r="K119" s="207">
        <v>0</v>
      </c>
      <c r="L119" s="207">
        <v>0.6</v>
      </c>
      <c r="M119" s="207">
        <v>0.66967741935483871</v>
      </c>
      <c r="N119" s="207">
        <v>0.5822851404084608</v>
      </c>
      <c r="O119" s="207">
        <v>1.421483301286337</v>
      </c>
      <c r="P119" s="207">
        <v>0.83456514319719466</v>
      </c>
      <c r="Q119" s="207">
        <v>2.2560484444835311</v>
      </c>
      <c r="R119" s="207">
        <v>1.634826655878026</v>
      </c>
      <c r="S119" s="207">
        <v>359.53283955488467</v>
      </c>
      <c r="T119" s="207">
        <v>359.53283955488467</v>
      </c>
      <c r="U119" s="207">
        <v>2.44121514124368</v>
      </c>
      <c r="V119" s="207">
        <v>0</v>
      </c>
      <c r="W119" s="207">
        <v>0</v>
      </c>
      <c r="X119" s="207">
        <v>284</v>
      </c>
      <c r="Y119" s="207">
        <v>0.2438730869269953</v>
      </c>
      <c r="Z119" s="207">
        <v>0.2225036024878983</v>
      </c>
      <c r="AA119" s="207">
        <v>0.19995399111326589</v>
      </c>
      <c r="AB119" s="207">
        <v>0.19754367939949979</v>
      </c>
      <c r="AC119" s="207">
        <v>0.21706678227573659</v>
      </c>
      <c r="AD119" s="207">
        <v>0.22153198969991089</v>
      </c>
      <c r="AE119" s="207">
        <v>0.22358545248154629</v>
      </c>
      <c r="AF119" s="207">
        <v>0.37923967338685238</v>
      </c>
      <c r="AG119" s="207">
        <v>0</v>
      </c>
      <c r="AH119" s="207">
        <v>0</v>
      </c>
      <c r="AI119" s="207">
        <v>0</v>
      </c>
      <c r="AJ119" s="207">
        <v>0</v>
      </c>
      <c r="AL119" s="207">
        <v>0</v>
      </c>
      <c r="AM119" s="207">
        <v>7.2253826146009429E-3</v>
      </c>
      <c r="AN119" s="207">
        <v>7.4992795024203442E-3</v>
      </c>
      <c r="AO119" s="207">
        <v>1.0009201777346819E-2</v>
      </c>
      <c r="AP119" s="207">
        <v>1.8491264120100041E-2</v>
      </c>
      <c r="AQ119" s="207">
        <v>2.658664354485267E-2</v>
      </c>
      <c r="AR119" s="207">
        <v>1.38468010300089E-2</v>
      </c>
      <c r="AS119" s="207">
        <v>1.4641454751845371E-2</v>
      </c>
      <c r="AT119" s="207">
        <v>-9.2396733868523875E-4</v>
      </c>
      <c r="AU119" s="207">
        <v>0</v>
      </c>
      <c r="AV119" s="207">
        <v>0</v>
      </c>
      <c r="AW119" s="207">
        <v>0</v>
      </c>
      <c r="AX119" s="207">
        <v>0</v>
      </c>
      <c r="AZ119" s="207">
        <v>0</v>
      </c>
      <c r="BA119" s="207">
        <v>0</v>
      </c>
      <c r="BB119" s="207">
        <v>0</v>
      </c>
      <c r="BC119" s="207">
        <v>0</v>
      </c>
      <c r="BD119" s="207">
        <v>0.31952810135544729</v>
      </c>
      <c r="BE119" s="207">
        <v>0.32145088863689258</v>
      </c>
      <c r="BF119" s="207">
        <v>3.8087425097693202E-2</v>
      </c>
      <c r="BG119" s="207">
        <v>8.0381715623429897E-2</v>
      </c>
      <c r="BH119" s="207">
        <v>0.2405518692865368</v>
      </c>
      <c r="BI119" s="207">
        <v>0</v>
      </c>
      <c r="BJ119" s="207">
        <v>0</v>
      </c>
      <c r="BK119" s="207">
        <v>0</v>
      </c>
      <c r="BL119" s="207">
        <v>0</v>
      </c>
      <c r="BN119" s="207">
        <v>0</v>
      </c>
      <c r="BO119" s="207">
        <v>0</v>
      </c>
      <c r="BP119" s="207">
        <v>-9.2086924923876569E-5</v>
      </c>
      <c r="BQ119" s="207">
        <v>-1.6607084837343399E-4</v>
      </c>
      <c r="BR119" s="207">
        <v>-2.1376242432803521E-4</v>
      </c>
      <c r="BS119" s="207">
        <v>-2.8700528616391819E-5</v>
      </c>
      <c r="BT119" s="207">
        <v>2.894628543503027E-5</v>
      </c>
      <c r="BU119" s="207">
        <v>-2.80715930976635E-5</v>
      </c>
      <c r="BV119" s="207">
        <v>0</v>
      </c>
      <c r="BW119" s="207">
        <v>0</v>
      </c>
      <c r="BX119" s="207">
        <v>0</v>
      </c>
      <c r="BY119" s="207">
        <v>0</v>
      </c>
      <c r="BZ119" s="207">
        <v>0</v>
      </c>
      <c r="CB119" s="207">
        <v>0</v>
      </c>
      <c r="CC119" s="207">
        <v>27.789933133080549</v>
      </c>
      <c r="CD119" s="207">
        <v>34.087634101910638</v>
      </c>
      <c r="CE119" s="207">
        <v>50.046008886734107</v>
      </c>
      <c r="CF119" s="207">
        <v>77.046933833750202</v>
      </c>
      <c r="CG119" s="207">
        <v>83.083261077664588</v>
      </c>
      <c r="CH119" s="207">
        <v>98.905721642920781</v>
      </c>
      <c r="CI119" s="207">
        <v>97.60969834563582</v>
      </c>
      <c r="CJ119" s="207">
        <v>-5.7747958667827417</v>
      </c>
      <c r="CK119" s="207">
        <v>0</v>
      </c>
      <c r="CL119" s="207">
        <v>0</v>
      </c>
      <c r="CM119" s="207">
        <v>0</v>
      </c>
      <c r="CN119" s="207">
        <v>0</v>
      </c>
      <c r="CP119" s="207">
        <v>0</v>
      </c>
      <c r="CQ119" s="207">
        <v>0</v>
      </c>
      <c r="CR119" s="207">
        <v>0</v>
      </c>
      <c r="CS119" s="207">
        <v>0</v>
      </c>
      <c r="CT119" s="207">
        <v>0</v>
      </c>
      <c r="CU119" s="207">
        <v>0</v>
      </c>
      <c r="CV119" s="207">
        <v>-2.256048444483461</v>
      </c>
      <c r="CW119" s="207">
        <v>-2.2560484444835311</v>
      </c>
      <c r="CX119" s="207">
        <v>0.83456514319719466</v>
      </c>
    </row>
    <row r="120" spans="1:102">
      <c r="A120" s="208">
        <v>118</v>
      </c>
      <c r="B120" s="207">
        <v>99</v>
      </c>
      <c r="C120" s="209">
        <v>43384</v>
      </c>
      <c r="D120" s="207">
        <v>1</v>
      </c>
      <c r="E120" s="207" t="s">
        <v>63</v>
      </c>
      <c r="F120" s="207" t="s">
        <v>410</v>
      </c>
      <c r="G120" s="207" t="s">
        <v>411</v>
      </c>
      <c r="H120" s="207" t="s">
        <v>412</v>
      </c>
      <c r="I120" s="207">
        <v>0.6</v>
      </c>
      <c r="J120" s="207">
        <v>644</v>
      </c>
      <c r="K120" s="207">
        <v>0</v>
      </c>
      <c r="L120" s="207">
        <v>0.6</v>
      </c>
      <c r="M120" s="207">
        <v>0.64032258064516134</v>
      </c>
      <c r="N120" s="207">
        <v>0.49868906925420958</v>
      </c>
      <c r="O120" s="207">
        <v>0.71681888190295739</v>
      </c>
      <c r="P120" s="207">
        <v>0.43594277353476962</v>
      </c>
      <c r="Q120" s="207">
        <v>1.1527616554377269</v>
      </c>
      <c r="R120" s="207">
        <v>0.92040380392076593</v>
      </c>
      <c r="S120" s="207">
        <v>360.45324335880548</v>
      </c>
      <c r="T120" s="207">
        <v>360.45324335880548</v>
      </c>
      <c r="U120" s="207">
        <v>1.4374064444102641</v>
      </c>
      <c r="V120" s="207">
        <v>0</v>
      </c>
      <c r="W120" s="207">
        <v>0</v>
      </c>
      <c r="X120" s="207">
        <v>285</v>
      </c>
      <c r="Y120" s="207">
        <v>0.2434179360629429</v>
      </c>
      <c r="Z120" s="207">
        <v>0.22213888626570971</v>
      </c>
      <c r="AA120" s="207">
        <v>0.19972830587646731</v>
      </c>
      <c r="AB120" s="207">
        <v>0.19706783681997811</v>
      </c>
      <c r="AC120" s="207">
        <v>0.2160486784096565</v>
      </c>
      <c r="AD120" s="207">
        <v>0.22090459609888341</v>
      </c>
      <c r="AE120" s="207">
        <v>0.2413963227292249</v>
      </c>
      <c r="AF120" s="207">
        <v>0.34457470983264887</v>
      </c>
      <c r="AG120" s="207">
        <v>0</v>
      </c>
      <c r="AH120" s="207">
        <v>0</v>
      </c>
      <c r="AI120" s="207">
        <v>0</v>
      </c>
      <c r="AJ120" s="207">
        <v>0</v>
      </c>
      <c r="AL120" s="207">
        <v>0</v>
      </c>
      <c r="AM120" s="207">
        <v>7.316412787411429E-3</v>
      </c>
      <c r="AN120" s="207">
        <v>7.5722227468580728E-3</v>
      </c>
      <c r="AO120" s="207">
        <v>1.0054338824706551E-2</v>
      </c>
      <c r="AP120" s="207">
        <v>1.858643263600436E-2</v>
      </c>
      <c r="AQ120" s="207">
        <v>2.6790264318068691E-2</v>
      </c>
      <c r="AR120" s="207">
        <v>1.390954039011166E-2</v>
      </c>
      <c r="AS120" s="207">
        <v>1.286036772707751E-2</v>
      </c>
      <c r="AT120" s="207">
        <v>2.5425290167351072E-3</v>
      </c>
      <c r="AU120" s="207">
        <v>0</v>
      </c>
      <c r="AV120" s="207">
        <v>0</v>
      </c>
      <c r="AW120" s="207">
        <v>0</v>
      </c>
      <c r="AX120" s="207">
        <v>0</v>
      </c>
      <c r="AZ120" s="207">
        <v>0</v>
      </c>
      <c r="BA120" s="207">
        <v>0</v>
      </c>
      <c r="BB120" s="207">
        <v>0</v>
      </c>
      <c r="BC120" s="207">
        <v>0</v>
      </c>
      <c r="BD120" s="207">
        <v>0.32217895862833201</v>
      </c>
      <c r="BE120" s="207">
        <v>0.31660068361001159</v>
      </c>
      <c r="BF120" s="207">
        <v>2.5599590847670779E-2</v>
      </c>
      <c r="BG120" s="207">
        <v>7.8286335046033023E-2</v>
      </c>
      <c r="BH120" s="207">
        <v>0.25733443186795268</v>
      </c>
      <c r="BI120" s="207">
        <v>0</v>
      </c>
      <c r="BJ120" s="207">
        <v>0</v>
      </c>
      <c r="BK120" s="207">
        <v>0</v>
      </c>
      <c r="BL120" s="207">
        <v>0</v>
      </c>
      <c r="BN120" s="207">
        <v>0</v>
      </c>
      <c r="BO120" s="207">
        <v>0</v>
      </c>
      <c r="BP120" s="207">
        <v>-9.1030172810484022E-5</v>
      </c>
      <c r="BQ120" s="207">
        <v>-1.639734172482154E-4</v>
      </c>
      <c r="BR120" s="207">
        <v>-2.0911046460794441E-4</v>
      </c>
      <c r="BS120" s="207">
        <v>-3.539965176949164E-5</v>
      </c>
      <c r="BT120" s="207">
        <v>2.520346986780421E-5</v>
      </c>
      <c r="BU120" s="207">
        <v>-1.6171364033375741E-5</v>
      </c>
      <c r="BV120" s="207">
        <v>1.830250707152562E-3</v>
      </c>
      <c r="BW120" s="207">
        <v>0</v>
      </c>
      <c r="BX120" s="207">
        <v>0</v>
      </c>
      <c r="BY120" s="207">
        <v>0</v>
      </c>
      <c r="BZ120" s="207">
        <v>0</v>
      </c>
      <c r="CB120" s="207">
        <v>0</v>
      </c>
      <c r="CC120" s="207">
        <v>28.14004918235165</v>
      </c>
      <c r="CD120" s="207">
        <v>34.419194303900312</v>
      </c>
      <c r="CE120" s="207">
        <v>50.27169412353274</v>
      </c>
      <c r="CF120" s="207">
        <v>77.443469316684883</v>
      </c>
      <c r="CG120" s="207">
        <v>83.719575993964668</v>
      </c>
      <c r="CH120" s="207">
        <v>99.353859929369037</v>
      </c>
      <c r="CI120" s="207">
        <v>85.73578484718341</v>
      </c>
      <c r="CJ120" s="207">
        <v>15.890806354594419</v>
      </c>
      <c r="CK120" s="207">
        <v>0</v>
      </c>
      <c r="CL120" s="207">
        <v>0</v>
      </c>
      <c r="CM120" s="207">
        <v>0</v>
      </c>
      <c r="CN120" s="207">
        <v>0</v>
      </c>
      <c r="CP120" s="207">
        <v>0</v>
      </c>
      <c r="CQ120" s="207">
        <v>0</v>
      </c>
      <c r="CR120" s="207">
        <v>0</v>
      </c>
      <c r="CS120" s="207">
        <v>0</v>
      </c>
      <c r="CT120" s="207">
        <v>0</v>
      </c>
      <c r="CU120" s="207">
        <v>0</v>
      </c>
      <c r="CV120" s="207">
        <v>-1.152761655437762</v>
      </c>
      <c r="CW120" s="207">
        <v>-1.1527616554377269</v>
      </c>
      <c r="CX120" s="207">
        <v>0.43594277353476962</v>
      </c>
    </row>
    <row r="121" spans="1:102">
      <c r="A121" s="208">
        <v>119</v>
      </c>
      <c r="B121" s="207">
        <v>100</v>
      </c>
      <c r="C121" s="209">
        <v>43385</v>
      </c>
      <c r="D121" s="207">
        <v>1</v>
      </c>
      <c r="E121" s="207" t="s">
        <v>63</v>
      </c>
      <c r="F121" s="207" t="s">
        <v>410</v>
      </c>
      <c r="G121" s="207" t="s">
        <v>411</v>
      </c>
      <c r="H121" s="207" t="s">
        <v>412</v>
      </c>
      <c r="I121" s="207">
        <v>0.6</v>
      </c>
      <c r="J121" s="207">
        <v>647.99999999999989</v>
      </c>
      <c r="K121" s="207">
        <v>0</v>
      </c>
      <c r="L121" s="207">
        <v>0.6</v>
      </c>
      <c r="M121" s="207">
        <v>0.61096774193548398</v>
      </c>
      <c r="N121" s="207">
        <v>0.62124659757092648</v>
      </c>
      <c r="O121" s="207">
        <v>1.315791991923313</v>
      </c>
      <c r="P121" s="207">
        <v>0.59093725929259633</v>
      </c>
      <c r="Q121" s="207">
        <v>1.9067292512159091</v>
      </c>
      <c r="R121" s="207">
        <v>1.2940215130440189</v>
      </c>
      <c r="S121" s="207">
        <v>361.7472648718495</v>
      </c>
      <c r="T121" s="207">
        <v>361.7472648718495</v>
      </c>
      <c r="U121" s="207">
        <v>2.117986636978066</v>
      </c>
      <c r="V121" s="207">
        <v>0</v>
      </c>
      <c r="W121" s="207">
        <v>0</v>
      </c>
      <c r="X121" s="207">
        <v>286</v>
      </c>
      <c r="Y121" s="207">
        <v>0.2429680913419632</v>
      </c>
      <c r="Z121" s="207">
        <v>0.2217795395822062</v>
      </c>
      <c r="AA121" s="207">
        <v>0.19948868698078051</v>
      </c>
      <c r="AB121" s="207">
        <v>0.19741184917381691</v>
      </c>
      <c r="AC121" s="207">
        <v>0.21590545115263959</v>
      </c>
      <c r="AD121" s="207">
        <v>0.22407264921359471</v>
      </c>
      <c r="AE121" s="207">
        <v>0.25959673232398139</v>
      </c>
      <c r="AF121" s="207">
        <v>0.31337468097549998</v>
      </c>
      <c r="AG121" s="207">
        <v>0</v>
      </c>
      <c r="AH121" s="207">
        <v>0</v>
      </c>
      <c r="AI121" s="207">
        <v>0</v>
      </c>
      <c r="AJ121" s="207">
        <v>0</v>
      </c>
      <c r="AL121" s="207">
        <v>0</v>
      </c>
      <c r="AM121" s="207">
        <v>7.4063817316073694E-3</v>
      </c>
      <c r="AN121" s="207">
        <v>7.64409208355877E-3</v>
      </c>
      <c r="AO121" s="207">
        <v>1.010226260384391E-2</v>
      </c>
      <c r="AP121" s="207">
        <v>1.8517630165236609E-2</v>
      </c>
      <c r="AQ121" s="207">
        <v>2.6818909769472071E-2</v>
      </c>
      <c r="AR121" s="207">
        <v>1.359273507864053E-2</v>
      </c>
      <c r="AS121" s="207">
        <v>1.104032676760186E-2</v>
      </c>
      <c r="AT121" s="207">
        <v>5.662531902450002E-3</v>
      </c>
      <c r="AU121" s="207">
        <v>0</v>
      </c>
      <c r="AV121" s="207">
        <v>0</v>
      </c>
      <c r="AW121" s="207">
        <v>0</v>
      </c>
      <c r="AX121" s="207">
        <v>0</v>
      </c>
      <c r="AZ121" s="207">
        <v>0</v>
      </c>
      <c r="BA121" s="207">
        <v>0</v>
      </c>
      <c r="BB121" s="207">
        <v>0</v>
      </c>
      <c r="BC121" s="207">
        <v>0</v>
      </c>
      <c r="BD121" s="207">
        <v>0.23264428907678031</v>
      </c>
      <c r="BE121" s="207">
        <v>0.22388476442755181</v>
      </c>
      <c r="BF121" s="207">
        <v>1.110696790258568E-2</v>
      </c>
      <c r="BG121" s="207">
        <v>0.34327704143851923</v>
      </c>
      <c r="BH121" s="207">
        <v>0.18908693715456279</v>
      </c>
      <c r="BI121" s="207">
        <v>0</v>
      </c>
      <c r="BJ121" s="207">
        <v>0</v>
      </c>
      <c r="BK121" s="207">
        <v>0</v>
      </c>
      <c r="BL121" s="207">
        <v>0</v>
      </c>
      <c r="BN121" s="207">
        <v>0</v>
      </c>
      <c r="BO121" s="207">
        <v>0</v>
      </c>
      <c r="BP121" s="207">
        <v>-8.9968944195937476E-5</v>
      </c>
      <c r="BQ121" s="207">
        <v>-1.6183828089663441E-4</v>
      </c>
      <c r="BR121" s="207">
        <v>-2.097620600339911E-4</v>
      </c>
      <c r="BS121" s="207">
        <v>-3.9539992639077992E-5</v>
      </c>
      <c r="BT121" s="207">
        <v>2.9415501114272211E-5</v>
      </c>
      <c r="BU121" s="207">
        <v>3.5106281497841621E-4</v>
      </c>
      <c r="BV121" s="207">
        <v>2.3207529199895821E-3</v>
      </c>
      <c r="BW121" s="207">
        <v>0</v>
      </c>
      <c r="BX121" s="207">
        <v>0</v>
      </c>
      <c r="BY121" s="207">
        <v>0</v>
      </c>
      <c r="BZ121" s="207">
        <v>0</v>
      </c>
      <c r="CB121" s="207">
        <v>0</v>
      </c>
      <c r="CC121" s="207">
        <v>28.486083583105259</v>
      </c>
      <c r="CD121" s="207">
        <v>34.745873107085302</v>
      </c>
      <c r="CE121" s="207">
        <v>50.511313019219507</v>
      </c>
      <c r="CF121" s="207">
        <v>77.156792355152561</v>
      </c>
      <c r="CG121" s="207">
        <v>83.80909302960022</v>
      </c>
      <c r="CH121" s="207">
        <v>97.090964847432389</v>
      </c>
      <c r="CI121" s="207">
        <v>73.602178450679062</v>
      </c>
      <c r="CJ121" s="207">
        <v>35.390824390312517</v>
      </c>
      <c r="CK121" s="207">
        <v>0</v>
      </c>
      <c r="CL121" s="207">
        <v>0</v>
      </c>
      <c r="CM121" s="207">
        <v>0</v>
      </c>
      <c r="CN121" s="207">
        <v>0</v>
      </c>
      <c r="CP121" s="207">
        <v>0</v>
      </c>
      <c r="CQ121" s="207">
        <v>0</v>
      </c>
      <c r="CR121" s="207">
        <v>0</v>
      </c>
      <c r="CS121" s="207">
        <v>0</v>
      </c>
      <c r="CT121" s="207">
        <v>0</v>
      </c>
      <c r="CU121" s="207">
        <v>0</v>
      </c>
      <c r="CV121" s="207">
        <v>-1.9067292512159331</v>
      </c>
      <c r="CW121" s="207">
        <v>-1.9067292512159091</v>
      </c>
      <c r="CX121" s="207">
        <v>0.59093725929259633</v>
      </c>
    </row>
    <row r="122" spans="1:102">
      <c r="A122" s="208">
        <v>120</v>
      </c>
      <c r="B122" s="207">
        <v>101</v>
      </c>
      <c r="C122" s="209">
        <v>43386</v>
      </c>
      <c r="D122" s="207">
        <v>1</v>
      </c>
      <c r="E122" s="207" t="s">
        <v>63</v>
      </c>
      <c r="F122" s="207" t="s">
        <v>410</v>
      </c>
      <c r="G122" s="207" t="s">
        <v>411</v>
      </c>
      <c r="H122" s="207" t="s">
        <v>412</v>
      </c>
      <c r="I122" s="207">
        <v>0.6</v>
      </c>
      <c r="J122" s="207">
        <v>651.99999999999989</v>
      </c>
      <c r="K122" s="207">
        <v>0</v>
      </c>
      <c r="L122" s="207">
        <v>0.6</v>
      </c>
      <c r="M122" s="207">
        <v>0.58161290322580639</v>
      </c>
      <c r="N122" s="207">
        <v>0.5963298937268926</v>
      </c>
      <c r="O122" s="207">
        <v>1.877808446527053</v>
      </c>
      <c r="P122" s="207">
        <v>0.78021937753197546</v>
      </c>
      <c r="Q122" s="207">
        <v>2.6580278240590278</v>
      </c>
      <c r="R122" s="207">
        <v>1.8314654921303131</v>
      </c>
      <c r="S122" s="207">
        <v>363.57873036397979</v>
      </c>
      <c r="T122" s="207">
        <v>363.57873036397979</v>
      </c>
      <c r="U122" s="207">
        <v>3.1489423325590522</v>
      </c>
      <c r="V122" s="207">
        <v>0</v>
      </c>
      <c r="W122" s="207">
        <v>0</v>
      </c>
      <c r="X122" s="207">
        <v>287</v>
      </c>
      <c r="Y122" s="207">
        <v>0.2425235898631683</v>
      </c>
      <c r="Z122" s="207">
        <v>0.22142452855094091</v>
      </c>
      <c r="AA122" s="207">
        <v>0.19927009818859051</v>
      </c>
      <c r="AB122" s="207">
        <v>0.19768244876354471</v>
      </c>
      <c r="AC122" s="207">
        <v>0.21598874539943441</v>
      </c>
      <c r="AD122" s="207">
        <v>0.23019524430191721</v>
      </c>
      <c r="AE122" s="207">
        <v>0.27076886479120582</v>
      </c>
      <c r="AF122" s="207">
        <v>0.27834107583924927</v>
      </c>
      <c r="AG122" s="207">
        <v>0</v>
      </c>
      <c r="AH122" s="207">
        <v>0</v>
      </c>
      <c r="AI122" s="207">
        <v>0</v>
      </c>
      <c r="AJ122" s="207">
        <v>0</v>
      </c>
      <c r="AL122" s="207">
        <v>0</v>
      </c>
      <c r="AM122" s="207">
        <v>7.4952820273663486E-3</v>
      </c>
      <c r="AN122" s="207">
        <v>7.715094289811833E-3</v>
      </c>
      <c r="AO122" s="207">
        <v>1.01459803622819E-2</v>
      </c>
      <c r="AP122" s="207">
        <v>1.8463510247291051E-2</v>
      </c>
      <c r="AQ122" s="207">
        <v>2.6802250920113121E-2</v>
      </c>
      <c r="AR122" s="207">
        <v>1.298047556980828E-2</v>
      </c>
      <c r="AS122" s="207">
        <v>9.9231135208794237E-3</v>
      </c>
      <c r="AT122" s="207">
        <v>9.1658924160750721E-3</v>
      </c>
      <c r="AU122" s="207">
        <v>0</v>
      </c>
      <c r="AV122" s="207">
        <v>0</v>
      </c>
      <c r="AW122" s="207">
        <v>0</v>
      </c>
      <c r="AX122" s="207">
        <v>0</v>
      </c>
      <c r="AZ122" s="207">
        <v>0</v>
      </c>
      <c r="BA122" s="207">
        <v>0</v>
      </c>
      <c r="BB122" s="207">
        <v>0</v>
      </c>
      <c r="BC122" s="207">
        <v>0</v>
      </c>
      <c r="BD122" s="207">
        <v>0.17679444090501709</v>
      </c>
      <c r="BE122" s="207">
        <v>0.16707883236486629</v>
      </c>
      <c r="BF122" s="207">
        <v>3.7524009424543238E-2</v>
      </c>
      <c r="BG122" s="207">
        <v>0.47671233715473299</v>
      </c>
      <c r="BH122" s="207">
        <v>0.14189038015084021</v>
      </c>
      <c r="BI122" s="207">
        <v>0</v>
      </c>
      <c r="BJ122" s="207">
        <v>0</v>
      </c>
      <c r="BK122" s="207">
        <v>0</v>
      </c>
      <c r="BL122" s="207">
        <v>0</v>
      </c>
      <c r="BN122" s="207">
        <v>0</v>
      </c>
      <c r="BO122" s="207">
        <v>0</v>
      </c>
      <c r="BP122" s="207">
        <v>-8.8900295758979122E-5</v>
      </c>
      <c r="BQ122" s="207">
        <v>-1.599025020120432E-4</v>
      </c>
      <c r="BR122" s="207">
        <v>-2.0362026045003641E-4</v>
      </c>
      <c r="BS122" s="207">
        <v>-4.5025920137902453E-5</v>
      </c>
      <c r="BT122" s="207">
        <v>7.0366036504541194E-5</v>
      </c>
      <c r="BU122" s="207">
        <v>7.0479988062380585E-4</v>
      </c>
      <c r="BV122" s="207">
        <v>2.103720209335433E-3</v>
      </c>
      <c r="BW122" s="207">
        <v>0</v>
      </c>
      <c r="BX122" s="207">
        <v>0</v>
      </c>
      <c r="BY122" s="207">
        <v>0</v>
      </c>
      <c r="BZ122" s="207">
        <v>0</v>
      </c>
      <c r="CB122" s="207">
        <v>0</v>
      </c>
      <c r="CC122" s="207">
        <v>28.828007797562879</v>
      </c>
      <c r="CD122" s="207">
        <v>35.068610408235593</v>
      </c>
      <c r="CE122" s="207">
        <v>50.729901811409484</v>
      </c>
      <c r="CF122" s="207">
        <v>76.931292697046089</v>
      </c>
      <c r="CG122" s="207">
        <v>83.757034125353528</v>
      </c>
      <c r="CH122" s="207">
        <v>92.717682641487713</v>
      </c>
      <c r="CI122" s="207">
        <v>66.154090139196157</v>
      </c>
      <c r="CJ122" s="207">
        <v>57.286827600469202</v>
      </c>
      <c r="CK122" s="207">
        <v>0</v>
      </c>
      <c r="CL122" s="207">
        <v>0</v>
      </c>
      <c r="CM122" s="207">
        <v>0</v>
      </c>
      <c r="CN122" s="207">
        <v>0</v>
      </c>
      <c r="CP122" s="207">
        <v>0</v>
      </c>
      <c r="CQ122" s="207">
        <v>0</v>
      </c>
      <c r="CR122" s="207">
        <v>0</v>
      </c>
      <c r="CS122" s="207">
        <v>0</v>
      </c>
      <c r="CT122" s="207">
        <v>3.048</v>
      </c>
      <c r="CU122" s="207">
        <v>0</v>
      </c>
      <c r="CV122" s="207">
        <v>0.3899721759410002</v>
      </c>
      <c r="CW122" s="207">
        <v>-2.6580278240590278</v>
      </c>
      <c r="CX122" s="207">
        <v>3.8282193775319748</v>
      </c>
    </row>
    <row r="123" spans="1:102">
      <c r="A123" s="208">
        <v>121</v>
      </c>
      <c r="B123" s="207">
        <v>102</v>
      </c>
      <c r="C123" s="209">
        <v>43387</v>
      </c>
      <c r="D123" s="207">
        <v>1</v>
      </c>
      <c r="E123" s="207" t="s">
        <v>63</v>
      </c>
      <c r="F123" s="207" t="s">
        <v>410</v>
      </c>
      <c r="G123" s="207" t="s">
        <v>411</v>
      </c>
      <c r="H123" s="207" t="s">
        <v>412</v>
      </c>
      <c r="I123" s="207">
        <v>0.6</v>
      </c>
      <c r="J123" s="207">
        <v>655.99999999999989</v>
      </c>
      <c r="K123" s="207">
        <v>0</v>
      </c>
      <c r="L123" s="207">
        <v>0.6</v>
      </c>
      <c r="M123" s="207">
        <v>0.55225806451612902</v>
      </c>
      <c r="N123" s="207">
        <v>0.59502543737715852</v>
      </c>
      <c r="O123" s="207">
        <v>1.095156738787664</v>
      </c>
      <c r="P123" s="207">
        <v>0.44377722700440558</v>
      </c>
      <c r="Q123" s="207">
        <v>1.53893396579207</v>
      </c>
      <c r="R123" s="207">
        <v>1.0164424962580401</v>
      </c>
      <c r="S123" s="207">
        <v>364.59517286023782</v>
      </c>
      <c r="T123" s="207">
        <v>364.59517286023782</v>
      </c>
      <c r="U123" s="207">
        <v>1.8405208752336011</v>
      </c>
      <c r="V123" s="207">
        <v>0</v>
      </c>
      <c r="W123" s="207">
        <v>0</v>
      </c>
      <c r="X123" s="207">
        <v>288</v>
      </c>
      <c r="Y123" s="207">
        <v>0.24208434558137851</v>
      </c>
      <c r="Z123" s="207">
        <v>0.22107454628165399</v>
      </c>
      <c r="AA123" s="207">
        <v>0.19906775040446509</v>
      </c>
      <c r="AB123" s="207">
        <v>0.19783692457383831</v>
      </c>
      <c r="AC123" s="207">
        <v>0.21638962587040431</v>
      </c>
      <c r="AD123" s="207">
        <v>0.23725970865498131</v>
      </c>
      <c r="AE123" s="207">
        <v>0.26186830469663752</v>
      </c>
      <c r="AF123" s="207">
        <v>0.28494932944804019</v>
      </c>
      <c r="AG123" s="207">
        <v>0</v>
      </c>
      <c r="AH123" s="207">
        <v>0</v>
      </c>
      <c r="AI123" s="207">
        <v>0</v>
      </c>
      <c r="AJ123" s="207">
        <v>0</v>
      </c>
      <c r="AL123" s="207">
        <v>0</v>
      </c>
      <c r="AM123" s="207">
        <v>7.5831308837243129E-3</v>
      </c>
      <c r="AN123" s="207">
        <v>7.7850907436691954E-3</v>
      </c>
      <c r="AO123" s="207">
        <v>1.018644991910699E-2</v>
      </c>
      <c r="AP123" s="207">
        <v>1.8432615085232331E-2</v>
      </c>
      <c r="AQ123" s="207">
        <v>2.6722074825919141E-2</v>
      </c>
      <c r="AR123" s="207">
        <v>1.227402913450187E-2</v>
      </c>
      <c r="AS123" s="207">
        <v>1.081316953033625E-2</v>
      </c>
      <c r="AT123" s="207">
        <v>8.5050670551959813E-3</v>
      </c>
      <c r="AU123" s="207">
        <v>0</v>
      </c>
      <c r="AV123" s="207">
        <v>0</v>
      </c>
      <c r="AW123" s="207">
        <v>0</v>
      </c>
      <c r="AX123" s="207">
        <v>0</v>
      </c>
      <c r="AZ123" s="207">
        <v>0</v>
      </c>
      <c r="BA123" s="207">
        <v>0</v>
      </c>
      <c r="BB123" s="207">
        <v>0</v>
      </c>
      <c r="BC123" s="207">
        <v>0</v>
      </c>
      <c r="BD123" s="207">
        <v>0.15371482738145639</v>
      </c>
      <c r="BE123" s="207">
        <v>0.14431004811234541</v>
      </c>
      <c r="BF123" s="207">
        <v>8.0874359437077686E-2</v>
      </c>
      <c r="BG123" s="207">
        <v>0.52622985276811551</v>
      </c>
      <c r="BH123" s="207">
        <v>9.4870912301004792E-2</v>
      </c>
      <c r="BI123" s="207">
        <v>0</v>
      </c>
      <c r="BJ123" s="207">
        <v>0</v>
      </c>
      <c r="BK123" s="207">
        <v>0</v>
      </c>
      <c r="BL123" s="207">
        <v>0</v>
      </c>
      <c r="BN123" s="207">
        <v>0</v>
      </c>
      <c r="BO123" s="207">
        <v>0</v>
      </c>
      <c r="BP123" s="207">
        <v>-8.7848856357964755E-5</v>
      </c>
      <c r="BQ123" s="207">
        <v>-1.5784531021532919E-4</v>
      </c>
      <c r="BR123" s="207">
        <v>-1.9831486704041161E-4</v>
      </c>
      <c r="BS123" s="207">
        <v>-4.7488418044698227E-5</v>
      </c>
      <c r="BT123" s="207">
        <v>1.452811720591133E-4</v>
      </c>
      <c r="BU123" s="207">
        <v>9.1482734974381876E-4</v>
      </c>
      <c r="BV123" s="207">
        <v>4.3534606845247419E-4</v>
      </c>
      <c r="BW123" s="207">
        <v>0</v>
      </c>
      <c r="BX123" s="207">
        <v>0</v>
      </c>
      <c r="BY123" s="207">
        <v>0</v>
      </c>
      <c r="BZ123" s="207">
        <v>0</v>
      </c>
      <c r="CB123" s="207">
        <v>0</v>
      </c>
      <c r="CC123" s="207">
        <v>29.165888014324281</v>
      </c>
      <c r="CD123" s="207">
        <v>35.386776107587238</v>
      </c>
      <c r="CE123" s="207">
        <v>50.932249595534913</v>
      </c>
      <c r="CF123" s="207">
        <v>76.802562855134752</v>
      </c>
      <c r="CG123" s="207">
        <v>83.506483830997297</v>
      </c>
      <c r="CH123" s="207">
        <v>87.67163667501336</v>
      </c>
      <c r="CI123" s="207">
        <v>72.087796868908313</v>
      </c>
      <c r="CJ123" s="207">
        <v>53.156669094974873</v>
      </c>
      <c r="CK123" s="207">
        <v>0</v>
      </c>
      <c r="CL123" s="207">
        <v>0</v>
      </c>
      <c r="CM123" s="207">
        <v>0</v>
      </c>
      <c r="CN123" s="207">
        <v>0</v>
      </c>
      <c r="CP123" s="207">
        <v>0</v>
      </c>
      <c r="CQ123" s="207">
        <v>0</v>
      </c>
      <c r="CR123" s="207">
        <v>0</v>
      </c>
      <c r="CS123" s="207">
        <v>0</v>
      </c>
      <c r="CT123" s="207">
        <v>0</v>
      </c>
      <c r="CU123" s="207">
        <v>0</v>
      </c>
      <c r="CV123" s="207">
        <v>-1.538933965792133</v>
      </c>
      <c r="CW123" s="207">
        <v>-1.53893396579207</v>
      </c>
      <c r="CX123" s="207">
        <v>0.44377722700440558</v>
      </c>
    </row>
    <row r="124" spans="1:102">
      <c r="A124" s="208">
        <v>122</v>
      </c>
      <c r="B124" s="207">
        <v>103</v>
      </c>
      <c r="C124" s="209">
        <v>43388</v>
      </c>
      <c r="D124" s="207">
        <v>1</v>
      </c>
      <c r="E124" s="207" t="s">
        <v>63</v>
      </c>
      <c r="F124" s="207" t="s">
        <v>410</v>
      </c>
      <c r="G124" s="207" t="s">
        <v>411</v>
      </c>
      <c r="H124" s="207" t="s">
        <v>412</v>
      </c>
      <c r="I124" s="207">
        <v>0.6</v>
      </c>
      <c r="J124" s="207">
        <v>659.99999999999989</v>
      </c>
      <c r="K124" s="207">
        <v>0</v>
      </c>
      <c r="L124" s="207">
        <v>0.6</v>
      </c>
      <c r="M124" s="207">
        <v>0.52290322580645165</v>
      </c>
      <c r="N124" s="207">
        <v>0.58424973162950222</v>
      </c>
      <c r="O124" s="207">
        <v>1.0936150737656101</v>
      </c>
      <c r="P124" s="207">
        <v>0.40364148816312723</v>
      </c>
      <c r="Q124" s="207">
        <v>1.497256561928737</v>
      </c>
      <c r="R124" s="207">
        <v>0.97878495941738053</v>
      </c>
      <c r="S124" s="207">
        <v>365.57395781965522</v>
      </c>
      <c r="T124" s="207">
        <v>365.57395781965522</v>
      </c>
      <c r="U124" s="207">
        <v>1.87182811486359</v>
      </c>
      <c r="V124" s="207">
        <v>0</v>
      </c>
      <c r="W124" s="207">
        <v>0</v>
      </c>
      <c r="X124" s="207">
        <v>289</v>
      </c>
      <c r="Y124" s="207">
        <v>0.24165035989847591</v>
      </c>
      <c r="Z124" s="207">
        <v>0.22072994772452181</v>
      </c>
      <c r="AA124" s="207">
        <v>0.1988754623573393</v>
      </c>
      <c r="AB124" s="207">
        <v>0.19822876123645261</v>
      </c>
      <c r="AC124" s="207">
        <v>0.2174202179242665</v>
      </c>
      <c r="AD124" s="207">
        <v>0.24033287577922399</v>
      </c>
      <c r="AE124" s="207">
        <v>0.26386889455476892</v>
      </c>
      <c r="AF124" s="207">
        <v>0.26358311994911371</v>
      </c>
      <c r="AG124" s="207">
        <v>0</v>
      </c>
      <c r="AH124" s="207">
        <v>0</v>
      </c>
      <c r="AI124" s="207">
        <v>0</v>
      </c>
      <c r="AJ124" s="207">
        <v>0</v>
      </c>
      <c r="AL124" s="207">
        <v>0</v>
      </c>
      <c r="AM124" s="207">
        <v>7.6699280203048267E-3</v>
      </c>
      <c r="AN124" s="207">
        <v>7.8540104550956363E-3</v>
      </c>
      <c r="AO124" s="207">
        <v>1.022490752853215E-2</v>
      </c>
      <c r="AP124" s="207">
        <v>1.8354247752709479E-2</v>
      </c>
      <c r="AQ124" s="207">
        <v>2.6515956415146699E-2</v>
      </c>
      <c r="AR124" s="207">
        <v>1.1966712422077591E-2</v>
      </c>
      <c r="AS124" s="207">
        <v>1.0613110544523109E-2</v>
      </c>
      <c r="AT124" s="207">
        <v>1.0641688005088631E-2</v>
      </c>
      <c r="AU124" s="207">
        <v>0</v>
      </c>
      <c r="AV124" s="207">
        <v>0</v>
      </c>
      <c r="AW124" s="207">
        <v>0</v>
      </c>
      <c r="AX124" s="207">
        <v>0</v>
      </c>
      <c r="AZ124" s="207">
        <v>0</v>
      </c>
      <c r="BA124" s="207">
        <v>0</v>
      </c>
      <c r="BB124" s="207">
        <v>0</v>
      </c>
      <c r="BC124" s="207">
        <v>0</v>
      </c>
      <c r="BD124" s="207">
        <v>0.15836700154147079</v>
      </c>
      <c r="BE124" s="207">
        <v>0.150133176882079</v>
      </c>
      <c r="BF124" s="207">
        <v>0.14027454279391799</v>
      </c>
      <c r="BG124" s="207">
        <v>0.44462675223961462</v>
      </c>
      <c r="BH124" s="207">
        <v>0.1065985265429176</v>
      </c>
      <c r="BI124" s="207">
        <v>0</v>
      </c>
      <c r="BJ124" s="207">
        <v>0</v>
      </c>
      <c r="BK124" s="207">
        <v>0</v>
      </c>
      <c r="BL124" s="207">
        <v>0</v>
      </c>
      <c r="BN124" s="207">
        <v>0</v>
      </c>
      <c r="BO124" s="207">
        <v>0</v>
      </c>
      <c r="BP124" s="207">
        <v>-8.6797136580514886E-5</v>
      </c>
      <c r="BQ124" s="207">
        <v>-1.5571684800695599E-4</v>
      </c>
      <c r="BR124" s="207">
        <v>-1.9417445743211701E-4</v>
      </c>
      <c r="BS124" s="207">
        <v>-4.5527456116184623E-5</v>
      </c>
      <c r="BT124" s="207">
        <v>2.2721663957433699E-4</v>
      </c>
      <c r="BU124" s="207">
        <v>5.9678399961900685E-4</v>
      </c>
      <c r="BV124" s="207">
        <v>9.9415821259301522E-4</v>
      </c>
      <c r="BW124" s="207">
        <v>0</v>
      </c>
      <c r="BX124" s="207">
        <v>0</v>
      </c>
      <c r="BY124" s="207">
        <v>0</v>
      </c>
      <c r="BZ124" s="207">
        <v>0</v>
      </c>
      <c r="CB124" s="207">
        <v>0</v>
      </c>
      <c r="CC124" s="207">
        <v>29.499723155018561</v>
      </c>
      <c r="CD124" s="207">
        <v>35.700047523161963</v>
      </c>
      <c r="CE124" s="207">
        <v>51.124537642660727</v>
      </c>
      <c r="CF124" s="207">
        <v>76.476032302956185</v>
      </c>
      <c r="CG124" s="207">
        <v>82.862363797333458</v>
      </c>
      <c r="CH124" s="207">
        <v>85.476517300554249</v>
      </c>
      <c r="CI124" s="207">
        <v>70.754070296820728</v>
      </c>
      <c r="CJ124" s="207">
        <v>66.510550031803959</v>
      </c>
      <c r="CK124" s="207">
        <v>0</v>
      </c>
      <c r="CL124" s="207">
        <v>0</v>
      </c>
      <c r="CM124" s="207">
        <v>0</v>
      </c>
      <c r="CN124" s="207">
        <v>0</v>
      </c>
      <c r="CP124" s="207">
        <v>0</v>
      </c>
      <c r="CQ124" s="207">
        <v>0</v>
      </c>
      <c r="CR124" s="207">
        <v>0</v>
      </c>
      <c r="CS124" s="207">
        <v>0</v>
      </c>
      <c r="CT124" s="207">
        <v>0</v>
      </c>
      <c r="CU124" s="207">
        <v>0</v>
      </c>
      <c r="CV124" s="207">
        <v>-1.4972565619286731</v>
      </c>
      <c r="CW124" s="207">
        <v>-1.497256561928737</v>
      </c>
      <c r="CX124" s="207">
        <v>0.40364148816312723</v>
      </c>
    </row>
    <row r="125" spans="1:102">
      <c r="A125" s="208">
        <v>123</v>
      </c>
      <c r="B125" s="207">
        <v>104</v>
      </c>
      <c r="C125" s="209">
        <v>43389</v>
      </c>
      <c r="D125" s="207">
        <v>1</v>
      </c>
      <c r="E125" s="207" t="s">
        <v>63</v>
      </c>
      <c r="F125" s="207" t="s">
        <v>410</v>
      </c>
      <c r="G125" s="207" t="s">
        <v>411</v>
      </c>
      <c r="H125" s="207" t="s">
        <v>412</v>
      </c>
      <c r="I125" s="207">
        <v>0.6</v>
      </c>
      <c r="J125" s="207">
        <v>663.99999999999989</v>
      </c>
      <c r="K125" s="207">
        <v>0</v>
      </c>
      <c r="L125" s="207">
        <v>0.6</v>
      </c>
      <c r="M125" s="207">
        <v>0.49354838709677429</v>
      </c>
      <c r="N125" s="207">
        <v>0.54030660652769058</v>
      </c>
      <c r="O125" s="207">
        <v>0.60954146874987458</v>
      </c>
      <c r="P125" s="207">
        <v>0.2164938484970218</v>
      </c>
      <c r="Q125" s="207">
        <v>0.82603531724689638</v>
      </c>
      <c r="R125" s="207">
        <v>0.55679165336039915</v>
      </c>
      <c r="S125" s="207">
        <v>366.13074947301561</v>
      </c>
      <c r="T125" s="207">
        <v>366.13074947301561</v>
      </c>
      <c r="U125" s="207">
        <v>1.1281399512530961</v>
      </c>
      <c r="V125" s="207">
        <v>0</v>
      </c>
      <c r="W125" s="207">
        <v>0</v>
      </c>
      <c r="X125" s="207">
        <v>290</v>
      </c>
      <c r="Y125" s="207">
        <v>0.2412216723717491</v>
      </c>
      <c r="Z125" s="207">
        <v>0.22039076049589709</v>
      </c>
      <c r="AA125" s="207">
        <v>0.1987026671430987</v>
      </c>
      <c r="AB125" s="207">
        <v>0.19865147968251631</v>
      </c>
      <c r="AC125" s="207">
        <v>0.2185978284848856</v>
      </c>
      <c r="AD125" s="207">
        <v>0.24309768614063851</v>
      </c>
      <c r="AE125" s="207">
        <v>0.25679621170941752</v>
      </c>
      <c r="AF125" s="207">
        <v>0.2515991087395818</v>
      </c>
      <c r="AG125" s="207">
        <v>0</v>
      </c>
      <c r="AH125" s="207">
        <v>0</v>
      </c>
      <c r="AI125" s="207">
        <v>0</v>
      </c>
      <c r="AJ125" s="207">
        <v>0</v>
      </c>
      <c r="AL125" s="207">
        <v>0</v>
      </c>
      <c r="AM125" s="207">
        <v>7.7556655256501832E-3</v>
      </c>
      <c r="AN125" s="207">
        <v>7.9218479008205858E-3</v>
      </c>
      <c r="AO125" s="207">
        <v>1.0259466571380259E-2</v>
      </c>
      <c r="AP125" s="207">
        <v>1.826970406349673E-2</v>
      </c>
      <c r="AQ125" s="207">
        <v>2.6280434303022879E-2</v>
      </c>
      <c r="AR125" s="207">
        <v>1.169023138593615E-2</v>
      </c>
      <c r="AS125" s="207">
        <v>1.132037882905825E-2</v>
      </c>
      <c r="AT125" s="207">
        <v>1.1840089126041819E-2</v>
      </c>
      <c r="AU125" s="207">
        <v>0</v>
      </c>
      <c r="AV125" s="207">
        <v>0</v>
      </c>
      <c r="AW125" s="207">
        <v>0</v>
      </c>
      <c r="AX125" s="207">
        <v>0</v>
      </c>
      <c r="AZ125" s="207">
        <v>0</v>
      </c>
      <c r="BA125" s="207">
        <v>0</v>
      </c>
      <c r="BB125" s="207">
        <v>0</v>
      </c>
      <c r="BC125" s="207">
        <v>0</v>
      </c>
      <c r="BD125" s="207">
        <v>0.15684359282326091</v>
      </c>
      <c r="BE125" s="207">
        <v>0.15235119455702989</v>
      </c>
      <c r="BF125" s="207">
        <v>0.16138966834619789</v>
      </c>
      <c r="BG125" s="207">
        <v>0.4549864099492763</v>
      </c>
      <c r="BH125" s="207">
        <v>7.4429134324234897E-2</v>
      </c>
      <c r="BI125" s="207">
        <v>0</v>
      </c>
      <c r="BJ125" s="207">
        <v>0</v>
      </c>
      <c r="BK125" s="207">
        <v>0</v>
      </c>
      <c r="BL125" s="207">
        <v>0</v>
      </c>
      <c r="BN125" s="207">
        <v>0</v>
      </c>
      <c r="BO125" s="207">
        <v>0</v>
      </c>
      <c r="BP125" s="207">
        <v>-8.573750534535841E-5</v>
      </c>
      <c r="BQ125" s="207">
        <v>-1.5357495107030621E-4</v>
      </c>
      <c r="BR125" s="207">
        <v>-1.8813399391842041E-4</v>
      </c>
      <c r="BS125" s="207">
        <v>-4.0281723489644038E-5</v>
      </c>
      <c r="BT125" s="207">
        <v>2.5673565152861319E-4</v>
      </c>
      <c r="BU125" s="207">
        <v>5.9836025357546589E-4</v>
      </c>
      <c r="BV125" s="207">
        <v>7.4743360646245898E-5</v>
      </c>
      <c r="BW125" s="207">
        <v>0</v>
      </c>
      <c r="BX125" s="207">
        <v>0</v>
      </c>
      <c r="BY125" s="207">
        <v>0</v>
      </c>
      <c r="BZ125" s="207">
        <v>0</v>
      </c>
      <c r="CB125" s="207">
        <v>0</v>
      </c>
      <c r="CC125" s="207">
        <v>29.829482790962238</v>
      </c>
      <c r="CD125" s="207">
        <v>36.008399549184468</v>
      </c>
      <c r="CE125" s="207">
        <v>51.297332856901299</v>
      </c>
      <c r="CF125" s="207">
        <v>76.123766931236418</v>
      </c>
      <c r="CG125" s="207">
        <v>82.1263571969465</v>
      </c>
      <c r="CH125" s="207">
        <v>83.501652756686823</v>
      </c>
      <c r="CI125" s="207">
        <v>75.469192193721696</v>
      </c>
      <c r="CJ125" s="207">
        <v>74.000557037761368</v>
      </c>
      <c r="CK125" s="207">
        <v>0</v>
      </c>
      <c r="CL125" s="207">
        <v>0</v>
      </c>
      <c r="CM125" s="207">
        <v>0</v>
      </c>
      <c r="CN125" s="207">
        <v>0</v>
      </c>
      <c r="CP125" s="207">
        <v>0</v>
      </c>
      <c r="CQ125" s="207">
        <v>0</v>
      </c>
      <c r="CR125" s="207">
        <v>0</v>
      </c>
      <c r="CS125" s="207">
        <v>0</v>
      </c>
      <c r="CT125" s="207">
        <v>0</v>
      </c>
      <c r="CU125" s="207">
        <v>0</v>
      </c>
      <c r="CV125" s="207">
        <v>-0.82603531724689816</v>
      </c>
      <c r="CW125" s="207">
        <v>-0.82603531724689638</v>
      </c>
      <c r="CX125" s="207">
        <v>0.2164938484970218</v>
      </c>
    </row>
    <row r="126" spans="1:102">
      <c r="A126" s="208">
        <v>124</v>
      </c>
      <c r="B126" s="207">
        <v>105</v>
      </c>
      <c r="C126" s="209">
        <v>43390</v>
      </c>
      <c r="D126" s="207">
        <v>1</v>
      </c>
      <c r="E126" s="207" t="s">
        <v>63</v>
      </c>
      <c r="F126" s="207" t="s">
        <v>410</v>
      </c>
      <c r="G126" s="207" t="s">
        <v>411</v>
      </c>
      <c r="H126" s="207" t="s">
        <v>412</v>
      </c>
      <c r="I126" s="207">
        <v>0.6</v>
      </c>
      <c r="J126" s="207">
        <v>667.99999999999989</v>
      </c>
      <c r="K126" s="207">
        <v>0</v>
      </c>
      <c r="L126" s="207">
        <v>0.6</v>
      </c>
      <c r="M126" s="207">
        <v>0.4641935483870967</v>
      </c>
      <c r="N126" s="207">
        <v>0.44320045256245838</v>
      </c>
      <c r="O126" s="207">
        <v>0.45161448312040581</v>
      </c>
      <c r="P126" s="207">
        <v>0.17843230462441581</v>
      </c>
      <c r="Q126" s="207">
        <v>0.6300467877448217</v>
      </c>
      <c r="R126" s="207">
        <v>0.47300612670995079</v>
      </c>
      <c r="S126" s="207">
        <v>366.60375559972562</v>
      </c>
      <c r="T126" s="207">
        <v>366.60375559972562</v>
      </c>
      <c r="U126" s="207">
        <v>1.018984706602396</v>
      </c>
      <c r="V126" s="207">
        <v>0</v>
      </c>
      <c r="W126" s="207">
        <v>0</v>
      </c>
      <c r="X126" s="207">
        <v>291</v>
      </c>
      <c r="Y126" s="207">
        <v>0.24079831955440409</v>
      </c>
      <c r="Z126" s="207">
        <v>0.22005743085014889</v>
      </c>
      <c r="AA126" s="207">
        <v>0.19854923251856441</v>
      </c>
      <c r="AB126" s="207">
        <v>0.19920980410653971</v>
      </c>
      <c r="AC126" s="207">
        <v>0.21999593592743119</v>
      </c>
      <c r="AD126" s="207">
        <v>0.2430079826897138</v>
      </c>
      <c r="AE126" s="207">
        <v>0.25180980357126792</v>
      </c>
      <c r="AF126" s="207">
        <v>0.24632223759830421</v>
      </c>
      <c r="AG126" s="207">
        <v>0</v>
      </c>
      <c r="AH126" s="207">
        <v>0</v>
      </c>
      <c r="AI126" s="207">
        <v>0</v>
      </c>
      <c r="AJ126" s="207">
        <v>0</v>
      </c>
      <c r="AL126" s="207">
        <v>0</v>
      </c>
      <c r="AM126" s="207">
        <v>7.840336089119191E-3</v>
      </c>
      <c r="AN126" s="207">
        <v>7.9885138299702306E-3</v>
      </c>
      <c r="AO126" s="207">
        <v>1.0290153496287129E-2</v>
      </c>
      <c r="AP126" s="207">
        <v>1.8158039178692041E-2</v>
      </c>
      <c r="AQ126" s="207">
        <v>2.600081281451376E-2</v>
      </c>
      <c r="AR126" s="207">
        <v>1.1699201731028621E-2</v>
      </c>
      <c r="AS126" s="207">
        <v>1.181901964287321E-2</v>
      </c>
      <c r="AT126" s="207">
        <v>1.2367776240169579E-2</v>
      </c>
      <c r="AU126" s="207">
        <v>0</v>
      </c>
      <c r="AV126" s="207">
        <v>0</v>
      </c>
      <c r="AW126" s="207">
        <v>0</v>
      </c>
      <c r="AX126" s="207">
        <v>0</v>
      </c>
      <c r="AZ126" s="207">
        <v>0</v>
      </c>
      <c r="BA126" s="207">
        <v>0</v>
      </c>
      <c r="BB126" s="207">
        <v>0</v>
      </c>
      <c r="BC126" s="207">
        <v>0</v>
      </c>
      <c r="BD126" s="207">
        <v>0.16920294231064009</v>
      </c>
      <c r="BE126" s="207">
        <v>0.16888610211257021</v>
      </c>
      <c r="BF126" s="207">
        <v>0.19486385539345799</v>
      </c>
      <c r="BG126" s="207">
        <v>0.40563062471476569</v>
      </c>
      <c r="BH126" s="207">
        <v>6.14164754685659E-2</v>
      </c>
      <c r="BI126" s="207">
        <v>0</v>
      </c>
      <c r="BJ126" s="207">
        <v>0</v>
      </c>
      <c r="BK126" s="207">
        <v>0</v>
      </c>
      <c r="BL126" s="207">
        <v>0</v>
      </c>
      <c r="BN126" s="207">
        <v>0</v>
      </c>
      <c r="BO126" s="207">
        <v>0</v>
      </c>
      <c r="BP126" s="207">
        <v>-8.4670563469009083E-5</v>
      </c>
      <c r="BQ126" s="207">
        <v>-1.5133649261865121E-4</v>
      </c>
      <c r="BR126" s="207">
        <v>-1.8202341752551911E-4</v>
      </c>
      <c r="BS126" s="207">
        <v>-3.3727136562980838E-5</v>
      </c>
      <c r="BT126" s="207">
        <v>2.8245715415014779E-4</v>
      </c>
      <c r="BU126" s="207">
        <v>3.156736350447796E-4</v>
      </c>
      <c r="BV126" s="207">
        <v>-9.5150643757430605E-5</v>
      </c>
      <c r="BW126" s="207">
        <v>0</v>
      </c>
      <c r="BX126" s="207">
        <v>0</v>
      </c>
      <c r="BY126" s="207">
        <v>0</v>
      </c>
      <c r="BZ126" s="207">
        <v>0</v>
      </c>
      <c r="CB126" s="207">
        <v>0</v>
      </c>
      <c r="CC126" s="207">
        <v>30.155138804304581</v>
      </c>
      <c r="CD126" s="207">
        <v>36.311426499864673</v>
      </c>
      <c r="CE126" s="207">
        <v>51.450767481435619</v>
      </c>
      <c r="CF126" s="207">
        <v>75.658496577883554</v>
      </c>
      <c r="CG126" s="207">
        <v>81.252540045355502</v>
      </c>
      <c r="CH126" s="207">
        <v>83.565726650204425</v>
      </c>
      <c r="CI126" s="207">
        <v>78.793464285821429</v>
      </c>
      <c r="CJ126" s="207">
        <v>77.298601501059849</v>
      </c>
      <c r="CK126" s="207">
        <v>0</v>
      </c>
      <c r="CL126" s="207">
        <v>0</v>
      </c>
      <c r="CM126" s="207">
        <v>0</v>
      </c>
      <c r="CN126" s="207">
        <v>0</v>
      </c>
      <c r="CP126" s="207">
        <v>0</v>
      </c>
      <c r="CQ126" s="207">
        <v>0</v>
      </c>
      <c r="CR126" s="207">
        <v>0</v>
      </c>
      <c r="CS126" s="207">
        <v>0</v>
      </c>
      <c r="CT126" s="207">
        <v>0</v>
      </c>
      <c r="CU126" s="207">
        <v>0</v>
      </c>
      <c r="CV126" s="207">
        <v>-0.63004678774486456</v>
      </c>
      <c r="CW126" s="207">
        <v>-0.6300467877448217</v>
      </c>
      <c r="CX126" s="207">
        <v>0.17843230462441581</v>
      </c>
    </row>
    <row r="127" spans="1:102">
      <c r="A127" s="208">
        <v>125</v>
      </c>
      <c r="B127" s="207">
        <v>106</v>
      </c>
      <c r="C127" s="209">
        <v>43391</v>
      </c>
      <c r="D127" s="207">
        <v>1</v>
      </c>
      <c r="E127" s="207" t="s">
        <v>63</v>
      </c>
      <c r="F127" s="207" t="s">
        <v>410</v>
      </c>
      <c r="G127" s="207" t="s">
        <v>411</v>
      </c>
      <c r="H127" s="207" t="s">
        <v>412</v>
      </c>
      <c r="I127" s="207">
        <v>0.6</v>
      </c>
      <c r="J127" s="207">
        <v>671.99999999999989</v>
      </c>
      <c r="K127" s="207">
        <v>0</v>
      </c>
      <c r="L127" s="207">
        <v>0.6</v>
      </c>
      <c r="M127" s="207">
        <v>0.43483870967741928</v>
      </c>
      <c r="N127" s="207">
        <v>0.38988877429709928</v>
      </c>
      <c r="O127" s="207">
        <v>0.27922779927984681</v>
      </c>
      <c r="P127" s="207">
        <v>0.1149253406822658</v>
      </c>
      <c r="Q127" s="207">
        <v>0.3941531399621126</v>
      </c>
      <c r="R127" s="207">
        <v>0.31141972775135968</v>
      </c>
      <c r="S127" s="207">
        <v>366.9151753274769</v>
      </c>
      <c r="T127" s="207">
        <v>366.9151753274769</v>
      </c>
      <c r="U127" s="207">
        <v>0.71617296441336442</v>
      </c>
      <c r="V127" s="207">
        <v>0</v>
      </c>
      <c r="W127" s="207">
        <v>0</v>
      </c>
      <c r="X127" s="207">
        <v>292</v>
      </c>
      <c r="Y127" s="207">
        <v>0.24038038135225059</v>
      </c>
      <c r="Z127" s="207">
        <v>0.2197303363647384</v>
      </c>
      <c r="AA127" s="207">
        <v>0.19841981123186139</v>
      </c>
      <c r="AB127" s="207">
        <v>0.19979041432944961</v>
      </c>
      <c r="AC127" s="207">
        <v>0.22132330477173229</v>
      </c>
      <c r="AD127" s="207">
        <v>0.2415849912083804</v>
      </c>
      <c r="AE127" s="207">
        <v>0.24847897346561371</v>
      </c>
      <c r="AF127" s="207">
        <v>0.2427085411219555</v>
      </c>
      <c r="AG127" s="207">
        <v>0</v>
      </c>
      <c r="AH127" s="207">
        <v>0</v>
      </c>
      <c r="AI127" s="207">
        <v>0</v>
      </c>
      <c r="AJ127" s="207">
        <v>0</v>
      </c>
      <c r="AL127" s="207">
        <v>0</v>
      </c>
      <c r="AM127" s="207">
        <v>7.92392372954988E-3</v>
      </c>
      <c r="AN127" s="207">
        <v>8.0539327270523244E-3</v>
      </c>
      <c r="AO127" s="207">
        <v>1.0316037753627719E-2</v>
      </c>
      <c r="AP127" s="207">
        <v>1.8041917134110071E-2</v>
      </c>
      <c r="AQ127" s="207">
        <v>2.573533904565355E-2</v>
      </c>
      <c r="AR127" s="207">
        <v>1.184150087916196E-2</v>
      </c>
      <c r="AS127" s="207">
        <v>1.2152102653438629E-2</v>
      </c>
      <c r="AT127" s="207">
        <v>1.272914588780445E-2</v>
      </c>
      <c r="AU127" s="207">
        <v>0</v>
      </c>
      <c r="AV127" s="207">
        <v>0</v>
      </c>
      <c r="AW127" s="207">
        <v>0</v>
      </c>
      <c r="AX127" s="207">
        <v>0</v>
      </c>
      <c r="AZ127" s="207">
        <v>0</v>
      </c>
      <c r="BA127" s="207">
        <v>0</v>
      </c>
      <c r="BB127" s="207">
        <v>0</v>
      </c>
      <c r="BC127" s="207">
        <v>0</v>
      </c>
      <c r="BD127" s="207">
        <v>0.18195497198048541</v>
      </c>
      <c r="BE127" s="207">
        <v>0.18685197823638311</v>
      </c>
      <c r="BF127" s="207">
        <v>0.20474616919544469</v>
      </c>
      <c r="BG127" s="207">
        <v>0.36988186820038782</v>
      </c>
      <c r="BH127" s="207">
        <v>5.6565012387298969E-2</v>
      </c>
      <c r="BI127" s="207">
        <v>0</v>
      </c>
      <c r="BJ127" s="207">
        <v>0</v>
      </c>
      <c r="BK127" s="207">
        <v>0</v>
      </c>
      <c r="BL127" s="207">
        <v>0</v>
      </c>
      <c r="BN127" s="207">
        <v>0</v>
      </c>
      <c r="BO127" s="207">
        <v>0</v>
      </c>
      <c r="BP127" s="207">
        <v>-8.3587640430690641E-5</v>
      </c>
      <c r="BQ127" s="207">
        <v>-1.4900653751278E-4</v>
      </c>
      <c r="BR127" s="207">
        <v>-1.7489079485337729E-4</v>
      </c>
      <c r="BS127" s="207">
        <v>-2.630210528305253E-5</v>
      </c>
      <c r="BT127" s="207">
        <v>2.7251209267751078E-4</v>
      </c>
      <c r="BU127" s="207">
        <v>1.6674627537673059E-4</v>
      </c>
      <c r="BV127" s="207">
        <v>-1.0033786100690381E-4</v>
      </c>
      <c r="BW127" s="207">
        <v>0</v>
      </c>
      <c r="BX127" s="207">
        <v>0</v>
      </c>
      <c r="BY127" s="207">
        <v>0</v>
      </c>
      <c r="BZ127" s="207">
        <v>0</v>
      </c>
      <c r="CB127" s="207">
        <v>0</v>
      </c>
      <c r="CC127" s="207">
        <v>30.476629729037999</v>
      </c>
      <c r="CD127" s="207">
        <v>36.608785122965088</v>
      </c>
      <c r="CE127" s="207">
        <v>51.580188768138598</v>
      </c>
      <c r="CF127" s="207">
        <v>75.174654725458666</v>
      </c>
      <c r="CG127" s="207">
        <v>80.422934517667329</v>
      </c>
      <c r="CH127" s="207">
        <v>84.582149136871166</v>
      </c>
      <c r="CI127" s="207">
        <v>81.014017689590844</v>
      </c>
      <c r="CJ127" s="207">
        <v>79.557161798777813</v>
      </c>
      <c r="CK127" s="207">
        <v>0</v>
      </c>
      <c r="CL127" s="207">
        <v>0</v>
      </c>
      <c r="CM127" s="207">
        <v>0</v>
      </c>
      <c r="CN127" s="207">
        <v>0</v>
      </c>
      <c r="CP127" s="207">
        <v>0</v>
      </c>
      <c r="CQ127" s="207">
        <v>0</v>
      </c>
      <c r="CR127" s="207">
        <v>0</v>
      </c>
      <c r="CS127" s="207">
        <v>0</v>
      </c>
      <c r="CT127" s="207">
        <v>0</v>
      </c>
      <c r="CU127" s="207">
        <v>0</v>
      </c>
      <c r="CV127" s="207">
        <v>-0.39415313996210571</v>
      </c>
      <c r="CW127" s="207">
        <v>-0.3941531399621126</v>
      </c>
      <c r="CX127" s="207">
        <v>0.1149253406822658</v>
      </c>
    </row>
    <row r="128" spans="1:102">
      <c r="A128" s="208">
        <v>126</v>
      </c>
      <c r="B128" s="207">
        <v>107</v>
      </c>
      <c r="C128" s="209">
        <v>43392</v>
      </c>
      <c r="D128" s="207">
        <v>1</v>
      </c>
      <c r="E128" s="207" t="s">
        <v>63</v>
      </c>
      <c r="F128" s="207" t="s">
        <v>410</v>
      </c>
      <c r="G128" s="207" t="s">
        <v>411</v>
      </c>
      <c r="H128" s="207" t="s">
        <v>412</v>
      </c>
      <c r="I128" s="207">
        <v>0.6</v>
      </c>
      <c r="J128" s="207">
        <v>675.99999999999989</v>
      </c>
      <c r="K128" s="207">
        <v>0</v>
      </c>
      <c r="L128" s="207">
        <v>0.6</v>
      </c>
      <c r="M128" s="207">
        <v>0.40548387096774202</v>
      </c>
      <c r="N128" s="207">
        <v>0.46741070464916779</v>
      </c>
      <c r="O128" s="207">
        <v>0.71924993568288731</v>
      </c>
      <c r="P128" s="207">
        <v>0.22772031998164499</v>
      </c>
      <c r="Q128" s="207">
        <v>0.9469702556645323</v>
      </c>
      <c r="R128" s="207">
        <v>0.62395714349952869</v>
      </c>
      <c r="S128" s="207">
        <v>367.53913247097643</v>
      </c>
      <c r="T128" s="207">
        <v>367.53913247097643</v>
      </c>
      <c r="U128" s="207">
        <v>1.538796455726761</v>
      </c>
      <c r="V128" s="207">
        <v>0</v>
      </c>
      <c r="W128" s="207">
        <v>0</v>
      </c>
      <c r="X128" s="207">
        <v>293</v>
      </c>
      <c r="Y128" s="207">
        <v>0.23996796801696951</v>
      </c>
      <c r="Z128" s="207">
        <v>0.21941001643253349</v>
      </c>
      <c r="AA128" s="207">
        <v>0.19831370087115921</v>
      </c>
      <c r="AB128" s="207">
        <v>0.20041977010953749</v>
      </c>
      <c r="AC128" s="207">
        <v>0.22252558614171061</v>
      </c>
      <c r="AD128" s="207">
        <v>0.23999105541718871</v>
      </c>
      <c r="AE128" s="207">
        <v>0.24595044078744269</v>
      </c>
      <c r="AF128" s="207">
        <v>0.24090389114794111</v>
      </c>
      <c r="AG128" s="207">
        <v>0</v>
      </c>
      <c r="AH128" s="207">
        <v>0</v>
      </c>
      <c r="AI128" s="207">
        <v>0</v>
      </c>
      <c r="AJ128" s="207">
        <v>0</v>
      </c>
      <c r="AL128" s="207">
        <v>0</v>
      </c>
      <c r="AM128" s="207">
        <v>8.0064063966061062E-3</v>
      </c>
      <c r="AN128" s="207">
        <v>8.117996713493305E-3</v>
      </c>
      <c r="AO128" s="207">
        <v>1.033725982576816E-2</v>
      </c>
      <c r="AP128" s="207">
        <v>1.7916045978092501E-2</v>
      </c>
      <c r="AQ128" s="207">
        <v>2.549488277165788E-2</v>
      </c>
      <c r="AR128" s="207">
        <v>1.2000894458281119E-2</v>
      </c>
      <c r="AS128" s="207">
        <v>1.240495592125573E-2</v>
      </c>
      <c r="AT128" s="207">
        <v>1.290961088520589E-2</v>
      </c>
      <c r="AU128" s="207">
        <v>0</v>
      </c>
      <c r="AV128" s="207">
        <v>0</v>
      </c>
      <c r="AW128" s="207">
        <v>0</v>
      </c>
      <c r="AX128" s="207">
        <v>0</v>
      </c>
      <c r="AZ128" s="207">
        <v>0</v>
      </c>
      <c r="BA128" s="207">
        <v>0</v>
      </c>
      <c r="BB128" s="207">
        <v>0</v>
      </c>
      <c r="BC128" s="207">
        <v>0</v>
      </c>
      <c r="BD128" s="207">
        <v>0.19434364785104211</v>
      </c>
      <c r="BE128" s="207">
        <v>0.2043437612101473</v>
      </c>
      <c r="BF128" s="207">
        <v>0.2011627865008721</v>
      </c>
      <c r="BG128" s="207">
        <v>0.34680464844893072</v>
      </c>
      <c r="BH128" s="207">
        <v>5.3345155989007818E-2</v>
      </c>
      <c r="BI128" s="207">
        <v>0</v>
      </c>
      <c r="BJ128" s="207">
        <v>0</v>
      </c>
      <c r="BK128" s="207">
        <v>0</v>
      </c>
      <c r="BL128" s="207">
        <v>0</v>
      </c>
      <c r="BN128" s="207">
        <v>0</v>
      </c>
      <c r="BO128" s="207">
        <v>0</v>
      </c>
      <c r="BP128" s="207">
        <v>-8.2482667056224616E-5</v>
      </c>
      <c r="BQ128" s="207">
        <v>-1.4654665349720671E-4</v>
      </c>
      <c r="BR128" s="207">
        <v>-1.6776872563764369E-4</v>
      </c>
      <c r="BS128" s="207">
        <v>-1.9562559681359919E-5</v>
      </c>
      <c r="BT128" s="207">
        <v>2.4437799068767919E-4</v>
      </c>
      <c r="BU128" s="207">
        <v>1.081031133397231E-4</v>
      </c>
      <c r="BV128" s="207">
        <v>-1.048935121041923E-4</v>
      </c>
      <c r="BW128" s="207">
        <v>0</v>
      </c>
      <c r="BX128" s="207">
        <v>0</v>
      </c>
      <c r="BY128" s="207">
        <v>0</v>
      </c>
      <c r="BZ128" s="207">
        <v>0</v>
      </c>
      <c r="CB128" s="207">
        <v>0</v>
      </c>
      <c r="CC128" s="207">
        <v>30.793870756177331</v>
      </c>
      <c r="CD128" s="207">
        <v>36.89998506133319</v>
      </c>
      <c r="CE128" s="207">
        <v>51.686299128840787</v>
      </c>
      <c r="CF128" s="207">
        <v>74.650191575385449</v>
      </c>
      <c r="CG128" s="207">
        <v>79.671508661430877</v>
      </c>
      <c r="CH128" s="207">
        <v>85.720674702008054</v>
      </c>
      <c r="CI128" s="207">
        <v>82.699706141704851</v>
      </c>
      <c r="CJ128" s="207">
        <v>80.685068032536805</v>
      </c>
      <c r="CK128" s="207">
        <v>0</v>
      </c>
      <c r="CL128" s="207">
        <v>0</v>
      </c>
      <c r="CM128" s="207">
        <v>0</v>
      </c>
      <c r="CN128" s="207">
        <v>0</v>
      </c>
      <c r="CP128" s="207">
        <v>0</v>
      </c>
      <c r="CQ128" s="207">
        <v>0</v>
      </c>
      <c r="CR128" s="207">
        <v>0</v>
      </c>
      <c r="CS128" s="207">
        <v>0</v>
      </c>
      <c r="CT128" s="207">
        <v>0</v>
      </c>
      <c r="CU128" s="207">
        <v>0</v>
      </c>
      <c r="CV128" s="207">
        <v>-0.94697025566453652</v>
      </c>
      <c r="CW128" s="207">
        <v>-0.9469702556645323</v>
      </c>
      <c r="CX128" s="207">
        <v>0.22772031998164499</v>
      </c>
    </row>
    <row r="129" spans="1:102">
      <c r="A129" s="208">
        <v>127</v>
      </c>
      <c r="B129" s="207">
        <v>108</v>
      </c>
      <c r="C129" s="209">
        <v>43393</v>
      </c>
      <c r="D129" s="207">
        <v>1</v>
      </c>
      <c r="E129" s="207" t="s">
        <v>63</v>
      </c>
      <c r="F129" s="207" t="s">
        <v>410</v>
      </c>
      <c r="G129" s="207" t="s">
        <v>411</v>
      </c>
      <c r="H129" s="207" t="s">
        <v>412</v>
      </c>
      <c r="I129" s="207">
        <v>0.6</v>
      </c>
      <c r="J129" s="207">
        <v>679.99999999999989</v>
      </c>
      <c r="K129" s="207">
        <v>0</v>
      </c>
      <c r="L129" s="207">
        <v>0.6</v>
      </c>
      <c r="M129" s="207">
        <v>0.3761290322580646</v>
      </c>
      <c r="N129" s="207">
        <v>0.43341450667049469</v>
      </c>
      <c r="O129" s="207">
        <v>0.73430428017620564</v>
      </c>
      <c r="P129" s="207">
        <v>0.22354818456811709</v>
      </c>
      <c r="Q129" s="207">
        <v>0.95785246474432273</v>
      </c>
      <c r="R129" s="207">
        <v>0.63724945527863464</v>
      </c>
      <c r="S129" s="207">
        <v>368.17638192625498</v>
      </c>
      <c r="T129" s="207">
        <v>368.17638192625498</v>
      </c>
      <c r="U129" s="207">
        <v>1.6942309702948259</v>
      </c>
      <c r="V129" s="207">
        <v>0</v>
      </c>
      <c r="W129" s="207">
        <v>0</v>
      </c>
      <c r="X129" s="207">
        <v>294</v>
      </c>
      <c r="Y129" s="207">
        <v>0.23956123383541769</v>
      </c>
      <c r="Z129" s="207">
        <v>0.21909691848591031</v>
      </c>
      <c r="AA129" s="207">
        <v>0.1982315628155718</v>
      </c>
      <c r="AB129" s="207">
        <v>0.20091450240026429</v>
      </c>
      <c r="AC129" s="207">
        <v>0.22340931327243291</v>
      </c>
      <c r="AD129" s="207">
        <v>0.23822214935005889</v>
      </c>
      <c r="AE129" s="207">
        <v>0.24355930202790579</v>
      </c>
      <c r="AF129" s="207">
        <v>0.2344412549425893</v>
      </c>
      <c r="AG129" s="207">
        <v>0</v>
      </c>
      <c r="AH129" s="207">
        <v>0</v>
      </c>
      <c r="AI129" s="207">
        <v>0</v>
      </c>
      <c r="AJ129" s="207">
        <v>0</v>
      </c>
      <c r="AL129" s="207">
        <v>0</v>
      </c>
      <c r="AM129" s="207">
        <v>8.0877532329164704E-3</v>
      </c>
      <c r="AN129" s="207">
        <v>8.1806163028179529E-3</v>
      </c>
      <c r="AO129" s="207">
        <v>1.0353687436885641E-2</v>
      </c>
      <c r="AP129" s="207">
        <v>1.781709951994713E-2</v>
      </c>
      <c r="AQ129" s="207">
        <v>2.5318137345513431E-2</v>
      </c>
      <c r="AR129" s="207">
        <v>1.21777850649941E-2</v>
      </c>
      <c r="AS129" s="207">
        <v>1.2644069797209421E-2</v>
      </c>
      <c r="AT129" s="207">
        <v>1.355587450574107E-2</v>
      </c>
      <c r="AU129" s="207">
        <v>0</v>
      </c>
      <c r="AV129" s="207">
        <v>0</v>
      </c>
      <c r="AW129" s="207">
        <v>0</v>
      </c>
      <c r="AX129" s="207">
        <v>0</v>
      </c>
      <c r="AZ129" s="207">
        <v>0</v>
      </c>
      <c r="BA129" s="207">
        <v>0</v>
      </c>
      <c r="BB129" s="207">
        <v>0</v>
      </c>
      <c r="BC129" s="207">
        <v>0</v>
      </c>
      <c r="BD129" s="207">
        <v>0.20599718839087289</v>
      </c>
      <c r="BE129" s="207">
        <v>0.22025739418250331</v>
      </c>
      <c r="BF129" s="207">
        <v>0.19339402322325661</v>
      </c>
      <c r="BG129" s="207">
        <v>0.32803250204959727</v>
      </c>
      <c r="BH129" s="207">
        <v>5.2318892153769947E-2</v>
      </c>
      <c r="BI129" s="207">
        <v>0</v>
      </c>
      <c r="BJ129" s="207">
        <v>0</v>
      </c>
      <c r="BK129" s="207">
        <v>0</v>
      </c>
      <c r="BL129" s="207">
        <v>0</v>
      </c>
      <c r="BN129" s="207">
        <v>0</v>
      </c>
      <c r="BO129" s="207">
        <v>0</v>
      </c>
      <c r="BP129" s="207">
        <v>-8.1346836310365811E-5</v>
      </c>
      <c r="BQ129" s="207">
        <v>-1.4396642563501319E-4</v>
      </c>
      <c r="BR129" s="207">
        <v>-1.603940367524912E-4</v>
      </c>
      <c r="BS129" s="207">
        <v>-1.453783295143725E-5</v>
      </c>
      <c r="BT129" s="207">
        <v>2.123646774745784E-4</v>
      </c>
      <c r="BU129" s="207">
        <v>7.9513819612535457E-5</v>
      </c>
      <c r="BV129" s="207">
        <v>-8.49003900100445E-5</v>
      </c>
      <c r="BW129" s="207">
        <v>0</v>
      </c>
      <c r="BX129" s="207">
        <v>0</v>
      </c>
      <c r="BY129" s="207">
        <v>0</v>
      </c>
      <c r="BZ129" s="207">
        <v>0</v>
      </c>
      <c r="CB129" s="207">
        <v>0</v>
      </c>
      <c r="CC129" s="207">
        <v>31.106743203524889</v>
      </c>
      <c r="CD129" s="207">
        <v>37.184619558263407</v>
      </c>
      <c r="CE129" s="207">
        <v>51.768437184428187</v>
      </c>
      <c r="CF129" s="207">
        <v>74.237914666446429</v>
      </c>
      <c r="CG129" s="207">
        <v>79.119179204729463</v>
      </c>
      <c r="CH129" s="207">
        <v>86.984179035672184</v>
      </c>
      <c r="CI129" s="207">
        <v>84.293798648062818</v>
      </c>
      <c r="CJ129" s="207">
        <v>84.724215660881697</v>
      </c>
      <c r="CK129" s="207">
        <v>0</v>
      </c>
      <c r="CL129" s="207">
        <v>0</v>
      </c>
      <c r="CM129" s="207">
        <v>0</v>
      </c>
      <c r="CN129" s="207">
        <v>0</v>
      </c>
      <c r="CP129" s="207">
        <v>0</v>
      </c>
      <c r="CQ129" s="207">
        <v>0</v>
      </c>
      <c r="CR129" s="207">
        <v>0</v>
      </c>
      <c r="CS129" s="207">
        <v>0</v>
      </c>
      <c r="CT129" s="207">
        <v>0</v>
      </c>
      <c r="CU129" s="207">
        <v>0</v>
      </c>
      <c r="CV129" s="207">
        <v>-0.95785246474433539</v>
      </c>
      <c r="CW129" s="207">
        <v>-0.95785246474432273</v>
      </c>
      <c r="CX129" s="207">
        <v>0.22354818456811709</v>
      </c>
    </row>
    <row r="130" spans="1:102">
      <c r="A130" s="208">
        <v>128</v>
      </c>
      <c r="B130" s="207">
        <v>109</v>
      </c>
      <c r="C130" s="209">
        <v>43394</v>
      </c>
      <c r="D130" s="207">
        <v>1</v>
      </c>
      <c r="E130" s="207" t="s">
        <v>63</v>
      </c>
      <c r="F130" s="207" t="s">
        <v>410</v>
      </c>
      <c r="G130" s="207" t="s">
        <v>411</v>
      </c>
      <c r="H130" s="207" t="s">
        <v>412</v>
      </c>
      <c r="I130" s="207">
        <v>0.6</v>
      </c>
      <c r="J130" s="207">
        <v>683.99999999999989</v>
      </c>
      <c r="K130" s="207">
        <v>0</v>
      </c>
      <c r="L130" s="207">
        <v>0.6</v>
      </c>
      <c r="M130" s="207">
        <v>0.34677419354838701</v>
      </c>
      <c r="N130" s="207">
        <v>0.41692184128753013</v>
      </c>
      <c r="O130" s="207">
        <v>0.68079560611400747</v>
      </c>
      <c r="P130" s="207">
        <v>0.190452940310124</v>
      </c>
      <c r="Q130" s="207">
        <v>0.87124854642413152</v>
      </c>
      <c r="R130" s="207">
        <v>0.56625085064482406</v>
      </c>
      <c r="S130" s="207">
        <v>368.74263277689988</v>
      </c>
      <c r="T130" s="207">
        <v>368.74263277689988</v>
      </c>
      <c r="U130" s="207">
        <v>1.6329094297664699</v>
      </c>
      <c r="V130" s="207">
        <v>0</v>
      </c>
      <c r="W130" s="207">
        <v>0</v>
      </c>
      <c r="X130" s="207">
        <v>295</v>
      </c>
      <c r="Y130" s="207">
        <v>0.239160361830558</v>
      </c>
      <c r="Z130" s="207">
        <v>0.21879148228540049</v>
      </c>
      <c r="AA130" s="207">
        <v>0.1981652791546091</v>
      </c>
      <c r="AB130" s="207">
        <v>0.20138541474621641</v>
      </c>
      <c r="AC130" s="207">
        <v>0.22409268787778669</v>
      </c>
      <c r="AD130" s="207">
        <v>0.23662722612955939</v>
      </c>
      <c r="AE130" s="207">
        <v>0.24051459379256729</v>
      </c>
      <c r="AF130" s="207">
        <v>0.22873897158103629</v>
      </c>
      <c r="AG130" s="207">
        <v>0</v>
      </c>
      <c r="AH130" s="207">
        <v>0</v>
      </c>
      <c r="AI130" s="207">
        <v>0</v>
      </c>
      <c r="AJ130" s="207">
        <v>0</v>
      </c>
      <c r="AL130" s="207">
        <v>0</v>
      </c>
      <c r="AM130" s="207">
        <v>8.1679276338883985E-3</v>
      </c>
      <c r="AN130" s="207">
        <v>8.2417035429199013E-3</v>
      </c>
      <c r="AO130" s="207">
        <v>1.036694416907819E-2</v>
      </c>
      <c r="AP130" s="207">
        <v>1.7722917050756719E-2</v>
      </c>
      <c r="AQ130" s="207">
        <v>2.5181462424442649E-2</v>
      </c>
      <c r="AR130" s="207">
        <v>1.233727738704405E-2</v>
      </c>
      <c r="AS130" s="207">
        <v>1.2948540620743271E-2</v>
      </c>
      <c r="AT130" s="207">
        <v>1.412610284189637E-2</v>
      </c>
      <c r="AU130" s="207">
        <v>0</v>
      </c>
      <c r="AV130" s="207">
        <v>0</v>
      </c>
      <c r="AW130" s="207">
        <v>0</v>
      </c>
      <c r="AX130" s="207">
        <v>0</v>
      </c>
      <c r="AZ130" s="207">
        <v>0</v>
      </c>
      <c r="BA130" s="207">
        <v>0</v>
      </c>
      <c r="BB130" s="207">
        <v>0</v>
      </c>
      <c r="BC130" s="207">
        <v>0</v>
      </c>
      <c r="BD130" s="207">
        <v>0.2201211356704344</v>
      </c>
      <c r="BE130" s="207">
        <v>0.2378849862850895</v>
      </c>
      <c r="BF130" s="207">
        <v>0.18535360881800231</v>
      </c>
      <c r="BG130" s="207">
        <v>0.3131328829072994</v>
      </c>
      <c r="BH130" s="207">
        <v>4.3507386319174411E-2</v>
      </c>
      <c r="BI130" s="207">
        <v>0</v>
      </c>
      <c r="BJ130" s="207">
        <v>0</v>
      </c>
      <c r="BK130" s="207">
        <v>0</v>
      </c>
      <c r="BL130" s="207">
        <v>0</v>
      </c>
      <c r="BN130" s="207">
        <v>0</v>
      </c>
      <c r="BO130" s="207">
        <v>0</v>
      </c>
      <c r="BP130" s="207">
        <v>-8.0174400971930025E-5</v>
      </c>
      <c r="BQ130" s="207">
        <v>-1.412616410738734E-4</v>
      </c>
      <c r="BR130" s="207">
        <v>-1.5451837326642119E-4</v>
      </c>
      <c r="BS130" s="207">
        <v>-1.112822381180686E-5</v>
      </c>
      <c r="BT130" s="207">
        <v>1.787254540790173E-4</v>
      </c>
      <c r="BU130" s="207">
        <v>6.0668594783480208E-5</v>
      </c>
      <c r="BV130" s="207">
        <v>-1.7380194124786051E-4</v>
      </c>
      <c r="BW130" s="207">
        <v>0</v>
      </c>
      <c r="BX130" s="207">
        <v>0</v>
      </c>
      <c r="BY130" s="207">
        <v>0</v>
      </c>
      <c r="BZ130" s="207">
        <v>0</v>
      </c>
      <c r="CB130" s="207">
        <v>0</v>
      </c>
      <c r="CC130" s="207">
        <v>31.415106284186141</v>
      </c>
      <c r="CD130" s="207">
        <v>37.462288831454067</v>
      </c>
      <c r="CE130" s="207">
        <v>51.834720845390933</v>
      </c>
      <c r="CF130" s="207">
        <v>73.845487711486356</v>
      </c>
      <c r="CG130" s="207">
        <v>78.692070076383274</v>
      </c>
      <c r="CH130" s="207">
        <v>88.123409907457543</v>
      </c>
      <c r="CI130" s="207">
        <v>86.323604138288474</v>
      </c>
      <c r="CJ130" s="207">
        <v>88.288142761852313</v>
      </c>
      <c r="CK130" s="207">
        <v>0</v>
      </c>
      <c r="CL130" s="207">
        <v>0</v>
      </c>
      <c r="CM130" s="207">
        <v>0</v>
      </c>
      <c r="CN130" s="207">
        <v>0</v>
      </c>
      <c r="CP130" s="207">
        <v>0</v>
      </c>
      <c r="CQ130" s="207">
        <v>0</v>
      </c>
      <c r="CR130" s="207">
        <v>0</v>
      </c>
      <c r="CS130" s="207">
        <v>0</v>
      </c>
      <c r="CT130" s="207">
        <v>0</v>
      </c>
      <c r="CU130" s="207">
        <v>0</v>
      </c>
      <c r="CV130" s="207">
        <v>-0.87124854642411931</v>
      </c>
      <c r="CW130" s="207">
        <v>-0.87124854642413152</v>
      </c>
      <c r="CX130" s="207">
        <v>0.190452940310124</v>
      </c>
    </row>
    <row r="131" spans="1:102">
      <c r="A131" s="208">
        <v>129</v>
      </c>
      <c r="B131" s="207">
        <v>110</v>
      </c>
      <c r="C131" s="209">
        <v>43395</v>
      </c>
      <c r="D131" s="207">
        <v>1</v>
      </c>
      <c r="E131" s="207" t="s">
        <v>63</v>
      </c>
      <c r="F131" s="207" t="s">
        <v>410</v>
      </c>
      <c r="G131" s="207" t="s">
        <v>411</v>
      </c>
      <c r="H131" s="207" t="s">
        <v>412</v>
      </c>
      <c r="I131" s="207">
        <v>0.6</v>
      </c>
      <c r="J131" s="207">
        <v>688</v>
      </c>
      <c r="K131" s="207">
        <v>0</v>
      </c>
      <c r="L131" s="207">
        <v>0.6</v>
      </c>
      <c r="M131" s="207">
        <v>0.31741935483870959</v>
      </c>
      <c r="N131" s="207">
        <v>0.38095655349988511</v>
      </c>
      <c r="O131" s="207">
        <v>0.5632795412545174</v>
      </c>
      <c r="P131" s="207">
        <v>0.15175387665605841</v>
      </c>
      <c r="Q131" s="207">
        <v>0.71503341791057573</v>
      </c>
      <c r="R131" s="207">
        <v>0.46933390943465458</v>
      </c>
      <c r="S131" s="207">
        <v>369.21196668633462</v>
      </c>
      <c r="T131" s="207">
        <v>369.21196668633462</v>
      </c>
      <c r="U131" s="207">
        <v>1.4785926008612089</v>
      </c>
      <c r="V131" s="207">
        <v>0</v>
      </c>
      <c r="W131" s="207">
        <v>0</v>
      </c>
      <c r="X131" s="207">
        <v>296</v>
      </c>
      <c r="Y131" s="207">
        <v>0.23876555952443809</v>
      </c>
      <c r="Z131" s="207">
        <v>0.21849375449343661</v>
      </c>
      <c r="AA131" s="207">
        <v>0.19811270515947729</v>
      </c>
      <c r="AB131" s="207">
        <v>0.20185648239389009</v>
      </c>
      <c r="AC131" s="207">
        <v>0.22463602769583471</v>
      </c>
      <c r="AD131" s="207">
        <v>0.23503139862082059</v>
      </c>
      <c r="AE131" s="207">
        <v>0.2375652466460661</v>
      </c>
      <c r="AF131" s="207">
        <v>0.22403305402702289</v>
      </c>
      <c r="AG131" s="207">
        <v>0</v>
      </c>
      <c r="AH131" s="207">
        <v>0</v>
      </c>
      <c r="AI131" s="207">
        <v>0</v>
      </c>
      <c r="AJ131" s="207">
        <v>0</v>
      </c>
      <c r="AL131" s="207">
        <v>0</v>
      </c>
      <c r="AM131" s="207">
        <v>8.246888095112391E-3</v>
      </c>
      <c r="AN131" s="207">
        <v>8.3012491013126771E-3</v>
      </c>
      <c r="AO131" s="207">
        <v>1.037745896810453E-2</v>
      </c>
      <c r="AP131" s="207">
        <v>1.7628703521221971E-2</v>
      </c>
      <c r="AQ131" s="207">
        <v>2.5072794460833069E-2</v>
      </c>
      <c r="AR131" s="207">
        <v>1.2496860137917939E-2</v>
      </c>
      <c r="AS131" s="207">
        <v>1.3243475335393389E-2</v>
      </c>
      <c r="AT131" s="207">
        <v>1.459669459729771E-2</v>
      </c>
      <c r="AU131" s="207">
        <v>0</v>
      </c>
      <c r="AV131" s="207">
        <v>0</v>
      </c>
      <c r="AW131" s="207">
        <v>0</v>
      </c>
      <c r="AX131" s="207">
        <v>0</v>
      </c>
      <c r="AZ131" s="207">
        <v>0</v>
      </c>
      <c r="BA131" s="207">
        <v>0</v>
      </c>
      <c r="BB131" s="207">
        <v>0</v>
      </c>
      <c r="BC131" s="207">
        <v>0</v>
      </c>
      <c r="BD131" s="207">
        <v>0.23739074492245471</v>
      </c>
      <c r="BE131" s="207">
        <v>0.25786782290943627</v>
      </c>
      <c r="BF131" s="207">
        <v>0.17966259754761971</v>
      </c>
      <c r="BG131" s="207">
        <v>0.28964471292197658</v>
      </c>
      <c r="BH131" s="207">
        <v>3.5434121698512767E-2</v>
      </c>
      <c r="BI131" s="207">
        <v>0</v>
      </c>
      <c r="BJ131" s="207">
        <v>0</v>
      </c>
      <c r="BK131" s="207">
        <v>0</v>
      </c>
      <c r="BL131" s="207">
        <v>0</v>
      </c>
      <c r="BN131" s="207">
        <v>0</v>
      </c>
      <c r="BO131" s="207">
        <v>0</v>
      </c>
      <c r="BP131" s="207">
        <v>-7.8960461223992256E-5</v>
      </c>
      <c r="BQ131" s="207">
        <v>-1.385060196167687E-4</v>
      </c>
      <c r="BR131" s="207">
        <v>-1.4902081864311541E-4</v>
      </c>
      <c r="BS131" s="207">
        <v>-9.5955237354722294E-6</v>
      </c>
      <c r="BT131" s="207">
        <v>1.4818412495858099E-4</v>
      </c>
      <c r="BU131" s="207">
        <v>2.2818644051390359E-5</v>
      </c>
      <c r="BV131" s="207">
        <v>-2.1695238337745369E-4</v>
      </c>
      <c r="BW131" s="207">
        <v>0</v>
      </c>
      <c r="BX131" s="207">
        <v>0</v>
      </c>
      <c r="BY131" s="207">
        <v>0</v>
      </c>
      <c r="BZ131" s="207">
        <v>0</v>
      </c>
      <c r="CB131" s="207">
        <v>0</v>
      </c>
      <c r="CC131" s="207">
        <v>31.71880036581689</v>
      </c>
      <c r="CD131" s="207">
        <v>37.73295046051215</v>
      </c>
      <c r="CE131" s="207">
        <v>51.88729484052265</v>
      </c>
      <c r="CF131" s="207">
        <v>73.452931338424904</v>
      </c>
      <c r="CG131" s="207">
        <v>78.352482690103344</v>
      </c>
      <c r="CH131" s="207">
        <v>89.263286699413882</v>
      </c>
      <c r="CI131" s="207">
        <v>88.289835569289252</v>
      </c>
      <c r="CJ131" s="207">
        <v>91.229341233110702</v>
      </c>
      <c r="CK131" s="207">
        <v>0</v>
      </c>
      <c r="CL131" s="207">
        <v>0</v>
      </c>
      <c r="CM131" s="207">
        <v>0</v>
      </c>
      <c r="CN131" s="207">
        <v>0</v>
      </c>
      <c r="CP131" s="207">
        <v>0</v>
      </c>
      <c r="CQ131" s="207">
        <v>0</v>
      </c>
      <c r="CR131" s="207">
        <v>0</v>
      </c>
      <c r="CS131" s="207">
        <v>0</v>
      </c>
      <c r="CT131" s="207">
        <v>0</v>
      </c>
      <c r="CU131" s="207">
        <v>0</v>
      </c>
      <c r="CV131" s="207">
        <v>-0.71503341791057107</v>
      </c>
      <c r="CW131" s="207">
        <v>-0.71503341791057573</v>
      </c>
      <c r="CX131" s="207">
        <v>0.15175387665605841</v>
      </c>
    </row>
    <row r="132" spans="1:102">
      <c r="A132" s="208">
        <v>130</v>
      </c>
      <c r="B132" s="207">
        <v>111</v>
      </c>
      <c r="C132" s="209">
        <v>43396</v>
      </c>
      <c r="D132" s="207">
        <v>1</v>
      </c>
      <c r="E132" s="207" t="s">
        <v>63</v>
      </c>
      <c r="F132" s="207" t="s">
        <v>410</v>
      </c>
      <c r="G132" s="207" t="s">
        <v>411</v>
      </c>
      <c r="H132" s="207" t="s">
        <v>412</v>
      </c>
      <c r="I132" s="207">
        <v>0.6</v>
      </c>
      <c r="J132" s="207">
        <v>692</v>
      </c>
      <c r="K132" s="207">
        <v>0</v>
      </c>
      <c r="L132" s="207">
        <v>0.6</v>
      </c>
      <c r="M132" s="207">
        <v>0.28806451612903228</v>
      </c>
      <c r="N132" s="207">
        <v>0.3540303004502473</v>
      </c>
      <c r="O132" s="207">
        <v>0.55143224164629412</v>
      </c>
      <c r="P132" s="207">
        <v>0.14046210745682111</v>
      </c>
      <c r="Q132" s="207">
        <v>0.69189434910311531</v>
      </c>
      <c r="R132" s="207">
        <v>0.44868493365050433</v>
      </c>
      <c r="S132" s="207">
        <v>369.66065161998512</v>
      </c>
      <c r="T132" s="207">
        <v>369.66065161998512</v>
      </c>
      <c r="U132" s="207">
        <v>1.557584876054382</v>
      </c>
      <c r="V132" s="207">
        <v>0</v>
      </c>
      <c r="W132" s="207">
        <v>0</v>
      </c>
      <c r="X132" s="207">
        <v>297</v>
      </c>
      <c r="Y132" s="207">
        <v>0.238377014572627</v>
      </c>
      <c r="Z132" s="207">
        <v>0.21820371670236141</v>
      </c>
      <c r="AA132" s="207">
        <v>0.1980730451321048</v>
      </c>
      <c r="AB132" s="207">
        <v>0.20233195308095439</v>
      </c>
      <c r="AC132" s="207">
        <v>0.22506405482227951</v>
      </c>
      <c r="AD132" s="207">
        <v>0.23348878395926381</v>
      </c>
      <c r="AE132" s="207">
        <v>0.23490209866263481</v>
      </c>
      <c r="AF132" s="207">
        <v>0.2207179724064047</v>
      </c>
      <c r="AG132" s="207">
        <v>0</v>
      </c>
      <c r="AH132" s="207">
        <v>0</v>
      </c>
      <c r="AI132" s="207">
        <v>0</v>
      </c>
      <c r="AJ132" s="207">
        <v>0</v>
      </c>
      <c r="AL132" s="207">
        <v>0</v>
      </c>
      <c r="AM132" s="207">
        <v>8.3245970854746096E-3</v>
      </c>
      <c r="AN132" s="207">
        <v>8.3592566595277334E-3</v>
      </c>
      <c r="AO132" s="207">
        <v>1.038539097357904E-2</v>
      </c>
      <c r="AP132" s="207">
        <v>1.7533609383809119E-2</v>
      </c>
      <c r="AQ132" s="207">
        <v>2.4987189035544109E-2</v>
      </c>
      <c r="AR132" s="207">
        <v>1.265112160407361E-2</v>
      </c>
      <c r="AS132" s="207">
        <v>1.3509790133736521E-2</v>
      </c>
      <c r="AT132" s="207">
        <v>1.492820275935953E-2</v>
      </c>
      <c r="AU132" s="207">
        <v>0</v>
      </c>
      <c r="AV132" s="207">
        <v>0</v>
      </c>
      <c r="AW132" s="207">
        <v>0</v>
      </c>
      <c r="AX132" s="207">
        <v>0</v>
      </c>
      <c r="AZ132" s="207">
        <v>0</v>
      </c>
      <c r="BA132" s="207">
        <v>0</v>
      </c>
      <c r="BB132" s="207">
        <v>0</v>
      </c>
      <c r="BC132" s="207">
        <v>0</v>
      </c>
      <c r="BD132" s="207">
        <v>0.25636407782625747</v>
      </c>
      <c r="BE132" s="207">
        <v>0.27873238451180632</v>
      </c>
      <c r="BF132" s="207">
        <v>0.17280675061083259</v>
      </c>
      <c r="BG132" s="207">
        <v>0.2638641426693295</v>
      </c>
      <c r="BH132" s="207">
        <v>2.823264438177394E-2</v>
      </c>
      <c r="BI132" s="207">
        <v>0</v>
      </c>
      <c r="BJ132" s="207">
        <v>0</v>
      </c>
      <c r="BK132" s="207">
        <v>0</v>
      </c>
      <c r="BL132" s="207">
        <v>0</v>
      </c>
      <c r="BN132" s="207">
        <v>0</v>
      </c>
      <c r="BO132" s="207">
        <v>0</v>
      </c>
      <c r="BP132" s="207">
        <v>-7.7708990362218485E-5</v>
      </c>
      <c r="BQ132" s="207">
        <v>-1.35716548577275E-4</v>
      </c>
      <c r="BR132" s="207">
        <v>-1.436485540517777E-4</v>
      </c>
      <c r="BS132" s="207">
        <v>-9.6501739934315798E-6</v>
      </c>
      <c r="BT132" s="207">
        <v>1.182539711947847E-4</v>
      </c>
      <c r="BU132" s="207">
        <v>-9.783400643357116E-6</v>
      </c>
      <c r="BV132" s="207">
        <v>-2.3605579242589049E-4</v>
      </c>
      <c r="BW132" s="207">
        <v>0</v>
      </c>
      <c r="BX132" s="207">
        <v>0</v>
      </c>
      <c r="BY132" s="207">
        <v>0</v>
      </c>
      <c r="BZ132" s="207">
        <v>0</v>
      </c>
      <c r="CB132" s="207">
        <v>0</v>
      </c>
      <c r="CC132" s="207">
        <v>32.017681097979263</v>
      </c>
      <c r="CD132" s="207">
        <v>37.9966211796715</v>
      </c>
      <c r="CE132" s="207">
        <v>51.926954867895169</v>
      </c>
      <c r="CF132" s="207">
        <v>73.056705765871342</v>
      </c>
      <c r="CG132" s="207">
        <v>78.084965736075347</v>
      </c>
      <c r="CH132" s="207">
        <v>90.365154314811548</v>
      </c>
      <c r="CI132" s="207">
        <v>90.065267558243463</v>
      </c>
      <c r="CJ132" s="207">
        <v>93.301267245997039</v>
      </c>
      <c r="CK132" s="207">
        <v>0</v>
      </c>
      <c r="CL132" s="207">
        <v>0</v>
      </c>
      <c r="CM132" s="207">
        <v>0</v>
      </c>
      <c r="CN132" s="207">
        <v>0</v>
      </c>
      <c r="CP132" s="207">
        <v>0</v>
      </c>
      <c r="CQ132" s="207">
        <v>0</v>
      </c>
      <c r="CR132" s="207">
        <v>0</v>
      </c>
      <c r="CS132" s="207">
        <v>0</v>
      </c>
      <c r="CT132" s="207">
        <v>0</v>
      </c>
      <c r="CU132" s="207">
        <v>0</v>
      </c>
      <c r="CV132" s="207">
        <v>-0.69189434910310599</v>
      </c>
      <c r="CW132" s="207">
        <v>-0.69189434910311531</v>
      </c>
      <c r="CX132" s="207">
        <v>0.14046210745682111</v>
      </c>
    </row>
    <row r="133" spans="1:102">
      <c r="A133" s="208">
        <v>131</v>
      </c>
      <c r="B133" s="207">
        <v>112</v>
      </c>
      <c r="C133" s="209">
        <v>43397</v>
      </c>
      <c r="D133" s="207">
        <v>1</v>
      </c>
      <c r="E133" s="207" t="s">
        <v>63</v>
      </c>
      <c r="F133" s="207" t="s">
        <v>410</v>
      </c>
      <c r="G133" s="207" t="s">
        <v>411</v>
      </c>
      <c r="H133" s="207" t="s">
        <v>412</v>
      </c>
      <c r="I133" s="207">
        <v>0.6</v>
      </c>
      <c r="J133" s="207">
        <v>696</v>
      </c>
      <c r="K133" s="207">
        <v>0</v>
      </c>
      <c r="L133" s="207">
        <v>0.6</v>
      </c>
      <c r="M133" s="207">
        <v>0.2587096774193548</v>
      </c>
      <c r="N133" s="207">
        <v>0.31687883949363699</v>
      </c>
      <c r="O133" s="207">
        <v>0.29136115674808211</v>
      </c>
      <c r="P133" s="207">
        <v>7.2097460696972981E-2</v>
      </c>
      <c r="Q133" s="207">
        <v>0.36345861744505498</v>
      </c>
      <c r="R133" s="207">
        <v>0.23787625262475109</v>
      </c>
      <c r="S133" s="207">
        <v>369.8985278726098</v>
      </c>
      <c r="T133" s="207">
        <v>369.8985278726098</v>
      </c>
      <c r="U133" s="207">
        <v>0.91947179942235491</v>
      </c>
      <c r="V133" s="207">
        <v>0</v>
      </c>
      <c r="W133" s="207">
        <v>0</v>
      </c>
      <c r="X133" s="207">
        <v>298</v>
      </c>
      <c r="Y133" s="207">
        <v>0.2379948905971217</v>
      </c>
      <c r="Z133" s="207">
        <v>0.21792135256491341</v>
      </c>
      <c r="AA133" s="207">
        <v>0.19804577801318901</v>
      </c>
      <c r="AB133" s="207">
        <v>0.20277433021627511</v>
      </c>
      <c r="AC133" s="207">
        <v>0.2253588059536788</v>
      </c>
      <c r="AD133" s="207">
        <v>0.23201302537947771</v>
      </c>
      <c r="AE133" s="207">
        <v>0.232561025588853</v>
      </c>
      <c r="AF133" s="207">
        <v>0.2175251144992395</v>
      </c>
      <c r="AG133" s="207">
        <v>0</v>
      </c>
      <c r="AH133" s="207">
        <v>0</v>
      </c>
      <c r="AI133" s="207">
        <v>0</v>
      </c>
      <c r="AJ133" s="207">
        <v>0</v>
      </c>
      <c r="AL133" s="207">
        <v>0</v>
      </c>
      <c r="AM133" s="207">
        <v>8.4010218805756643E-3</v>
      </c>
      <c r="AN133" s="207">
        <v>8.4157294870173295E-3</v>
      </c>
      <c r="AO133" s="207">
        <v>1.03908443973622E-2</v>
      </c>
      <c r="AP133" s="207">
        <v>1.744513395674497E-2</v>
      </c>
      <c r="AQ133" s="207">
        <v>2.492823880926423E-2</v>
      </c>
      <c r="AR133" s="207">
        <v>1.2798697462052229E-2</v>
      </c>
      <c r="AS133" s="207">
        <v>1.37438974411147E-2</v>
      </c>
      <c r="AT133" s="207">
        <v>1.5247488550076051E-2</v>
      </c>
      <c r="AU133" s="207">
        <v>0</v>
      </c>
      <c r="AV133" s="207">
        <v>0</v>
      </c>
      <c r="AW133" s="207">
        <v>0</v>
      </c>
      <c r="AX133" s="207">
        <v>0</v>
      </c>
      <c r="AZ133" s="207">
        <v>0</v>
      </c>
      <c r="BA133" s="207">
        <v>0</v>
      </c>
      <c r="BB133" s="207">
        <v>0</v>
      </c>
      <c r="BC133" s="207">
        <v>0</v>
      </c>
      <c r="BD133" s="207">
        <v>0.27595833779614237</v>
      </c>
      <c r="BE133" s="207">
        <v>0.29927725865867871</v>
      </c>
      <c r="BF133" s="207">
        <v>0.16446986629911681</v>
      </c>
      <c r="BG133" s="207">
        <v>0.23742463945168299</v>
      </c>
      <c r="BH133" s="207">
        <v>2.286989779437925E-2</v>
      </c>
      <c r="BI133" s="207">
        <v>0</v>
      </c>
      <c r="BJ133" s="207">
        <v>0</v>
      </c>
      <c r="BK133" s="207">
        <v>0</v>
      </c>
      <c r="BL133" s="207">
        <v>0</v>
      </c>
      <c r="BN133" s="207">
        <v>0</v>
      </c>
      <c r="BO133" s="207">
        <v>0</v>
      </c>
      <c r="BP133" s="207">
        <v>-7.642479510105654E-5</v>
      </c>
      <c r="BQ133" s="207">
        <v>-1.328976225906513E-4</v>
      </c>
      <c r="BR133" s="207">
        <v>-1.383510463738106E-4</v>
      </c>
      <c r="BS133" s="207">
        <v>-1.1113929612538791E-5</v>
      </c>
      <c r="BT133" s="207">
        <v>8.9873411132434681E-5</v>
      </c>
      <c r="BU133" s="207">
        <v>-3.4600662812668277E-5</v>
      </c>
      <c r="BV133" s="207">
        <v>-2.353588049712893E-4</v>
      </c>
      <c r="BW133" s="207">
        <v>0</v>
      </c>
      <c r="BX133" s="207">
        <v>0</v>
      </c>
      <c r="BY133" s="207">
        <v>0</v>
      </c>
      <c r="BZ133" s="207">
        <v>0</v>
      </c>
      <c r="CB133" s="207">
        <v>0</v>
      </c>
      <c r="CC133" s="207">
        <v>32.311622617598708</v>
      </c>
      <c r="CD133" s="207">
        <v>38.253315850078749</v>
      </c>
      <c r="CE133" s="207">
        <v>51.954221986810957</v>
      </c>
      <c r="CF133" s="207">
        <v>72.68805815310408</v>
      </c>
      <c r="CG133" s="207">
        <v>77.900746278950734</v>
      </c>
      <c r="CH133" s="207">
        <v>91.4192675860874</v>
      </c>
      <c r="CI133" s="207">
        <v>91.625982940764672</v>
      </c>
      <c r="CJ133" s="207">
        <v>95.296803437975313</v>
      </c>
      <c r="CK133" s="207">
        <v>0</v>
      </c>
      <c r="CL133" s="207">
        <v>0</v>
      </c>
      <c r="CM133" s="207">
        <v>0</v>
      </c>
      <c r="CN133" s="207">
        <v>0</v>
      </c>
      <c r="CP133" s="207">
        <v>0</v>
      </c>
      <c r="CQ133" s="207">
        <v>0</v>
      </c>
      <c r="CR133" s="207">
        <v>0</v>
      </c>
      <c r="CS133" s="207">
        <v>0</v>
      </c>
      <c r="CT133" s="207">
        <v>19.812000000000001</v>
      </c>
      <c r="CU133" s="207">
        <v>0</v>
      </c>
      <c r="CV133" s="207">
        <v>19.448541382554971</v>
      </c>
      <c r="CW133" s="207">
        <v>-0.36345861744505498</v>
      </c>
      <c r="CX133" s="207">
        <v>19.884097460696971</v>
      </c>
    </row>
    <row r="134" spans="1:102">
      <c r="A134" s="208">
        <v>132</v>
      </c>
      <c r="B134" s="207">
        <v>113</v>
      </c>
      <c r="C134" s="209">
        <v>43398</v>
      </c>
      <c r="D134" s="207">
        <v>1</v>
      </c>
      <c r="E134" s="207" t="s">
        <v>63</v>
      </c>
      <c r="F134" s="207" t="s">
        <v>410</v>
      </c>
      <c r="G134" s="207" t="s">
        <v>411</v>
      </c>
      <c r="H134" s="207" t="s">
        <v>412</v>
      </c>
      <c r="I134" s="207">
        <v>0.6</v>
      </c>
      <c r="J134" s="207">
        <v>700</v>
      </c>
      <c r="K134" s="207">
        <v>0</v>
      </c>
      <c r="L134" s="207">
        <v>0.6</v>
      </c>
      <c r="M134" s="207">
        <v>0.22935483870967729</v>
      </c>
      <c r="N134" s="207">
        <v>1.0138312583810261</v>
      </c>
      <c r="O134" s="207">
        <v>3.185807594438288</v>
      </c>
      <c r="P134" s="207">
        <v>0.47249890792753219</v>
      </c>
      <c r="Q134" s="207">
        <v>3.658306502365821</v>
      </c>
      <c r="R134" s="207">
        <v>0.72071203264069095</v>
      </c>
      <c r="S134" s="207">
        <v>370.61923990525048</v>
      </c>
      <c r="T134" s="207">
        <v>370.61923990525048</v>
      </c>
      <c r="U134" s="207">
        <v>3.1423450087006231</v>
      </c>
      <c r="V134" s="207">
        <v>0</v>
      </c>
      <c r="W134" s="207">
        <v>0</v>
      </c>
      <c r="X134" s="207">
        <v>299</v>
      </c>
      <c r="Y134" s="207">
        <v>0.2376193305381398</v>
      </c>
      <c r="Z134" s="207">
        <v>0.2176466563455117</v>
      </c>
      <c r="AA134" s="207">
        <v>0.19802852182867259</v>
      </c>
      <c r="AB134" s="207">
        <v>0.2032664549322985</v>
      </c>
      <c r="AC134" s="207">
        <v>0.22563141358456459</v>
      </c>
      <c r="AD134" s="207">
        <v>0.23074147588574229</v>
      </c>
      <c r="AE134" s="207">
        <v>0.23292942174332701</v>
      </c>
      <c r="AF134" s="207">
        <v>0.41271924189603182</v>
      </c>
      <c r="AG134" s="207">
        <v>0</v>
      </c>
      <c r="AH134" s="207">
        <v>0</v>
      </c>
      <c r="AI134" s="207">
        <v>0</v>
      </c>
      <c r="AJ134" s="207">
        <v>0</v>
      </c>
      <c r="AL134" s="207">
        <v>0</v>
      </c>
      <c r="AM134" s="207">
        <v>8.4761338923720429E-3</v>
      </c>
      <c r="AN134" s="207">
        <v>8.470668730897659E-3</v>
      </c>
      <c r="AO134" s="207">
        <v>1.039429563426547E-2</v>
      </c>
      <c r="AP134" s="207">
        <v>1.7346709013540289E-2</v>
      </c>
      <c r="AQ134" s="207">
        <v>2.4873717283087071E-2</v>
      </c>
      <c r="AR134" s="207">
        <v>1.292585241142576E-2</v>
      </c>
      <c r="AS134" s="207">
        <v>1.37070578256673E-2</v>
      </c>
      <c r="AT134" s="207">
        <v>-4.2719241896031828E-3</v>
      </c>
      <c r="AU134" s="207">
        <v>0</v>
      </c>
      <c r="AV134" s="207">
        <v>0</v>
      </c>
      <c r="AW134" s="207">
        <v>0</v>
      </c>
      <c r="AX134" s="207">
        <v>0</v>
      </c>
      <c r="AZ134" s="207">
        <v>0</v>
      </c>
      <c r="BA134" s="207">
        <v>0</v>
      </c>
      <c r="BB134" s="207">
        <v>0</v>
      </c>
      <c r="BC134" s="207">
        <v>0</v>
      </c>
      <c r="BD134" s="207">
        <v>0.29627014702983018</v>
      </c>
      <c r="BE134" s="207">
        <v>0.31963303504806939</v>
      </c>
      <c r="BF134" s="207">
        <v>0.15513451149833729</v>
      </c>
      <c r="BG134" s="207">
        <v>0.21195611007746151</v>
      </c>
      <c r="BH134" s="207">
        <v>1.700619634630152E-2</v>
      </c>
      <c r="BI134" s="207">
        <v>0</v>
      </c>
      <c r="BJ134" s="207">
        <v>0</v>
      </c>
      <c r="BK134" s="207">
        <v>0</v>
      </c>
      <c r="BL134" s="207">
        <v>0</v>
      </c>
      <c r="BN134" s="207">
        <v>0</v>
      </c>
      <c r="BO134" s="207">
        <v>0</v>
      </c>
      <c r="BP134" s="207">
        <v>-7.5112011796381128E-5</v>
      </c>
      <c r="BQ134" s="207">
        <v>-1.3005125567671049E-4</v>
      </c>
      <c r="BR134" s="207">
        <v>-1.3350249257998859E-4</v>
      </c>
      <c r="BS134" s="207">
        <v>-1.3717224094144191E-5</v>
      </c>
      <c r="BT134" s="207">
        <v>6.3849032264845179E-5</v>
      </c>
      <c r="BU134" s="207">
        <v>-5.2121112763193237E-5</v>
      </c>
      <c r="BV134" s="207">
        <v>0</v>
      </c>
      <c r="BW134" s="207">
        <v>0</v>
      </c>
      <c r="BX134" s="207">
        <v>0</v>
      </c>
      <c r="BY134" s="207">
        <v>0</v>
      </c>
      <c r="BZ134" s="207">
        <v>0</v>
      </c>
      <c r="CB134" s="207">
        <v>0</v>
      </c>
      <c r="CC134" s="207">
        <v>32.600514970661713</v>
      </c>
      <c r="CD134" s="207">
        <v>38.503039685898443</v>
      </c>
      <c r="CE134" s="207">
        <v>51.971478171327362</v>
      </c>
      <c r="CF134" s="207">
        <v>72.277954223084578</v>
      </c>
      <c r="CG134" s="207">
        <v>77.730366509647112</v>
      </c>
      <c r="CH134" s="207">
        <v>92.327517224469773</v>
      </c>
      <c r="CI134" s="207">
        <v>91.380385504448682</v>
      </c>
      <c r="CJ134" s="207">
        <v>-26.699526185019891</v>
      </c>
      <c r="CK134" s="207">
        <v>0</v>
      </c>
      <c r="CL134" s="207">
        <v>0</v>
      </c>
      <c r="CM134" s="207">
        <v>0</v>
      </c>
      <c r="CN134" s="207">
        <v>0</v>
      </c>
      <c r="CP134" s="207">
        <v>0</v>
      </c>
      <c r="CQ134" s="207">
        <v>0</v>
      </c>
      <c r="CR134" s="207">
        <v>0</v>
      </c>
      <c r="CS134" s="207">
        <v>0</v>
      </c>
      <c r="CT134" s="207">
        <v>0</v>
      </c>
      <c r="CU134" s="207">
        <v>0</v>
      </c>
      <c r="CV134" s="207">
        <v>-3.6583065023658712</v>
      </c>
      <c r="CW134" s="207">
        <v>-3.658306502365821</v>
      </c>
      <c r="CX134" s="207">
        <v>0.47249890792753219</v>
      </c>
    </row>
    <row r="135" spans="1:102">
      <c r="A135" s="208">
        <v>133</v>
      </c>
      <c r="B135" s="207">
        <v>114</v>
      </c>
      <c r="C135" s="209">
        <v>43399</v>
      </c>
      <c r="D135" s="207">
        <v>1</v>
      </c>
      <c r="E135" s="207" t="s">
        <v>63</v>
      </c>
      <c r="F135" s="207" t="s">
        <v>410</v>
      </c>
      <c r="G135" s="207" t="s">
        <v>411</v>
      </c>
      <c r="H135" s="207" t="s">
        <v>412</v>
      </c>
      <c r="I135" s="207">
        <v>0.6</v>
      </c>
      <c r="J135" s="207">
        <v>700</v>
      </c>
      <c r="K135" s="207">
        <v>0</v>
      </c>
      <c r="L135" s="207">
        <v>0.6</v>
      </c>
      <c r="M135" s="207">
        <v>0.2</v>
      </c>
      <c r="N135" s="207">
        <v>1.0647551538645359</v>
      </c>
      <c r="O135" s="207">
        <v>1.2642497589658661</v>
      </c>
      <c r="P135" s="207">
        <v>0.140596115022049</v>
      </c>
      <c r="Q135" s="207">
        <v>1.4048458739879151</v>
      </c>
      <c r="R135" s="207">
        <v>0.23747239060121239</v>
      </c>
      <c r="S135" s="207">
        <v>370.85671229585171</v>
      </c>
      <c r="T135" s="207">
        <v>370.85671229585171</v>
      </c>
      <c r="U135" s="207">
        <v>1.187361953006062</v>
      </c>
      <c r="V135" s="207">
        <v>0</v>
      </c>
      <c r="W135" s="207">
        <v>0</v>
      </c>
      <c r="X135" s="207">
        <v>300</v>
      </c>
      <c r="Y135" s="207">
        <v>0.23725046044993131</v>
      </c>
      <c r="Z135" s="207">
        <v>0.21737954189712069</v>
      </c>
      <c r="AA135" s="207">
        <v>0.19802333904674249</v>
      </c>
      <c r="AB135" s="207">
        <v>0.20321826803309759</v>
      </c>
      <c r="AC135" s="207">
        <v>0.22527730340621291</v>
      </c>
      <c r="AD135" s="207">
        <v>0.22960930913882041</v>
      </c>
      <c r="AE135" s="207">
        <v>0.23222082495072149</v>
      </c>
      <c r="AF135" s="207">
        <v>0.38006386920406532</v>
      </c>
      <c r="AG135" s="207">
        <v>0</v>
      </c>
      <c r="AH135" s="207">
        <v>0</v>
      </c>
      <c r="AI135" s="207">
        <v>0</v>
      </c>
      <c r="AJ135" s="207">
        <v>0</v>
      </c>
      <c r="AL135" s="207">
        <v>0</v>
      </c>
      <c r="AM135" s="207">
        <v>8.5499079100137421E-3</v>
      </c>
      <c r="AN135" s="207">
        <v>8.5240916205758608E-3</v>
      </c>
      <c r="AO135" s="207">
        <v>1.039533219065149E-2</v>
      </c>
      <c r="AP135" s="207">
        <v>1.7356346393380479E-2</v>
      </c>
      <c r="AQ135" s="207">
        <v>2.4944539318757411E-2</v>
      </c>
      <c r="AR135" s="207">
        <v>1.303906908611795E-2</v>
      </c>
      <c r="AS135" s="207">
        <v>1.377791750492785E-2</v>
      </c>
      <c r="AT135" s="207">
        <v>-1.006386920406532E-3</v>
      </c>
      <c r="AU135" s="207">
        <v>0</v>
      </c>
      <c r="AV135" s="207">
        <v>0</v>
      </c>
      <c r="AW135" s="207">
        <v>0</v>
      </c>
      <c r="AX135" s="207">
        <v>0</v>
      </c>
      <c r="AZ135" s="207">
        <v>0</v>
      </c>
      <c r="BA135" s="207">
        <v>0</v>
      </c>
      <c r="BB135" s="207">
        <v>0</v>
      </c>
      <c r="BC135" s="207">
        <v>0</v>
      </c>
      <c r="BD135" s="207">
        <v>0.25515437829258159</v>
      </c>
      <c r="BE135" s="207">
        <v>0.27329365871289352</v>
      </c>
      <c r="BF135" s="207">
        <v>0.117696194351641</v>
      </c>
      <c r="BG135" s="207">
        <v>0.1851153262404463</v>
      </c>
      <c r="BH135" s="207">
        <v>0.16874044240243749</v>
      </c>
      <c r="BI135" s="207">
        <v>0</v>
      </c>
      <c r="BJ135" s="207">
        <v>0</v>
      </c>
      <c r="BK135" s="207">
        <v>0</v>
      </c>
      <c r="BL135" s="207">
        <v>0</v>
      </c>
      <c r="BN135" s="207">
        <v>0</v>
      </c>
      <c r="BO135" s="207">
        <v>0</v>
      </c>
      <c r="BP135" s="207">
        <v>-7.3774017641699518E-5</v>
      </c>
      <c r="BQ135" s="207">
        <v>-1.2719690731989919E-4</v>
      </c>
      <c r="BR135" s="207">
        <v>-1.2823346370591969E-4</v>
      </c>
      <c r="BS135" s="207">
        <v>-1.731067844992647E-5</v>
      </c>
      <c r="BT135" s="207">
        <v>4.0998241165095953E-5</v>
      </c>
      <c r="BU135" s="207">
        <v>-1.6607110228714549E-5</v>
      </c>
      <c r="BV135" s="207">
        <v>0</v>
      </c>
      <c r="BW135" s="207">
        <v>0</v>
      </c>
      <c r="BX135" s="207">
        <v>0</v>
      </c>
      <c r="BY135" s="207">
        <v>0</v>
      </c>
      <c r="BZ135" s="207">
        <v>0</v>
      </c>
      <c r="CB135" s="207">
        <v>0</v>
      </c>
      <c r="CC135" s="207">
        <v>32.88426119236054</v>
      </c>
      <c r="CD135" s="207">
        <v>38.745871002617527</v>
      </c>
      <c r="CE135" s="207">
        <v>51.976660953257451</v>
      </c>
      <c r="CF135" s="207">
        <v>72.318109972418682</v>
      </c>
      <c r="CG135" s="207">
        <v>77.951685371116909</v>
      </c>
      <c r="CH135" s="207">
        <v>93.136207757985403</v>
      </c>
      <c r="CI135" s="207">
        <v>91.852783366185648</v>
      </c>
      <c r="CJ135" s="207">
        <v>-6.2899182525408266</v>
      </c>
      <c r="CK135" s="207">
        <v>0</v>
      </c>
      <c r="CL135" s="207">
        <v>0</v>
      </c>
      <c r="CM135" s="207">
        <v>0</v>
      </c>
      <c r="CN135" s="207">
        <v>0</v>
      </c>
      <c r="CP135" s="207">
        <v>0</v>
      </c>
      <c r="CQ135" s="207">
        <v>0</v>
      </c>
      <c r="CR135" s="207">
        <v>0</v>
      </c>
      <c r="CS135" s="207">
        <v>0</v>
      </c>
      <c r="CT135" s="207">
        <v>0</v>
      </c>
      <c r="CU135" s="207">
        <v>0</v>
      </c>
      <c r="CV135" s="207">
        <v>-1.40484587398787</v>
      </c>
      <c r="CW135" s="207">
        <v>-1.4048458739879151</v>
      </c>
      <c r="CX135" s="207">
        <v>0.140596115022049</v>
      </c>
    </row>
    <row r="136" spans="1:102">
      <c r="A136" s="208">
        <v>134</v>
      </c>
      <c r="B136" s="207">
        <v>115</v>
      </c>
      <c r="C136" s="209">
        <v>43400</v>
      </c>
      <c r="D136" s="207">
        <v>1</v>
      </c>
      <c r="E136" s="207" t="s">
        <v>63</v>
      </c>
      <c r="F136" s="207" t="s">
        <v>410</v>
      </c>
      <c r="G136" s="207" t="s">
        <v>411</v>
      </c>
      <c r="H136" s="207" t="s">
        <v>412</v>
      </c>
      <c r="I136" s="207">
        <v>0.6</v>
      </c>
      <c r="J136" s="207">
        <v>700</v>
      </c>
      <c r="K136" s="207">
        <v>0</v>
      </c>
      <c r="L136" s="207">
        <v>0.6</v>
      </c>
      <c r="M136" s="207">
        <v>0.2</v>
      </c>
      <c r="N136" s="207">
        <v>1.0123406772543999</v>
      </c>
      <c r="O136" s="207">
        <v>3.0712432877614142</v>
      </c>
      <c r="P136" s="207">
        <v>0.3452946646272248</v>
      </c>
      <c r="Q136" s="207">
        <v>3.416537952388639</v>
      </c>
      <c r="R136" s="207">
        <v>0.60676081812518423</v>
      </c>
      <c r="S136" s="207">
        <v>371.46347311397687</v>
      </c>
      <c r="T136" s="207">
        <v>371.46347311397687</v>
      </c>
      <c r="U136" s="207">
        <v>3.0338040906259209</v>
      </c>
      <c r="V136" s="207">
        <v>0</v>
      </c>
      <c r="W136" s="207">
        <v>0</v>
      </c>
      <c r="X136" s="207">
        <v>301</v>
      </c>
      <c r="Y136" s="207">
        <v>0.23688838342757709</v>
      </c>
      <c r="Z136" s="207">
        <v>0.2171200575167809</v>
      </c>
      <c r="AA136" s="207">
        <v>0.19800163201908519</v>
      </c>
      <c r="AB136" s="207">
        <v>0.20357365231111979</v>
      </c>
      <c r="AC136" s="207">
        <v>0.22533143131611871</v>
      </c>
      <c r="AD136" s="207">
        <v>0.22909273661753449</v>
      </c>
      <c r="AE136" s="207">
        <v>0.2542543340218949</v>
      </c>
      <c r="AF136" s="207">
        <v>0.3449659863991455</v>
      </c>
      <c r="AG136" s="207">
        <v>0</v>
      </c>
      <c r="AH136" s="207">
        <v>0</v>
      </c>
      <c r="AI136" s="207">
        <v>0</v>
      </c>
      <c r="AJ136" s="207">
        <v>0</v>
      </c>
      <c r="AL136" s="207">
        <v>0</v>
      </c>
      <c r="AM136" s="207">
        <v>8.6223233144845854E-3</v>
      </c>
      <c r="AN136" s="207">
        <v>8.5759884966438247E-3</v>
      </c>
      <c r="AO136" s="207">
        <v>1.0399673596182969E-2</v>
      </c>
      <c r="AP136" s="207">
        <v>1.7285269537776021E-2</v>
      </c>
      <c r="AQ136" s="207">
        <v>2.4933713736776251E-2</v>
      </c>
      <c r="AR136" s="207">
        <v>1.3090726338246541E-2</v>
      </c>
      <c r="AS136" s="207">
        <v>1.1574566597810511E-2</v>
      </c>
      <c r="AT136" s="207">
        <v>2.5034013600854499E-3</v>
      </c>
      <c r="AU136" s="207">
        <v>0</v>
      </c>
      <c r="AV136" s="207">
        <v>0</v>
      </c>
      <c r="AW136" s="207">
        <v>0</v>
      </c>
      <c r="AX136" s="207">
        <v>0</v>
      </c>
      <c r="AZ136" s="207">
        <v>0</v>
      </c>
      <c r="BA136" s="207">
        <v>0</v>
      </c>
      <c r="BB136" s="207">
        <v>0</v>
      </c>
      <c r="BC136" s="207">
        <v>0</v>
      </c>
      <c r="BD136" s="207">
        <v>0.26148835552474892</v>
      </c>
      <c r="BE136" s="207">
        <v>0.27769671934271689</v>
      </c>
      <c r="BF136" s="207">
        <v>0.10806112734352349</v>
      </c>
      <c r="BG136" s="207">
        <v>0.17957367244916339</v>
      </c>
      <c r="BH136" s="207">
        <v>0.1731801253398472</v>
      </c>
      <c r="BI136" s="207">
        <v>0</v>
      </c>
      <c r="BJ136" s="207">
        <v>0</v>
      </c>
      <c r="BK136" s="207">
        <v>0</v>
      </c>
      <c r="BL136" s="207">
        <v>0</v>
      </c>
      <c r="BN136" s="207">
        <v>0</v>
      </c>
      <c r="BO136" s="207">
        <v>0</v>
      </c>
      <c r="BP136" s="207">
        <v>-7.2415404470842538E-5</v>
      </c>
      <c r="BQ136" s="207">
        <v>-1.2431228053880951E-4</v>
      </c>
      <c r="BR136" s="207">
        <v>-1.2865368607028281E-4</v>
      </c>
      <c r="BS136" s="207">
        <v>-2.0812583555549121E-5</v>
      </c>
      <c r="BT136" s="207">
        <v>2.9056078319556489E-5</v>
      </c>
      <c r="BU136" s="207">
        <v>-7.4081991196322393E-6</v>
      </c>
      <c r="BV136" s="207">
        <v>2.2211900687043049E-3</v>
      </c>
      <c r="BW136" s="207">
        <v>0</v>
      </c>
      <c r="BX136" s="207">
        <v>0</v>
      </c>
      <c r="BY136" s="207">
        <v>0</v>
      </c>
      <c r="BZ136" s="207">
        <v>0</v>
      </c>
      <c r="CB136" s="207">
        <v>0</v>
      </c>
      <c r="CC136" s="207">
        <v>33.162781978786867</v>
      </c>
      <c r="CD136" s="207">
        <v>38.981765893835536</v>
      </c>
      <c r="CE136" s="207">
        <v>51.998367980914843</v>
      </c>
      <c r="CF136" s="207">
        <v>72.02195640740014</v>
      </c>
      <c r="CG136" s="207">
        <v>77.917855427425792</v>
      </c>
      <c r="CH136" s="207">
        <v>93.505188130332471</v>
      </c>
      <c r="CI136" s="207">
        <v>77.163777318736734</v>
      </c>
      <c r="CJ136" s="207">
        <v>15.64625850053406</v>
      </c>
      <c r="CK136" s="207">
        <v>0</v>
      </c>
      <c r="CL136" s="207">
        <v>0</v>
      </c>
      <c r="CM136" s="207">
        <v>0</v>
      </c>
      <c r="CN136" s="207">
        <v>0</v>
      </c>
      <c r="CP136" s="207">
        <v>0</v>
      </c>
      <c r="CQ136" s="207">
        <v>0</v>
      </c>
      <c r="CR136" s="207">
        <v>0</v>
      </c>
      <c r="CS136" s="207">
        <v>0</v>
      </c>
      <c r="CT136" s="207">
        <v>0</v>
      </c>
      <c r="CU136" s="207">
        <v>0</v>
      </c>
      <c r="CV136" s="207">
        <v>-3.4165379523886101</v>
      </c>
      <c r="CW136" s="207">
        <v>-3.416537952388639</v>
      </c>
      <c r="CX136" s="207">
        <v>0.3452946646272248</v>
      </c>
    </row>
    <row r="137" spans="1:102">
      <c r="A137" s="208">
        <v>135</v>
      </c>
      <c r="B137" s="207">
        <v>116</v>
      </c>
      <c r="C137" s="209">
        <v>43401</v>
      </c>
      <c r="D137" s="207">
        <v>1</v>
      </c>
      <c r="E137" s="207" t="s">
        <v>63</v>
      </c>
      <c r="F137" s="207" t="s">
        <v>410</v>
      </c>
      <c r="G137" s="207" t="s">
        <v>411</v>
      </c>
      <c r="H137" s="207" t="s">
        <v>412</v>
      </c>
      <c r="I137" s="207">
        <v>0.6</v>
      </c>
      <c r="J137" s="207">
        <v>700</v>
      </c>
      <c r="K137" s="207">
        <v>0</v>
      </c>
      <c r="L137" s="207">
        <v>0.6</v>
      </c>
      <c r="M137" s="207">
        <v>0.2</v>
      </c>
      <c r="N137" s="207">
        <v>0.96984394797994011</v>
      </c>
      <c r="O137" s="207">
        <v>1.6352617994666541</v>
      </c>
      <c r="P137" s="207">
        <v>0.17192211731164189</v>
      </c>
      <c r="Q137" s="207">
        <v>1.8071839167782959</v>
      </c>
      <c r="R137" s="207">
        <v>0.33722163300037977</v>
      </c>
      <c r="S137" s="207">
        <v>371.80069474697717</v>
      </c>
      <c r="T137" s="207">
        <v>371.80069474697717</v>
      </c>
      <c r="U137" s="207">
        <v>1.686108165001899</v>
      </c>
      <c r="V137" s="207">
        <v>0</v>
      </c>
      <c r="W137" s="207">
        <v>0</v>
      </c>
      <c r="X137" s="207">
        <v>302</v>
      </c>
      <c r="Y137" s="207">
        <v>0.2365331962633235</v>
      </c>
      <c r="Z137" s="207">
        <v>0.21686691899313029</v>
      </c>
      <c r="AA137" s="207">
        <v>0.1979865526891223</v>
      </c>
      <c r="AB137" s="207">
        <v>0.20372607153554401</v>
      </c>
      <c r="AC137" s="207">
        <v>0.22519668698141959</v>
      </c>
      <c r="AD137" s="207">
        <v>0.23388107145808909</v>
      </c>
      <c r="AE137" s="207">
        <v>0.27584293852229141</v>
      </c>
      <c r="AF137" s="207">
        <v>0.28563512779059202</v>
      </c>
      <c r="AG137" s="207">
        <v>0</v>
      </c>
      <c r="AH137" s="207">
        <v>0</v>
      </c>
      <c r="AI137" s="207">
        <v>0</v>
      </c>
      <c r="AJ137" s="207">
        <v>0</v>
      </c>
      <c r="AL137" s="207">
        <v>0</v>
      </c>
      <c r="AM137" s="207">
        <v>8.6933607473352967E-3</v>
      </c>
      <c r="AN137" s="207">
        <v>8.6266162013739402E-3</v>
      </c>
      <c r="AO137" s="207">
        <v>1.0402689462175541E-2</v>
      </c>
      <c r="AP137" s="207">
        <v>1.7254785692891201E-2</v>
      </c>
      <c r="AQ137" s="207">
        <v>2.4960662603716072E-2</v>
      </c>
      <c r="AR137" s="207">
        <v>1.2611892854191091E-2</v>
      </c>
      <c r="AS137" s="207">
        <v>9.4157061477708592E-3</v>
      </c>
      <c r="AT137" s="207">
        <v>8.4364872209407981E-3</v>
      </c>
      <c r="AU137" s="207">
        <v>0</v>
      </c>
      <c r="AV137" s="207">
        <v>0</v>
      </c>
      <c r="AW137" s="207">
        <v>0</v>
      </c>
      <c r="AX137" s="207">
        <v>0</v>
      </c>
      <c r="AZ137" s="207">
        <v>0</v>
      </c>
      <c r="BA137" s="207">
        <v>0</v>
      </c>
      <c r="BB137" s="207">
        <v>0</v>
      </c>
      <c r="BC137" s="207">
        <v>0</v>
      </c>
      <c r="BD137" s="207">
        <v>0.20003828815800401</v>
      </c>
      <c r="BE137" s="207">
        <v>0.21051147409147469</v>
      </c>
      <c r="BF137" s="207">
        <v>7.739468058327803E-2</v>
      </c>
      <c r="BG137" s="207">
        <v>0.38097531904794579</v>
      </c>
      <c r="BH137" s="207">
        <v>0.1310802381192975</v>
      </c>
      <c r="BI137" s="207">
        <v>0</v>
      </c>
      <c r="BJ137" s="207">
        <v>0</v>
      </c>
      <c r="BK137" s="207">
        <v>0</v>
      </c>
      <c r="BL137" s="207">
        <v>0</v>
      </c>
      <c r="BN137" s="207">
        <v>0</v>
      </c>
      <c r="BO137" s="207">
        <v>0</v>
      </c>
      <c r="BP137" s="207">
        <v>-7.1037432850714965E-5</v>
      </c>
      <c r="BQ137" s="207">
        <v>-1.2166513758082851E-4</v>
      </c>
      <c r="BR137" s="207">
        <v>-1.246810035733941E-4</v>
      </c>
      <c r="BS137" s="207">
        <v>-2.5125005066452989E-5</v>
      </c>
      <c r="BT137" s="207">
        <v>2.0614616840326951E-5</v>
      </c>
      <c r="BU137" s="207">
        <v>5.2617207117171434E-4</v>
      </c>
      <c r="BV137" s="207">
        <v>2.8165812662332762E-3</v>
      </c>
      <c r="BW137" s="207">
        <v>0</v>
      </c>
      <c r="BX137" s="207">
        <v>0</v>
      </c>
      <c r="BY137" s="207">
        <v>0</v>
      </c>
      <c r="BZ137" s="207">
        <v>0</v>
      </c>
      <c r="CB137" s="207">
        <v>0</v>
      </c>
      <c r="CC137" s="207">
        <v>33.43600287436653</v>
      </c>
      <c r="CD137" s="207">
        <v>39.211891824426978</v>
      </c>
      <c r="CE137" s="207">
        <v>52.013447310877673</v>
      </c>
      <c r="CF137" s="207">
        <v>71.894940387046717</v>
      </c>
      <c r="CG137" s="207">
        <v>78.002070636612743</v>
      </c>
      <c r="CH137" s="207">
        <v>90.084948958507809</v>
      </c>
      <c r="CI137" s="207">
        <v>62.771374318472397</v>
      </c>
      <c r="CJ137" s="207">
        <v>52.728045130879977</v>
      </c>
      <c r="CK137" s="207">
        <v>0</v>
      </c>
      <c r="CL137" s="207">
        <v>0</v>
      </c>
      <c r="CM137" s="207">
        <v>0</v>
      </c>
      <c r="CN137" s="207">
        <v>0</v>
      </c>
      <c r="CP137" s="207">
        <v>0</v>
      </c>
      <c r="CQ137" s="207">
        <v>0</v>
      </c>
      <c r="CR137" s="207">
        <v>0</v>
      </c>
      <c r="CS137" s="207">
        <v>0</v>
      </c>
      <c r="CT137" s="207">
        <v>0</v>
      </c>
      <c r="CU137" s="207">
        <v>0</v>
      </c>
      <c r="CV137" s="207">
        <v>-1.807183916778365</v>
      </c>
      <c r="CW137" s="207">
        <v>-1.8071839167782959</v>
      </c>
      <c r="CX137" s="207">
        <v>0.17192211731164189</v>
      </c>
    </row>
    <row r="138" spans="1:102">
      <c r="A138" s="208">
        <v>136</v>
      </c>
      <c r="B138" s="207">
        <v>117</v>
      </c>
      <c r="C138" s="209">
        <v>43402</v>
      </c>
      <c r="D138" s="207">
        <v>1</v>
      </c>
      <c r="E138" s="207" t="s">
        <v>63</v>
      </c>
      <c r="F138" s="207" t="s">
        <v>410</v>
      </c>
      <c r="G138" s="207" t="s">
        <v>411</v>
      </c>
      <c r="H138" s="207" t="s">
        <v>412</v>
      </c>
      <c r="I138" s="207">
        <v>0.6</v>
      </c>
      <c r="J138" s="207">
        <v>700</v>
      </c>
      <c r="K138" s="207">
        <v>0</v>
      </c>
      <c r="L138" s="207">
        <v>0.6</v>
      </c>
      <c r="M138" s="207">
        <v>0.2</v>
      </c>
      <c r="N138" s="207">
        <v>0.78278828154969615</v>
      </c>
      <c r="O138" s="207">
        <v>2.8237057021167939</v>
      </c>
      <c r="P138" s="207">
        <v>0.34593361327893313</v>
      </c>
      <c r="Q138" s="207">
        <v>3.169639315395727</v>
      </c>
      <c r="R138" s="207">
        <v>0.72144812810091308</v>
      </c>
      <c r="S138" s="207">
        <v>372.52214287507809</v>
      </c>
      <c r="T138" s="207">
        <v>372.52214287507809</v>
      </c>
      <c r="U138" s="207">
        <v>3.6072406405045649</v>
      </c>
      <c r="V138" s="207">
        <v>0</v>
      </c>
      <c r="W138" s="207">
        <v>0</v>
      </c>
      <c r="X138" s="207">
        <v>303</v>
      </c>
      <c r="Y138" s="207">
        <v>0.23618485466092201</v>
      </c>
      <c r="Z138" s="207">
        <v>0.2166201340214326</v>
      </c>
      <c r="AA138" s="207">
        <v>0.19796725626980499</v>
      </c>
      <c r="AB138" s="207">
        <v>0.2040595188648664</v>
      </c>
      <c r="AC138" s="207">
        <v>0.2256682043704146</v>
      </c>
      <c r="AD138" s="207">
        <v>0.24295736973627119</v>
      </c>
      <c r="AE138" s="207">
        <v>0.27074885756354788</v>
      </c>
      <c r="AF138" s="207">
        <v>0.26319998785356868</v>
      </c>
      <c r="AG138" s="207">
        <v>0</v>
      </c>
      <c r="AH138" s="207">
        <v>0</v>
      </c>
      <c r="AI138" s="207">
        <v>0</v>
      </c>
      <c r="AJ138" s="207">
        <v>0</v>
      </c>
      <c r="AL138" s="207">
        <v>0</v>
      </c>
      <c r="AM138" s="207">
        <v>8.7630290678156128E-3</v>
      </c>
      <c r="AN138" s="207">
        <v>8.6759731957134854E-3</v>
      </c>
      <c r="AO138" s="207">
        <v>1.0406548746039E-2</v>
      </c>
      <c r="AP138" s="207">
        <v>1.718809622702671E-2</v>
      </c>
      <c r="AQ138" s="207">
        <v>2.486635912591707E-2</v>
      </c>
      <c r="AR138" s="207">
        <v>1.1704263026372881E-2</v>
      </c>
      <c r="AS138" s="207">
        <v>9.9251142436452122E-3</v>
      </c>
      <c r="AT138" s="207">
        <v>1.0680001214643129E-2</v>
      </c>
      <c r="AU138" s="207">
        <v>0</v>
      </c>
      <c r="AV138" s="207">
        <v>0</v>
      </c>
      <c r="AW138" s="207">
        <v>0</v>
      </c>
      <c r="AX138" s="207">
        <v>0</v>
      </c>
      <c r="AZ138" s="207">
        <v>0</v>
      </c>
      <c r="BA138" s="207">
        <v>0</v>
      </c>
      <c r="BB138" s="207">
        <v>0</v>
      </c>
      <c r="BC138" s="207">
        <v>0</v>
      </c>
      <c r="BD138" s="207">
        <v>0.15915897089095729</v>
      </c>
      <c r="BE138" s="207">
        <v>0.1660990510807073</v>
      </c>
      <c r="BF138" s="207">
        <v>9.3581567508215863E-2</v>
      </c>
      <c r="BG138" s="207">
        <v>0.49192670678390321</v>
      </c>
      <c r="BH138" s="207">
        <v>8.9233703736216363E-2</v>
      </c>
      <c r="BI138" s="207">
        <v>0</v>
      </c>
      <c r="BJ138" s="207">
        <v>0</v>
      </c>
      <c r="BK138" s="207">
        <v>0</v>
      </c>
      <c r="BL138" s="207">
        <v>0</v>
      </c>
      <c r="BN138" s="207">
        <v>0</v>
      </c>
      <c r="BO138" s="207">
        <v>0</v>
      </c>
      <c r="BP138" s="207">
        <v>-6.9668320480314864E-5</v>
      </c>
      <c r="BQ138" s="207">
        <v>-1.190253148198612E-4</v>
      </c>
      <c r="BR138" s="207">
        <v>-1.228845986833228E-4</v>
      </c>
      <c r="BS138" s="207">
        <v>-2.8832185554118729E-5</v>
      </c>
      <c r="BT138" s="207">
        <v>9.402739279013615E-5</v>
      </c>
      <c r="BU138" s="207">
        <v>1.017745961835704E-3</v>
      </c>
      <c r="BV138" s="207">
        <v>5.9291094695378263E-4</v>
      </c>
      <c r="BW138" s="207">
        <v>0</v>
      </c>
      <c r="BX138" s="207">
        <v>0</v>
      </c>
      <c r="BY138" s="207">
        <v>0</v>
      </c>
      <c r="BZ138" s="207">
        <v>0</v>
      </c>
      <c r="CB138" s="207">
        <v>0</v>
      </c>
      <c r="CC138" s="207">
        <v>33.703957953136971</v>
      </c>
      <c r="CD138" s="207">
        <v>39.436241798697637</v>
      </c>
      <c r="CE138" s="207">
        <v>52.032743730194973</v>
      </c>
      <c r="CF138" s="207">
        <v>71.617067612611336</v>
      </c>
      <c r="CG138" s="207">
        <v>77.707372268490857</v>
      </c>
      <c r="CH138" s="207">
        <v>83.601878759806297</v>
      </c>
      <c r="CI138" s="207">
        <v>66.167428290968076</v>
      </c>
      <c r="CJ138" s="207">
        <v>66.750007591519534</v>
      </c>
      <c r="CK138" s="207">
        <v>0</v>
      </c>
      <c r="CL138" s="207">
        <v>0</v>
      </c>
      <c r="CM138" s="207">
        <v>0</v>
      </c>
      <c r="CN138" s="207">
        <v>0</v>
      </c>
      <c r="CP138" s="207">
        <v>0</v>
      </c>
      <c r="CQ138" s="207">
        <v>0</v>
      </c>
      <c r="CR138" s="207">
        <v>0</v>
      </c>
      <c r="CS138" s="207">
        <v>0</v>
      </c>
      <c r="CT138" s="207">
        <v>0</v>
      </c>
      <c r="CU138" s="207">
        <v>0</v>
      </c>
      <c r="CV138" s="207">
        <v>-3.169639315395711</v>
      </c>
      <c r="CW138" s="207">
        <v>-3.169639315395727</v>
      </c>
      <c r="CX138" s="207">
        <v>0.34593361327893313</v>
      </c>
    </row>
    <row r="139" spans="1:102">
      <c r="A139" s="208">
        <v>137</v>
      </c>
      <c r="B139" s="207">
        <v>118</v>
      </c>
      <c r="C139" s="209">
        <v>43403</v>
      </c>
      <c r="D139" s="207">
        <v>1</v>
      </c>
      <c r="E139" s="207" t="s">
        <v>63</v>
      </c>
      <c r="F139" s="207" t="s">
        <v>410</v>
      </c>
      <c r="G139" s="207" t="s">
        <v>411</v>
      </c>
      <c r="H139" s="207" t="s">
        <v>412</v>
      </c>
      <c r="I139" s="207">
        <v>0.6</v>
      </c>
      <c r="J139" s="207">
        <v>700</v>
      </c>
      <c r="K139" s="207">
        <v>0</v>
      </c>
      <c r="L139" s="207">
        <v>0.6</v>
      </c>
      <c r="M139" s="207">
        <v>0.2</v>
      </c>
      <c r="N139" s="207">
        <v>0.57992310128102409</v>
      </c>
      <c r="O139" s="207">
        <v>0.79584956848529076</v>
      </c>
      <c r="P139" s="207">
        <v>0.1165344945453463</v>
      </c>
      <c r="Q139" s="207">
        <v>0.91238406303063713</v>
      </c>
      <c r="R139" s="207">
        <v>0.27446727565337359</v>
      </c>
      <c r="S139" s="207">
        <v>372.79661015073151</v>
      </c>
      <c r="T139" s="207">
        <v>372.79661015073151</v>
      </c>
      <c r="U139" s="207">
        <v>1.3723363782668681</v>
      </c>
      <c r="V139" s="207">
        <v>0</v>
      </c>
      <c r="W139" s="207">
        <v>0</v>
      </c>
      <c r="X139" s="207">
        <v>304</v>
      </c>
      <c r="Y139" s="207">
        <v>0.235843320282112</v>
      </c>
      <c r="Z139" s="207">
        <v>0.21637919103393849</v>
      </c>
      <c r="AA139" s="207">
        <v>0.19795408012562199</v>
      </c>
      <c r="AB139" s="207">
        <v>0.20423547033742889</v>
      </c>
      <c r="AC139" s="207">
        <v>0.22663594514130639</v>
      </c>
      <c r="AD139" s="207">
        <v>0.2478247549128654</v>
      </c>
      <c r="AE139" s="207">
        <v>0.25970172580162543</v>
      </c>
      <c r="AF139" s="207">
        <v>0.23658726381900519</v>
      </c>
      <c r="AG139" s="207">
        <v>0</v>
      </c>
      <c r="AH139" s="207">
        <v>0</v>
      </c>
      <c r="AI139" s="207">
        <v>0</v>
      </c>
      <c r="AJ139" s="207">
        <v>0</v>
      </c>
      <c r="AL139" s="207">
        <v>0</v>
      </c>
      <c r="AM139" s="207">
        <v>8.8313359435775989E-3</v>
      </c>
      <c r="AN139" s="207">
        <v>8.7241617932123129E-3</v>
      </c>
      <c r="AO139" s="207">
        <v>1.0409183974875599E-2</v>
      </c>
      <c r="AP139" s="207">
        <v>1.7152905932514201E-2</v>
      </c>
      <c r="AQ139" s="207">
        <v>2.4672810971738721E-2</v>
      </c>
      <c r="AR139" s="207">
        <v>1.1217524508713449E-2</v>
      </c>
      <c r="AS139" s="207">
        <v>1.1029827419837461E-2</v>
      </c>
      <c r="AT139" s="207">
        <v>1.334127361809948E-2</v>
      </c>
      <c r="AU139" s="207">
        <v>0</v>
      </c>
      <c r="AV139" s="207">
        <v>0</v>
      </c>
      <c r="AW139" s="207">
        <v>0</v>
      </c>
      <c r="AX139" s="207">
        <v>0</v>
      </c>
      <c r="AZ139" s="207">
        <v>0</v>
      </c>
      <c r="BA139" s="207">
        <v>0</v>
      </c>
      <c r="BB139" s="207">
        <v>0</v>
      </c>
      <c r="BC139" s="207">
        <v>0</v>
      </c>
      <c r="BD139" s="207">
        <v>0.1617605491334016</v>
      </c>
      <c r="BE139" s="207">
        <v>0.16940075837396301</v>
      </c>
      <c r="BF139" s="207">
        <v>0.15576080843032991</v>
      </c>
      <c r="BG139" s="207">
        <v>0.44991155394452592</v>
      </c>
      <c r="BH139" s="207">
        <v>6.3166330117779668E-2</v>
      </c>
      <c r="BI139" s="207">
        <v>0</v>
      </c>
      <c r="BJ139" s="207">
        <v>0</v>
      </c>
      <c r="BK139" s="207">
        <v>0</v>
      </c>
      <c r="BL139" s="207">
        <v>0</v>
      </c>
      <c r="BN139" s="207">
        <v>0</v>
      </c>
      <c r="BO139" s="207">
        <v>0</v>
      </c>
      <c r="BP139" s="207">
        <v>-6.830687576198594E-5</v>
      </c>
      <c r="BQ139" s="207">
        <v>-1.164954732608157E-4</v>
      </c>
      <c r="BR139" s="207">
        <v>-1.191307020974125E-4</v>
      </c>
      <c r="BS139" s="207">
        <v>-2.7981996337202701E-5</v>
      </c>
      <c r="BT139" s="207">
        <v>2.2416757427764429E-4</v>
      </c>
      <c r="BU139" s="207">
        <v>7.6478899120462139E-4</v>
      </c>
      <c r="BV139" s="207">
        <v>-1.8428465547565639E-4</v>
      </c>
      <c r="BW139" s="207">
        <v>0</v>
      </c>
      <c r="BX139" s="207">
        <v>0</v>
      </c>
      <c r="BY139" s="207">
        <v>0</v>
      </c>
      <c r="BZ139" s="207">
        <v>0</v>
      </c>
      <c r="CB139" s="207">
        <v>0</v>
      </c>
      <c r="CC139" s="207">
        <v>33.966676706067688</v>
      </c>
      <c r="CD139" s="207">
        <v>39.655280878237761</v>
      </c>
      <c r="CE139" s="207">
        <v>52.045919874377979</v>
      </c>
      <c r="CF139" s="207">
        <v>71.47044138547588</v>
      </c>
      <c r="CG139" s="207">
        <v>77.102534286683522</v>
      </c>
      <c r="CH139" s="207">
        <v>80.125175062238981</v>
      </c>
      <c r="CI139" s="207">
        <v>73.532182798916423</v>
      </c>
      <c r="CJ139" s="207">
        <v>83.38296011312174</v>
      </c>
      <c r="CK139" s="207">
        <v>0</v>
      </c>
      <c r="CL139" s="207">
        <v>0</v>
      </c>
      <c r="CM139" s="207">
        <v>0</v>
      </c>
      <c r="CN139" s="207">
        <v>0</v>
      </c>
      <c r="CP139" s="207">
        <v>0</v>
      </c>
      <c r="CQ139" s="207">
        <v>0</v>
      </c>
      <c r="CR139" s="207">
        <v>0</v>
      </c>
      <c r="CS139" s="207">
        <v>0</v>
      </c>
      <c r="CT139" s="207">
        <v>0</v>
      </c>
      <c r="CU139" s="207">
        <v>0</v>
      </c>
      <c r="CV139" s="207">
        <v>-0.91238406303068009</v>
      </c>
      <c r="CW139" s="207">
        <v>-0.91238406303063713</v>
      </c>
      <c r="CX139" s="207">
        <v>0.1165344945453463</v>
      </c>
    </row>
    <row r="140" spans="1:102">
      <c r="A140" s="208">
        <v>138</v>
      </c>
      <c r="B140" s="207">
        <v>119</v>
      </c>
      <c r="C140" s="209">
        <v>43404</v>
      </c>
      <c r="D140" s="207">
        <v>1</v>
      </c>
      <c r="E140" s="207" t="s">
        <v>63</v>
      </c>
      <c r="F140" s="207" t="s">
        <v>410</v>
      </c>
      <c r="G140" s="207" t="s">
        <v>411</v>
      </c>
      <c r="H140" s="207" t="s">
        <v>412</v>
      </c>
      <c r="I140" s="207">
        <v>0.6</v>
      </c>
      <c r="J140" s="207">
        <v>700</v>
      </c>
      <c r="K140" s="207">
        <v>0</v>
      </c>
      <c r="L140" s="207">
        <v>0.6</v>
      </c>
      <c r="M140" s="207">
        <v>0.2</v>
      </c>
      <c r="N140" s="207">
        <v>0.47355223040546041</v>
      </c>
      <c r="O140" s="207">
        <v>0.38153368157499179</v>
      </c>
      <c r="P140" s="207">
        <v>6.6109260170095607E-2</v>
      </c>
      <c r="Q140" s="207">
        <v>0.44764294174508751</v>
      </c>
      <c r="R140" s="207">
        <v>0.16113689560634889</v>
      </c>
      <c r="S140" s="207">
        <v>372.95774704633789</v>
      </c>
      <c r="T140" s="207">
        <v>372.95774704633789</v>
      </c>
      <c r="U140" s="207">
        <v>0.8056844780317447</v>
      </c>
      <c r="V140" s="207">
        <v>0</v>
      </c>
      <c r="W140" s="207">
        <v>0</v>
      </c>
      <c r="X140" s="207">
        <v>305</v>
      </c>
      <c r="Y140" s="207">
        <v>0.23550850782612889</v>
      </c>
      <c r="Z140" s="207">
        <v>0.21614414618705269</v>
      </c>
      <c r="AA140" s="207">
        <v>0.19793845700206869</v>
      </c>
      <c r="AB140" s="207">
        <v>0.20462208336241319</v>
      </c>
      <c r="AC140" s="207">
        <v>0.22805260594771279</v>
      </c>
      <c r="AD140" s="207">
        <v>0.24754480333741211</v>
      </c>
      <c r="AE140" s="207">
        <v>0.25111752982448371</v>
      </c>
      <c r="AF140" s="207">
        <v>0.23389198393135699</v>
      </c>
      <c r="AG140" s="207">
        <v>0</v>
      </c>
      <c r="AH140" s="207">
        <v>0</v>
      </c>
      <c r="AI140" s="207">
        <v>0</v>
      </c>
      <c r="AJ140" s="207">
        <v>0</v>
      </c>
      <c r="AL140" s="207">
        <v>0</v>
      </c>
      <c r="AM140" s="207">
        <v>8.8982984347742138E-3</v>
      </c>
      <c r="AN140" s="207">
        <v>8.7711707625894725E-3</v>
      </c>
      <c r="AO140" s="207">
        <v>1.0412308599586259E-2</v>
      </c>
      <c r="AP140" s="207">
        <v>1.7075583327517359E-2</v>
      </c>
      <c r="AQ140" s="207">
        <v>2.438947881045744E-2</v>
      </c>
      <c r="AR140" s="207">
        <v>1.124551966625879E-2</v>
      </c>
      <c r="AS140" s="207">
        <v>1.188824701755163E-2</v>
      </c>
      <c r="AT140" s="207">
        <v>1.3610801606864301E-2</v>
      </c>
      <c r="AU140" s="207">
        <v>0</v>
      </c>
      <c r="AV140" s="207">
        <v>0</v>
      </c>
      <c r="AW140" s="207">
        <v>0</v>
      </c>
      <c r="AX140" s="207">
        <v>0</v>
      </c>
      <c r="AZ140" s="207">
        <v>0</v>
      </c>
      <c r="BA140" s="207">
        <v>0</v>
      </c>
      <c r="BB140" s="207">
        <v>0</v>
      </c>
      <c r="BC140" s="207">
        <v>0</v>
      </c>
      <c r="BD140" s="207">
        <v>0.17888948351668499</v>
      </c>
      <c r="BE140" s="207">
        <v>0.1914326060042115</v>
      </c>
      <c r="BF140" s="207">
        <v>0.20770254552124909</v>
      </c>
      <c r="BG140" s="207">
        <v>0.38724397492708962</v>
      </c>
      <c r="BH140" s="207">
        <v>3.4731390030764787E-2</v>
      </c>
      <c r="BI140" s="207">
        <v>0</v>
      </c>
      <c r="BJ140" s="207">
        <v>0</v>
      </c>
      <c r="BK140" s="207">
        <v>0</v>
      </c>
      <c r="BL140" s="207">
        <v>0</v>
      </c>
      <c r="BN140" s="207">
        <v>0</v>
      </c>
      <c r="BO140" s="207">
        <v>0</v>
      </c>
      <c r="BP140" s="207">
        <v>-6.6962491196616354E-5</v>
      </c>
      <c r="BQ140" s="207">
        <v>-1.139714605737747E-4</v>
      </c>
      <c r="BR140" s="207">
        <v>-1.170960852844415E-4</v>
      </c>
      <c r="BS140" s="207">
        <v>-1.8926684746495939E-5</v>
      </c>
      <c r="BT140" s="207">
        <v>2.86713978514982E-4</v>
      </c>
      <c r="BU140" s="207">
        <v>2.8292333212774401E-4</v>
      </c>
      <c r="BV140" s="207">
        <v>-5.3036898470256355E-4</v>
      </c>
      <c r="BW140" s="207">
        <v>0</v>
      </c>
      <c r="BX140" s="207">
        <v>0</v>
      </c>
      <c r="BY140" s="207">
        <v>0</v>
      </c>
      <c r="BZ140" s="207">
        <v>0</v>
      </c>
      <c r="CB140" s="207">
        <v>0</v>
      </c>
      <c r="CC140" s="207">
        <v>34.224224749131587</v>
      </c>
      <c r="CD140" s="207">
        <v>39.86895801177031</v>
      </c>
      <c r="CE140" s="207">
        <v>52.061542997931312</v>
      </c>
      <c r="CF140" s="207">
        <v>71.148263864655675</v>
      </c>
      <c r="CG140" s="207">
        <v>76.217121282679528</v>
      </c>
      <c r="CH140" s="207">
        <v>80.325140473277102</v>
      </c>
      <c r="CI140" s="207">
        <v>79.254980117010859</v>
      </c>
      <c r="CJ140" s="207">
        <v>85.067510042901858</v>
      </c>
      <c r="CK140" s="207">
        <v>0</v>
      </c>
      <c r="CL140" s="207">
        <v>0</v>
      </c>
      <c r="CM140" s="207">
        <v>0</v>
      </c>
      <c r="CN140" s="207">
        <v>0</v>
      </c>
      <c r="CP140" s="207">
        <v>0</v>
      </c>
      <c r="CQ140" s="207">
        <v>0</v>
      </c>
      <c r="CR140" s="207">
        <v>0</v>
      </c>
      <c r="CS140" s="207">
        <v>0</v>
      </c>
      <c r="CT140" s="207">
        <v>0</v>
      </c>
      <c r="CU140" s="207">
        <v>0</v>
      </c>
      <c r="CV140" s="207">
        <v>-0.44764294174509672</v>
      </c>
      <c r="CW140" s="207">
        <v>-0.44764294174508751</v>
      </c>
      <c r="CX140" s="207">
        <v>6.6109260170095607E-2</v>
      </c>
    </row>
    <row r="141" spans="1:102">
      <c r="A141" s="208">
        <v>139</v>
      </c>
      <c r="B141" s="207">
        <v>120</v>
      </c>
      <c r="C141" s="209">
        <v>43405</v>
      </c>
      <c r="D141" s="207">
        <v>1</v>
      </c>
      <c r="E141" s="207" t="s">
        <v>63</v>
      </c>
      <c r="F141" s="207" t="s">
        <v>410</v>
      </c>
      <c r="G141" s="207" t="s">
        <v>411</v>
      </c>
      <c r="H141" s="207" t="s">
        <v>412</v>
      </c>
      <c r="I141" s="207">
        <v>0.6</v>
      </c>
      <c r="J141" s="207">
        <v>700</v>
      </c>
      <c r="K141" s="207">
        <v>0</v>
      </c>
      <c r="L141" s="207">
        <v>0.6</v>
      </c>
      <c r="M141" s="207">
        <v>0.2</v>
      </c>
      <c r="N141" s="207">
        <v>0.53023381313035434</v>
      </c>
      <c r="O141" s="207">
        <v>0.77328950939672303</v>
      </c>
      <c r="P141" s="207">
        <v>0.1179081140918484</v>
      </c>
      <c r="Q141" s="207">
        <v>0.89119762348857146</v>
      </c>
      <c r="R141" s="207">
        <v>0.29167868598625762</v>
      </c>
      <c r="S141" s="207">
        <v>373.24942573232408</v>
      </c>
      <c r="T141" s="207">
        <v>373.24942573232408</v>
      </c>
      <c r="U141" s="207">
        <v>1.458393429931288</v>
      </c>
      <c r="V141" s="207">
        <v>0</v>
      </c>
      <c r="W141" s="207">
        <v>0</v>
      </c>
      <c r="X141" s="207">
        <v>306</v>
      </c>
      <c r="Y141" s="207">
        <v>0.23518034719499931</v>
      </c>
      <c r="Z141" s="207">
        <v>0.21591462711577999</v>
      </c>
      <c r="AA141" s="207">
        <v>0.19793218406224289</v>
      </c>
      <c r="AB141" s="207">
        <v>0.20508562532797489</v>
      </c>
      <c r="AC141" s="207">
        <v>0.22936379836232551</v>
      </c>
      <c r="AD141" s="207">
        <v>0.24490553915888519</v>
      </c>
      <c r="AE141" s="207">
        <v>0.2470449292460849</v>
      </c>
      <c r="AF141" s="207">
        <v>0.2337058557949391</v>
      </c>
      <c r="AG141" s="207">
        <v>0</v>
      </c>
      <c r="AH141" s="207">
        <v>0</v>
      </c>
      <c r="AI141" s="207">
        <v>0</v>
      </c>
      <c r="AJ141" s="207">
        <v>0</v>
      </c>
      <c r="AL141" s="207">
        <v>0</v>
      </c>
      <c r="AM141" s="207">
        <v>8.9639305610001475E-3</v>
      </c>
      <c r="AN141" s="207">
        <v>8.8170745768440112E-3</v>
      </c>
      <c r="AO141" s="207">
        <v>1.0413563187551411E-2</v>
      </c>
      <c r="AP141" s="207">
        <v>1.698287493440501E-2</v>
      </c>
      <c r="AQ141" s="207">
        <v>2.41272403275349E-2</v>
      </c>
      <c r="AR141" s="207">
        <v>1.1509446084111471E-2</v>
      </c>
      <c r="AS141" s="207">
        <v>1.229550707539151E-2</v>
      </c>
      <c r="AT141" s="207">
        <v>1.3629414420506089E-2</v>
      </c>
      <c r="AU141" s="207">
        <v>0</v>
      </c>
      <c r="AV141" s="207">
        <v>0</v>
      </c>
      <c r="AW141" s="207">
        <v>0</v>
      </c>
      <c r="AX141" s="207">
        <v>0</v>
      </c>
      <c r="AZ141" s="207">
        <v>0</v>
      </c>
      <c r="BA141" s="207">
        <v>0</v>
      </c>
      <c r="BB141" s="207">
        <v>0</v>
      </c>
      <c r="BC141" s="207">
        <v>0</v>
      </c>
      <c r="BD141" s="207">
        <v>0.19662314313178811</v>
      </c>
      <c r="BE141" s="207">
        <v>0.2161055101010293</v>
      </c>
      <c r="BF141" s="207">
        <v>0.2234719777158449</v>
      </c>
      <c r="BG141" s="207">
        <v>0.32987797755776888</v>
      </c>
      <c r="BH141" s="207">
        <v>3.3921391493568979E-2</v>
      </c>
      <c r="BI141" s="207">
        <v>0</v>
      </c>
      <c r="BJ141" s="207">
        <v>0</v>
      </c>
      <c r="BK141" s="207">
        <v>0</v>
      </c>
      <c r="BL141" s="207">
        <v>0</v>
      </c>
      <c r="BN141" s="207">
        <v>0</v>
      </c>
      <c r="BO141" s="207">
        <v>0</v>
      </c>
      <c r="BP141" s="207">
        <v>-6.563212622593362E-5</v>
      </c>
      <c r="BQ141" s="207">
        <v>-1.115359404804723E-4</v>
      </c>
      <c r="BR141" s="207">
        <v>-1.127905284456213E-4</v>
      </c>
      <c r="BS141" s="207">
        <v>-7.0835248085150437E-6</v>
      </c>
      <c r="BT141" s="207">
        <v>2.6944153350548809E-4</v>
      </c>
      <c r="BU141" s="207">
        <v>2.0288682768346871E-5</v>
      </c>
      <c r="BV141" s="207">
        <v>-3.6516338602878131E-4</v>
      </c>
      <c r="BW141" s="207">
        <v>0</v>
      </c>
      <c r="BX141" s="207">
        <v>0</v>
      </c>
      <c r="BY141" s="207">
        <v>0</v>
      </c>
      <c r="BZ141" s="207">
        <v>0</v>
      </c>
      <c r="CB141" s="207">
        <v>0</v>
      </c>
      <c r="CC141" s="207">
        <v>34.47665600384672</v>
      </c>
      <c r="CD141" s="207">
        <v>40.077611712927308</v>
      </c>
      <c r="CE141" s="207">
        <v>52.067815937757047</v>
      </c>
      <c r="CF141" s="207">
        <v>70.76197889335424</v>
      </c>
      <c r="CG141" s="207">
        <v>75.397626023546565</v>
      </c>
      <c r="CH141" s="207">
        <v>82.210329172224846</v>
      </c>
      <c r="CI141" s="207">
        <v>81.970047169276711</v>
      </c>
      <c r="CJ141" s="207">
        <v>85.183840128163055</v>
      </c>
      <c r="CK141" s="207">
        <v>0</v>
      </c>
      <c r="CL141" s="207">
        <v>0</v>
      </c>
      <c r="CM141" s="207">
        <v>0</v>
      </c>
      <c r="CN141" s="207">
        <v>0</v>
      </c>
      <c r="CP141" s="207">
        <v>0</v>
      </c>
      <c r="CQ141" s="207">
        <v>0</v>
      </c>
      <c r="CR141" s="207">
        <v>0</v>
      </c>
      <c r="CS141" s="207">
        <v>0</v>
      </c>
      <c r="CT141" s="207">
        <v>0</v>
      </c>
      <c r="CU141" s="207">
        <v>0</v>
      </c>
      <c r="CV141" s="207">
        <v>-0.8911976234884933</v>
      </c>
      <c r="CW141" s="207">
        <v>-0.89119762348857146</v>
      </c>
      <c r="CX141" s="207">
        <v>0.1179081140918484</v>
      </c>
    </row>
    <row r="142" spans="1:102">
      <c r="A142" s="208">
        <v>140</v>
      </c>
      <c r="B142" s="207">
        <v>121</v>
      </c>
      <c r="C142" s="209">
        <v>43406</v>
      </c>
      <c r="D142" s="207">
        <v>1</v>
      </c>
      <c r="E142" s="207" t="s">
        <v>63</v>
      </c>
      <c r="F142" s="207" t="s">
        <v>410</v>
      </c>
      <c r="G142" s="207" t="s">
        <v>411</v>
      </c>
      <c r="H142" s="207" t="s">
        <v>412</v>
      </c>
      <c r="I142" s="207">
        <v>0.6</v>
      </c>
      <c r="J142" s="207">
        <v>700</v>
      </c>
      <c r="K142" s="207">
        <v>0</v>
      </c>
      <c r="L142" s="207">
        <v>0.6</v>
      </c>
      <c r="M142" s="207">
        <v>0.2</v>
      </c>
      <c r="N142" s="207">
        <v>0.51308818270361611</v>
      </c>
      <c r="O142" s="207">
        <v>0.88173449304966722</v>
      </c>
      <c r="P142" s="207">
        <v>0.13408875407714929</v>
      </c>
      <c r="Q142" s="207">
        <v>1.015823247126816</v>
      </c>
      <c r="R142" s="207">
        <v>0.34369705745454621</v>
      </c>
      <c r="S142" s="207">
        <v>373.5931227897787</v>
      </c>
      <c r="T142" s="207">
        <v>373.5931227897787</v>
      </c>
      <c r="U142" s="207">
        <v>1.718485287272731</v>
      </c>
      <c r="V142" s="207">
        <v>0</v>
      </c>
      <c r="W142" s="207">
        <v>0</v>
      </c>
      <c r="X142" s="207">
        <v>307</v>
      </c>
      <c r="Y142" s="207">
        <v>0.23485873911457419</v>
      </c>
      <c r="Z142" s="207">
        <v>0.21569088363850769</v>
      </c>
      <c r="AA142" s="207">
        <v>0.19793873090596861</v>
      </c>
      <c r="AB142" s="207">
        <v>0.20551400683392729</v>
      </c>
      <c r="AC142" s="207">
        <v>0.23028078418491221</v>
      </c>
      <c r="AD142" s="207">
        <v>0.24230110452872861</v>
      </c>
      <c r="AE142" s="207">
        <v>0.2441879289979848</v>
      </c>
      <c r="AF142" s="207">
        <v>0.22864218920917559</v>
      </c>
      <c r="AG142" s="207">
        <v>0</v>
      </c>
      <c r="AH142" s="207">
        <v>0</v>
      </c>
      <c r="AI142" s="207">
        <v>0</v>
      </c>
      <c r="AJ142" s="207">
        <v>0</v>
      </c>
      <c r="AL142" s="207">
        <v>0</v>
      </c>
      <c r="AM142" s="207">
        <v>9.0282521770851699E-3</v>
      </c>
      <c r="AN142" s="207">
        <v>8.8618232722984715E-3</v>
      </c>
      <c r="AO142" s="207">
        <v>1.041225381880628E-2</v>
      </c>
      <c r="AP142" s="207">
        <v>1.6897198633214539E-2</v>
      </c>
      <c r="AQ142" s="207">
        <v>2.3943843163017561E-2</v>
      </c>
      <c r="AR142" s="207">
        <v>1.1769889547127141E-2</v>
      </c>
      <c r="AS142" s="207">
        <v>1.2581207100201519E-2</v>
      </c>
      <c r="AT142" s="207">
        <v>1.413578107908244E-2</v>
      </c>
      <c r="AU142" s="207">
        <v>0</v>
      </c>
      <c r="AV142" s="207">
        <v>0</v>
      </c>
      <c r="AW142" s="207">
        <v>0</v>
      </c>
      <c r="AX142" s="207">
        <v>0</v>
      </c>
      <c r="AZ142" s="207">
        <v>0</v>
      </c>
      <c r="BA142" s="207">
        <v>0</v>
      </c>
      <c r="BB142" s="207">
        <v>0</v>
      </c>
      <c r="BC142" s="207">
        <v>0</v>
      </c>
      <c r="BD142" s="207">
        <v>0.21080158396599469</v>
      </c>
      <c r="BE142" s="207">
        <v>0.2365057190267609</v>
      </c>
      <c r="BF142" s="207">
        <v>0.21376793223283849</v>
      </c>
      <c r="BG142" s="207">
        <v>0.30331736214064009</v>
      </c>
      <c r="BH142" s="207">
        <v>3.5607402633765828E-2</v>
      </c>
      <c r="BI142" s="207">
        <v>0</v>
      </c>
      <c r="BJ142" s="207">
        <v>0</v>
      </c>
      <c r="BK142" s="207">
        <v>0</v>
      </c>
      <c r="BL142" s="207">
        <v>0</v>
      </c>
      <c r="BN142" s="207">
        <v>0</v>
      </c>
      <c r="BO142" s="207">
        <v>0</v>
      </c>
      <c r="BP142" s="207">
        <v>-6.4321616085023461E-5</v>
      </c>
      <c r="BQ142" s="207">
        <v>-1.090703115394816E-4</v>
      </c>
      <c r="BR142" s="207">
        <v>-1.0776094279434581E-4</v>
      </c>
      <c r="BS142" s="207">
        <v>2.770575609126679E-6</v>
      </c>
      <c r="BT142" s="207">
        <v>2.1405368342884771E-4</v>
      </c>
      <c r="BU142" s="207">
        <v>-2.1184805843930399E-5</v>
      </c>
      <c r="BV142" s="207">
        <v>-2.7112125251262391E-4</v>
      </c>
      <c r="BW142" s="207">
        <v>0</v>
      </c>
      <c r="BX142" s="207">
        <v>0</v>
      </c>
      <c r="BY142" s="207">
        <v>0</v>
      </c>
      <c r="BZ142" s="207">
        <v>0</v>
      </c>
      <c r="CB142" s="207">
        <v>0</v>
      </c>
      <c r="CC142" s="207">
        <v>34.724046834942961</v>
      </c>
      <c r="CD142" s="207">
        <v>40.281014874083951</v>
      </c>
      <c r="CE142" s="207">
        <v>52.06126909403136</v>
      </c>
      <c r="CF142" s="207">
        <v>70.404994305060626</v>
      </c>
      <c r="CG142" s="207">
        <v>74.824509884429901</v>
      </c>
      <c r="CH142" s="207">
        <v>84.070639622336756</v>
      </c>
      <c r="CI142" s="207">
        <v>83.874714001343463</v>
      </c>
      <c r="CJ142" s="207">
        <v>88.348631744265276</v>
      </c>
      <c r="CK142" s="207">
        <v>0</v>
      </c>
      <c r="CL142" s="207">
        <v>0</v>
      </c>
      <c r="CM142" s="207">
        <v>0</v>
      </c>
      <c r="CN142" s="207">
        <v>0</v>
      </c>
      <c r="CP142" s="207">
        <v>0</v>
      </c>
      <c r="CQ142" s="207">
        <v>0</v>
      </c>
      <c r="CR142" s="207">
        <v>0</v>
      </c>
      <c r="CS142" s="207">
        <v>0</v>
      </c>
      <c r="CT142" s="207">
        <v>0</v>
      </c>
      <c r="CU142" s="207">
        <v>0</v>
      </c>
      <c r="CV142" s="207">
        <v>-1.015823247126846</v>
      </c>
      <c r="CW142" s="207">
        <v>-1.015823247126816</v>
      </c>
      <c r="CX142" s="207">
        <v>0.13408875407714929</v>
      </c>
    </row>
    <row r="143" spans="1:102">
      <c r="A143" s="208">
        <v>141</v>
      </c>
      <c r="B143" s="207">
        <v>122</v>
      </c>
      <c r="C143" s="209">
        <v>43407</v>
      </c>
      <c r="D143" s="207">
        <v>1</v>
      </c>
      <c r="E143" s="207" t="s">
        <v>63</v>
      </c>
      <c r="F143" s="207" t="s">
        <v>410</v>
      </c>
      <c r="G143" s="207" t="s">
        <v>411</v>
      </c>
      <c r="H143" s="207" t="s">
        <v>412</v>
      </c>
      <c r="I143" s="207">
        <v>0.6</v>
      </c>
      <c r="J143" s="207">
        <v>700</v>
      </c>
      <c r="K143" s="207">
        <v>0</v>
      </c>
      <c r="L143" s="207">
        <v>0.6</v>
      </c>
      <c r="M143" s="207">
        <v>0.2</v>
      </c>
      <c r="N143" s="207">
        <v>0.43609063594097047</v>
      </c>
      <c r="O143" s="207">
        <v>0.62966743382496804</v>
      </c>
      <c r="P143" s="207">
        <v>0.1079188650649985</v>
      </c>
      <c r="Q143" s="207">
        <v>0.73758629888996652</v>
      </c>
      <c r="R143" s="207">
        <v>0.28877824100318461</v>
      </c>
      <c r="S143" s="207">
        <v>373.88190103078188</v>
      </c>
      <c r="T143" s="207">
        <v>373.88190103078188</v>
      </c>
      <c r="U143" s="207">
        <v>1.4438912050159229</v>
      </c>
      <c r="V143" s="207">
        <v>0</v>
      </c>
      <c r="W143" s="207">
        <v>0</v>
      </c>
      <c r="X143" s="207">
        <v>308</v>
      </c>
      <c r="Y143" s="207">
        <v>0.23454362004662649</v>
      </c>
      <c r="Z143" s="207">
        <v>0.215473295052625</v>
      </c>
      <c r="AA143" s="207">
        <v>0.19795520635334929</v>
      </c>
      <c r="AB143" s="207">
        <v>0.20592083178854831</v>
      </c>
      <c r="AC143" s="207">
        <v>0.23086871296540981</v>
      </c>
      <c r="AD143" s="207">
        <v>0.24015421123814801</v>
      </c>
      <c r="AE143" s="207">
        <v>0.24109243967553601</v>
      </c>
      <c r="AF143" s="207">
        <v>0.22276929629359871</v>
      </c>
      <c r="AG143" s="207">
        <v>0</v>
      </c>
      <c r="AH143" s="207">
        <v>0</v>
      </c>
      <c r="AI143" s="207">
        <v>0</v>
      </c>
      <c r="AJ143" s="207">
        <v>0</v>
      </c>
      <c r="AL143" s="207">
        <v>0</v>
      </c>
      <c r="AM143" s="207">
        <v>9.0912759906746996E-3</v>
      </c>
      <c r="AN143" s="207">
        <v>8.9053409894750048E-3</v>
      </c>
      <c r="AO143" s="207">
        <v>1.0408958729330149E-2</v>
      </c>
      <c r="AP143" s="207">
        <v>1.681583364229032E-2</v>
      </c>
      <c r="AQ143" s="207">
        <v>2.3826257406918041E-2</v>
      </c>
      <c r="AR143" s="207">
        <v>1.19845788761852E-2</v>
      </c>
      <c r="AS143" s="207">
        <v>1.2890756032446399E-2</v>
      </c>
      <c r="AT143" s="207">
        <v>1.4723070370640129E-2</v>
      </c>
      <c r="AU143" s="207">
        <v>0</v>
      </c>
      <c r="AV143" s="207">
        <v>0</v>
      </c>
      <c r="AW143" s="207">
        <v>0</v>
      </c>
      <c r="AX143" s="207">
        <v>0</v>
      </c>
      <c r="AZ143" s="207">
        <v>0</v>
      </c>
      <c r="BA143" s="207">
        <v>0</v>
      </c>
      <c r="BB143" s="207">
        <v>0</v>
      </c>
      <c r="BC143" s="207">
        <v>0</v>
      </c>
      <c r="BD143" s="207">
        <v>0.22553607746286011</v>
      </c>
      <c r="BE143" s="207">
        <v>0.25580808453058679</v>
      </c>
      <c r="BF143" s="207">
        <v>0.2023227327105398</v>
      </c>
      <c r="BG143" s="207">
        <v>0.28673572524524082</v>
      </c>
      <c r="BH143" s="207">
        <v>2.959738005077257E-2</v>
      </c>
      <c r="BI143" s="207">
        <v>0</v>
      </c>
      <c r="BJ143" s="207">
        <v>0</v>
      </c>
      <c r="BK143" s="207">
        <v>0</v>
      </c>
      <c r="BL143" s="207">
        <v>0</v>
      </c>
      <c r="BN143" s="207">
        <v>0</v>
      </c>
      <c r="BO143" s="207">
        <v>0</v>
      </c>
      <c r="BP143" s="207">
        <v>-6.3023813589528169E-5</v>
      </c>
      <c r="BQ143" s="207">
        <v>-1.0654153076606261E-4</v>
      </c>
      <c r="BR143" s="207">
        <v>-1.032464412899343E-4</v>
      </c>
      <c r="BS143" s="207">
        <v>8.3604012607225737E-6</v>
      </c>
      <c r="BT143" s="207">
        <v>1.6024714469781691E-4</v>
      </c>
      <c r="BU143" s="207">
        <v>-2.7312981209599969E-5</v>
      </c>
      <c r="BV143" s="207">
        <v>-2.9841387730693563E-4</v>
      </c>
      <c r="BW143" s="207">
        <v>0</v>
      </c>
      <c r="BX143" s="207">
        <v>0</v>
      </c>
      <c r="BY143" s="207">
        <v>0</v>
      </c>
      <c r="BZ143" s="207">
        <v>0</v>
      </c>
      <c r="CB143" s="207">
        <v>0</v>
      </c>
      <c r="CC143" s="207">
        <v>34.966446117979608</v>
      </c>
      <c r="CD143" s="207">
        <v>40.478822679431822</v>
      </c>
      <c r="CE143" s="207">
        <v>52.04479364665071</v>
      </c>
      <c r="CF143" s="207">
        <v>70.065973509543056</v>
      </c>
      <c r="CG143" s="207">
        <v>74.457054396618886</v>
      </c>
      <c r="CH143" s="207">
        <v>85.604134829894292</v>
      </c>
      <c r="CI143" s="207">
        <v>85.938373549642648</v>
      </c>
      <c r="CJ143" s="207">
        <v>92.019189816500827</v>
      </c>
      <c r="CK143" s="207">
        <v>0</v>
      </c>
      <c r="CL143" s="207">
        <v>0</v>
      </c>
      <c r="CM143" s="207">
        <v>0</v>
      </c>
      <c r="CN143" s="207">
        <v>0</v>
      </c>
      <c r="CP143" s="207">
        <v>0</v>
      </c>
      <c r="CQ143" s="207">
        <v>0</v>
      </c>
      <c r="CR143" s="207">
        <v>0</v>
      </c>
      <c r="CS143" s="207">
        <v>0</v>
      </c>
      <c r="CT143" s="207">
        <v>0</v>
      </c>
      <c r="CU143" s="207">
        <v>0</v>
      </c>
      <c r="CV143" s="207">
        <v>-0.73758629888998062</v>
      </c>
      <c r="CW143" s="207">
        <v>-0.73758629888996652</v>
      </c>
      <c r="CX143" s="207">
        <v>0.1079188650649985</v>
      </c>
    </row>
    <row r="144" spans="1:102">
      <c r="A144" s="208">
        <v>142</v>
      </c>
      <c r="B144" s="207">
        <v>123</v>
      </c>
      <c r="C144" s="209">
        <v>43408</v>
      </c>
      <c r="D144" s="207">
        <v>1</v>
      </c>
      <c r="E144" s="207" t="s">
        <v>63</v>
      </c>
      <c r="F144" s="207" t="s">
        <v>410</v>
      </c>
      <c r="G144" s="207" t="s">
        <v>411</v>
      </c>
      <c r="H144" s="207" t="s">
        <v>412</v>
      </c>
      <c r="I144" s="207">
        <v>0.6</v>
      </c>
      <c r="J144" s="207">
        <v>700</v>
      </c>
      <c r="K144" s="207">
        <v>0</v>
      </c>
      <c r="L144" s="207">
        <v>0.6</v>
      </c>
      <c r="M144" s="207">
        <v>0.2</v>
      </c>
      <c r="N144" s="207">
        <v>0.41474331998252562</v>
      </c>
      <c r="O144" s="207">
        <v>1.121477092378647</v>
      </c>
      <c r="P144" s="207">
        <v>0.19588726207704391</v>
      </c>
      <c r="Q144" s="207">
        <v>1.317364354455691</v>
      </c>
      <c r="R144" s="207">
        <v>0.54080537930105688</v>
      </c>
      <c r="S144" s="207">
        <v>374.42270641008292</v>
      </c>
      <c r="T144" s="207">
        <v>374.42270641008292</v>
      </c>
      <c r="U144" s="207">
        <v>2.704026896505284</v>
      </c>
      <c r="V144" s="207">
        <v>0</v>
      </c>
      <c r="W144" s="207">
        <v>0</v>
      </c>
      <c r="X144" s="207">
        <v>309</v>
      </c>
      <c r="Y144" s="207">
        <v>0.23423497109271399</v>
      </c>
      <c r="Z144" s="207">
        <v>0.21526204435078619</v>
      </c>
      <c r="AA144" s="207">
        <v>0.1979797634016594</v>
      </c>
      <c r="AB144" s="207">
        <v>0.20633572126240821</v>
      </c>
      <c r="AC144" s="207">
        <v>0.23125175417134661</v>
      </c>
      <c r="AD144" s="207">
        <v>0.23827764728450779</v>
      </c>
      <c r="AE144" s="207">
        <v>0.2380608619876956</v>
      </c>
      <c r="AF144" s="207">
        <v>0.21969639880146891</v>
      </c>
      <c r="AG144" s="207">
        <v>0</v>
      </c>
      <c r="AH144" s="207">
        <v>0</v>
      </c>
      <c r="AI144" s="207">
        <v>0</v>
      </c>
      <c r="AJ144" s="207">
        <v>0</v>
      </c>
      <c r="AL144" s="207">
        <v>0</v>
      </c>
      <c r="AM144" s="207">
        <v>9.1530057814571946E-3</v>
      </c>
      <c r="AN144" s="207">
        <v>8.9475911298427715E-3</v>
      </c>
      <c r="AO144" s="207">
        <v>1.040404731966812E-2</v>
      </c>
      <c r="AP144" s="207">
        <v>1.6732855747518361E-2</v>
      </c>
      <c r="AQ144" s="207">
        <v>2.374964916573068E-2</v>
      </c>
      <c r="AR144" s="207">
        <v>1.2172235271549221E-2</v>
      </c>
      <c r="AS144" s="207">
        <v>1.3193913801230439E-2</v>
      </c>
      <c r="AT144" s="207">
        <v>1.503036011985311E-2</v>
      </c>
      <c r="AU144" s="207">
        <v>0</v>
      </c>
      <c r="AV144" s="207">
        <v>0</v>
      </c>
      <c r="AW144" s="207">
        <v>0</v>
      </c>
      <c r="AX144" s="207">
        <v>0</v>
      </c>
      <c r="AZ144" s="207">
        <v>0</v>
      </c>
      <c r="BA144" s="207">
        <v>0</v>
      </c>
      <c r="BB144" s="207">
        <v>0</v>
      </c>
      <c r="BC144" s="207">
        <v>0</v>
      </c>
      <c r="BD144" s="207">
        <v>0.24246887958762769</v>
      </c>
      <c r="BE144" s="207">
        <v>0.27586752726785152</v>
      </c>
      <c r="BF144" s="207">
        <v>0.19434679681347919</v>
      </c>
      <c r="BG144" s="207">
        <v>0.26576831867010398</v>
      </c>
      <c r="BH144" s="207">
        <v>2.1548477660937568E-2</v>
      </c>
      <c r="BI144" s="207">
        <v>0</v>
      </c>
      <c r="BJ144" s="207">
        <v>0</v>
      </c>
      <c r="BK144" s="207">
        <v>0</v>
      </c>
      <c r="BL144" s="207">
        <v>0</v>
      </c>
      <c r="BN144" s="207">
        <v>0</v>
      </c>
      <c r="BO144" s="207">
        <v>0</v>
      </c>
      <c r="BP144" s="207">
        <v>-6.1729790782495941E-5</v>
      </c>
      <c r="BQ144" s="207">
        <v>-1.039799311502607E-4</v>
      </c>
      <c r="BR144" s="207">
        <v>-9.9068521488238518E-5</v>
      </c>
      <c r="BS144" s="207">
        <v>1.0076339582404231E-5</v>
      </c>
      <c r="BT144" s="207">
        <v>1.164558912207956E-4</v>
      </c>
      <c r="BU144" s="207">
        <v>-5.0226818402097552E-5</v>
      </c>
      <c r="BV144" s="207">
        <v>-3.2470317186503151E-4</v>
      </c>
      <c r="BW144" s="207">
        <v>0</v>
      </c>
      <c r="BX144" s="207">
        <v>0</v>
      </c>
      <c r="BY144" s="207">
        <v>0</v>
      </c>
      <c r="BZ144" s="207">
        <v>0</v>
      </c>
      <c r="CB144" s="207">
        <v>0</v>
      </c>
      <c r="CC144" s="207">
        <v>35.203868390219981</v>
      </c>
      <c r="CD144" s="207">
        <v>40.670868772012582</v>
      </c>
      <c r="CE144" s="207">
        <v>52.020236598340603</v>
      </c>
      <c r="CF144" s="207">
        <v>69.720232281326545</v>
      </c>
      <c r="CG144" s="207">
        <v>74.217653642908388</v>
      </c>
      <c r="CH144" s="207">
        <v>86.944537653923021</v>
      </c>
      <c r="CI144" s="207">
        <v>87.959425341536274</v>
      </c>
      <c r="CJ144" s="207">
        <v>93.939750749081966</v>
      </c>
      <c r="CK144" s="207">
        <v>0</v>
      </c>
      <c r="CL144" s="207">
        <v>0</v>
      </c>
      <c r="CM144" s="207">
        <v>0</v>
      </c>
      <c r="CN144" s="207">
        <v>0</v>
      </c>
      <c r="CP144" s="207">
        <v>0</v>
      </c>
      <c r="CQ144" s="207">
        <v>0</v>
      </c>
      <c r="CR144" s="207">
        <v>0</v>
      </c>
      <c r="CS144" s="207">
        <v>0</v>
      </c>
      <c r="CT144" s="207">
        <v>0</v>
      </c>
      <c r="CU144" s="207">
        <v>0</v>
      </c>
      <c r="CV144" s="207">
        <v>-1.317364354455675</v>
      </c>
      <c r="CW144" s="207">
        <v>-1.317364354455691</v>
      </c>
      <c r="CX144" s="207">
        <v>0.19588726207704391</v>
      </c>
    </row>
    <row r="145" spans="1:102">
      <c r="A145" s="208">
        <v>143</v>
      </c>
      <c r="B145" s="207">
        <v>124</v>
      </c>
      <c r="C145" s="209">
        <v>43409</v>
      </c>
      <c r="D145" s="207">
        <v>1</v>
      </c>
      <c r="E145" s="207" t="s">
        <v>63</v>
      </c>
      <c r="F145" s="207" t="s">
        <v>410</v>
      </c>
      <c r="G145" s="207" t="s">
        <v>411</v>
      </c>
      <c r="H145" s="207" t="s">
        <v>412</v>
      </c>
      <c r="I145" s="207">
        <v>0.6</v>
      </c>
      <c r="J145" s="207">
        <v>700</v>
      </c>
      <c r="K145" s="207">
        <v>0</v>
      </c>
      <c r="L145" s="207">
        <v>0.6</v>
      </c>
      <c r="M145" s="207">
        <v>0.2</v>
      </c>
      <c r="N145" s="207">
        <v>0.3756713303646913</v>
      </c>
      <c r="O145" s="207">
        <v>1.465289372272941</v>
      </c>
      <c r="P145" s="207">
        <v>0.26539253263764923</v>
      </c>
      <c r="Q145" s="207">
        <v>1.7306819049105899</v>
      </c>
      <c r="R145" s="207">
        <v>0.78009113490267068</v>
      </c>
      <c r="S145" s="207">
        <v>375.20279754498557</v>
      </c>
      <c r="T145" s="207">
        <v>375.20279754498557</v>
      </c>
      <c r="U145" s="207">
        <v>3.9004556745133532</v>
      </c>
      <c r="V145" s="207">
        <v>0</v>
      </c>
      <c r="W145" s="207">
        <v>0</v>
      </c>
      <c r="X145" s="207">
        <v>310</v>
      </c>
      <c r="Y145" s="207">
        <v>0.2339327939526884</v>
      </c>
      <c r="Z145" s="207">
        <v>0.21505720118731589</v>
      </c>
      <c r="AA145" s="207">
        <v>0.19801237297572791</v>
      </c>
      <c r="AB145" s="207">
        <v>0.20660054067606931</v>
      </c>
      <c r="AC145" s="207">
        <v>0.2313145255571091</v>
      </c>
      <c r="AD145" s="207">
        <v>0.23635899481706901</v>
      </c>
      <c r="AE145" s="207">
        <v>0.23526615818703989</v>
      </c>
      <c r="AF145" s="207">
        <v>0.21152975138501401</v>
      </c>
      <c r="AG145" s="207">
        <v>0</v>
      </c>
      <c r="AH145" s="207">
        <v>0</v>
      </c>
      <c r="AI145" s="207">
        <v>0</v>
      </c>
      <c r="AJ145" s="207">
        <v>0</v>
      </c>
      <c r="AL145" s="207">
        <v>0</v>
      </c>
      <c r="AM145" s="207">
        <v>9.2134412094623235E-3</v>
      </c>
      <c r="AN145" s="207">
        <v>8.9885597625368272E-3</v>
      </c>
      <c r="AO145" s="207">
        <v>1.0397525404854431E-2</v>
      </c>
      <c r="AP145" s="207">
        <v>1.667989186478613E-2</v>
      </c>
      <c r="AQ145" s="207">
        <v>2.373709488857817E-2</v>
      </c>
      <c r="AR145" s="207">
        <v>1.2364100518293101E-2</v>
      </c>
      <c r="AS145" s="207">
        <v>1.3473384181296009E-2</v>
      </c>
      <c r="AT145" s="207">
        <v>1.5847024861498599E-2</v>
      </c>
      <c r="AU145" s="207">
        <v>0</v>
      </c>
      <c r="AV145" s="207">
        <v>0</v>
      </c>
      <c r="AW145" s="207">
        <v>0</v>
      </c>
      <c r="AX145" s="207">
        <v>0</v>
      </c>
      <c r="AZ145" s="207">
        <v>0</v>
      </c>
      <c r="BA145" s="207">
        <v>0</v>
      </c>
      <c r="BB145" s="207">
        <v>0</v>
      </c>
      <c r="BC145" s="207">
        <v>0</v>
      </c>
      <c r="BD145" s="207">
        <v>0.25984505401387198</v>
      </c>
      <c r="BE145" s="207">
        <v>0.29500072981653308</v>
      </c>
      <c r="BF145" s="207">
        <v>0.18672519496686671</v>
      </c>
      <c r="BG145" s="207">
        <v>0.2410937297679441</v>
      </c>
      <c r="BH145" s="207">
        <v>1.733529143478419E-2</v>
      </c>
      <c r="BI145" s="207">
        <v>0</v>
      </c>
      <c r="BJ145" s="207">
        <v>0</v>
      </c>
      <c r="BK145" s="207">
        <v>0</v>
      </c>
      <c r="BL145" s="207">
        <v>0</v>
      </c>
      <c r="BN145" s="207">
        <v>0</v>
      </c>
      <c r="BO145" s="207">
        <v>0</v>
      </c>
      <c r="BP145" s="207">
        <v>-6.0435428005129507E-5</v>
      </c>
      <c r="BQ145" s="207">
        <v>-1.014040606991831E-4</v>
      </c>
      <c r="BR145" s="207">
        <v>-9.4882145885492791E-5</v>
      </c>
      <c r="BS145" s="207">
        <v>8.9820730417769637E-6</v>
      </c>
      <c r="BT145" s="207">
        <v>7.9323235468776475E-5</v>
      </c>
      <c r="BU145" s="207">
        <v>-7.5964924072243088E-5</v>
      </c>
      <c r="BV145" s="207">
        <v>-3.0820811350963201E-4</v>
      </c>
      <c r="BW145" s="207">
        <v>0</v>
      </c>
      <c r="BX145" s="207">
        <v>0</v>
      </c>
      <c r="BY145" s="207">
        <v>0</v>
      </c>
      <c r="BZ145" s="207">
        <v>0</v>
      </c>
      <c r="CB145" s="207">
        <v>0</v>
      </c>
      <c r="CC145" s="207">
        <v>35.436312344085863</v>
      </c>
      <c r="CD145" s="207">
        <v>40.857089829712827</v>
      </c>
      <c r="CE145" s="207">
        <v>51.987627024272143</v>
      </c>
      <c r="CF145" s="207">
        <v>69.499549436608916</v>
      </c>
      <c r="CG145" s="207">
        <v>74.178421526806787</v>
      </c>
      <c r="CH145" s="207">
        <v>88.315003702093591</v>
      </c>
      <c r="CI145" s="207">
        <v>89.822561208640096</v>
      </c>
      <c r="CJ145" s="207">
        <v>99.043905384366241</v>
      </c>
      <c r="CK145" s="207">
        <v>0</v>
      </c>
      <c r="CL145" s="207">
        <v>0</v>
      </c>
      <c r="CM145" s="207">
        <v>0</v>
      </c>
      <c r="CN145" s="207">
        <v>0</v>
      </c>
      <c r="CP145" s="207">
        <v>0</v>
      </c>
      <c r="CQ145" s="207">
        <v>0</v>
      </c>
      <c r="CR145" s="207">
        <v>0</v>
      </c>
      <c r="CS145" s="207">
        <v>0</v>
      </c>
      <c r="CT145" s="207">
        <v>0</v>
      </c>
      <c r="CU145" s="207">
        <v>0</v>
      </c>
      <c r="CV145" s="207">
        <v>-1.7306819049105471</v>
      </c>
      <c r="CW145" s="207">
        <v>-1.7306819049105899</v>
      </c>
      <c r="CX145" s="207">
        <v>0.26539253263764923</v>
      </c>
    </row>
    <row r="146" spans="1:102">
      <c r="A146" s="208">
        <v>144</v>
      </c>
      <c r="B146" s="207">
        <v>125</v>
      </c>
      <c r="C146" s="209">
        <v>43410</v>
      </c>
      <c r="D146" s="207">
        <v>1</v>
      </c>
      <c r="E146" s="207" t="s">
        <v>63</v>
      </c>
      <c r="F146" s="207" t="s">
        <v>410</v>
      </c>
      <c r="G146" s="207" t="s">
        <v>411</v>
      </c>
      <c r="H146" s="207" t="s">
        <v>412</v>
      </c>
      <c r="I146" s="207">
        <v>0.6</v>
      </c>
      <c r="J146" s="207">
        <v>700</v>
      </c>
      <c r="K146" s="207">
        <v>0</v>
      </c>
      <c r="L146" s="207">
        <v>0.6</v>
      </c>
      <c r="M146" s="207">
        <v>0.2</v>
      </c>
      <c r="N146" s="207">
        <v>0.28582264645251498</v>
      </c>
      <c r="O146" s="207">
        <v>1.1248891123317779</v>
      </c>
      <c r="P146" s="207">
        <v>0.2445716981304695</v>
      </c>
      <c r="Q146" s="207">
        <v>1.3694608104622481</v>
      </c>
      <c r="R146" s="207">
        <v>0.78712385200636004</v>
      </c>
      <c r="S146" s="207">
        <v>375.98992139699192</v>
      </c>
      <c r="T146" s="207">
        <v>375.98992139699192</v>
      </c>
      <c r="U146" s="207">
        <v>3.9356192600318001</v>
      </c>
      <c r="V146" s="207">
        <v>0</v>
      </c>
      <c r="W146" s="207">
        <v>0</v>
      </c>
      <c r="X146" s="207">
        <v>311</v>
      </c>
      <c r="Y146" s="207">
        <v>0.2336370977214127</v>
      </c>
      <c r="Z146" s="207">
        <v>0.2148588300915964</v>
      </c>
      <c r="AA146" s="207">
        <v>0.19804427783344869</v>
      </c>
      <c r="AB146" s="207">
        <v>0.20671884838729199</v>
      </c>
      <c r="AC146" s="207">
        <v>0.23109471096766129</v>
      </c>
      <c r="AD146" s="207">
        <v>0.23449146746417071</v>
      </c>
      <c r="AE146" s="207">
        <v>0.23213672307913269</v>
      </c>
      <c r="AF146" s="207">
        <v>0.2003472334917126</v>
      </c>
      <c r="AG146" s="207">
        <v>0</v>
      </c>
      <c r="AH146" s="207">
        <v>0</v>
      </c>
      <c r="AI146" s="207">
        <v>0</v>
      </c>
      <c r="AJ146" s="207">
        <v>0</v>
      </c>
      <c r="AL146" s="207">
        <v>0</v>
      </c>
      <c r="AM146" s="207">
        <v>9.2725804557174697E-3</v>
      </c>
      <c r="AN146" s="207">
        <v>9.0282339816807246E-3</v>
      </c>
      <c r="AO146" s="207">
        <v>1.0391144433310269E-2</v>
      </c>
      <c r="AP146" s="207">
        <v>1.6656230322541599E-2</v>
      </c>
      <c r="AQ146" s="207">
        <v>2.3781057806467731E-2</v>
      </c>
      <c r="AR146" s="207">
        <v>1.255085325358293E-2</v>
      </c>
      <c r="AS146" s="207">
        <v>1.3786327692086729E-2</v>
      </c>
      <c r="AT146" s="207">
        <v>1.6965276650828739E-2</v>
      </c>
      <c r="AU146" s="207">
        <v>0</v>
      </c>
      <c r="AV146" s="207">
        <v>0</v>
      </c>
      <c r="AW146" s="207">
        <v>0</v>
      </c>
      <c r="AX146" s="207">
        <v>0</v>
      </c>
      <c r="AZ146" s="207">
        <v>0</v>
      </c>
      <c r="BA146" s="207">
        <v>0</v>
      </c>
      <c r="BB146" s="207">
        <v>0</v>
      </c>
      <c r="BC146" s="207">
        <v>0</v>
      </c>
      <c r="BD146" s="207">
        <v>0.28118718853440899</v>
      </c>
      <c r="BE146" s="207">
        <v>0.31740283264810282</v>
      </c>
      <c r="BF146" s="207">
        <v>0.17954222513393431</v>
      </c>
      <c r="BG146" s="207">
        <v>0.2189296379948017</v>
      </c>
      <c r="BH146" s="207">
        <v>2.938115688752328E-3</v>
      </c>
      <c r="BI146" s="207">
        <v>0</v>
      </c>
      <c r="BJ146" s="207">
        <v>0</v>
      </c>
      <c r="BK146" s="207">
        <v>0</v>
      </c>
      <c r="BL146" s="207">
        <v>0</v>
      </c>
      <c r="BN146" s="207">
        <v>0</v>
      </c>
      <c r="BO146" s="207">
        <v>0</v>
      </c>
      <c r="BP146" s="207">
        <v>-5.9139246255146128E-5</v>
      </c>
      <c r="BQ146" s="207">
        <v>-9.8813465399047334E-5</v>
      </c>
      <c r="BR146" s="207">
        <v>-9.2432493854880925E-5</v>
      </c>
      <c r="BS146" s="207">
        <v>5.8540285000584976E-6</v>
      </c>
      <c r="BT146" s="207">
        <v>4.6127452233340288E-5</v>
      </c>
      <c r="BU146" s="207">
        <v>-9.2976117212791379E-5</v>
      </c>
      <c r="BV146" s="207">
        <v>-3.478173369066194E-4</v>
      </c>
      <c r="BW146" s="207">
        <v>0</v>
      </c>
      <c r="BX146" s="207">
        <v>0</v>
      </c>
      <c r="BY146" s="207">
        <v>0</v>
      </c>
      <c r="BZ146" s="207">
        <v>0</v>
      </c>
      <c r="CB146" s="207">
        <v>0</v>
      </c>
      <c r="CC146" s="207">
        <v>35.663770983528728</v>
      </c>
      <c r="CD146" s="207">
        <v>41.037427189457823</v>
      </c>
      <c r="CE146" s="207">
        <v>51.955722166551332</v>
      </c>
      <c r="CF146" s="207">
        <v>69.400959677256679</v>
      </c>
      <c r="CG146" s="207">
        <v>74.315805645211668</v>
      </c>
      <c r="CH146" s="207">
        <v>89.648951811306659</v>
      </c>
      <c r="CI146" s="207">
        <v>91.908851280578176</v>
      </c>
      <c r="CJ146" s="207">
        <v>106.03297906767961</v>
      </c>
      <c r="CK146" s="207">
        <v>0</v>
      </c>
      <c r="CL146" s="207">
        <v>0</v>
      </c>
      <c r="CM146" s="207">
        <v>0</v>
      </c>
      <c r="CN146" s="207">
        <v>0</v>
      </c>
      <c r="CP146" s="207">
        <v>0</v>
      </c>
      <c r="CQ146" s="207">
        <v>0</v>
      </c>
      <c r="CR146" s="207">
        <v>0</v>
      </c>
      <c r="CS146" s="207">
        <v>0</v>
      </c>
      <c r="CT146" s="207">
        <v>0</v>
      </c>
      <c r="CU146" s="207">
        <v>0</v>
      </c>
      <c r="CV146" s="207">
        <v>-1.3694608104622421</v>
      </c>
      <c r="CW146" s="207">
        <v>-1.3694608104622481</v>
      </c>
      <c r="CX146" s="207">
        <v>0.2445716981304695</v>
      </c>
    </row>
    <row r="147" spans="1:102">
      <c r="A147" s="208">
        <v>145</v>
      </c>
      <c r="B147" s="207">
        <v>126</v>
      </c>
      <c r="C147" s="209">
        <v>43411</v>
      </c>
      <c r="D147" s="207">
        <v>1</v>
      </c>
      <c r="E147" s="207" t="s">
        <v>63</v>
      </c>
      <c r="F147" s="207" t="s">
        <v>410</v>
      </c>
      <c r="G147" s="207" t="s">
        <v>411</v>
      </c>
      <c r="H147" s="207" t="s">
        <v>412</v>
      </c>
      <c r="I147" s="207">
        <v>0.6</v>
      </c>
      <c r="J147" s="207">
        <v>700</v>
      </c>
      <c r="K147" s="207">
        <v>0</v>
      </c>
      <c r="L147" s="207">
        <v>0.6</v>
      </c>
      <c r="M147" s="207">
        <v>0.2</v>
      </c>
      <c r="N147" s="207">
        <v>0.15931461886660461</v>
      </c>
      <c r="O147" s="207">
        <v>0.1803832093844692</v>
      </c>
      <c r="P147" s="207">
        <v>6.5151991842204313E-2</v>
      </c>
      <c r="Q147" s="207">
        <v>0.24553520122667349</v>
      </c>
      <c r="R147" s="207">
        <v>0.22644903608689601</v>
      </c>
      <c r="S147" s="207">
        <v>376.21637043307879</v>
      </c>
      <c r="T147" s="207">
        <v>376.21637043307879</v>
      </c>
      <c r="U147" s="207">
        <v>1.13224518043448</v>
      </c>
      <c r="V147" s="207">
        <v>0</v>
      </c>
      <c r="W147" s="207">
        <v>0</v>
      </c>
      <c r="X147" s="207">
        <v>312</v>
      </c>
      <c r="Y147" s="207">
        <v>0.23334789769522199</v>
      </c>
      <c r="Z147" s="207">
        <v>0.21466654897014939</v>
      </c>
      <c r="AA147" s="207">
        <v>0.19806785718103301</v>
      </c>
      <c r="AB147" s="207">
        <v>0.20681198750277921</v>
      </c>
      <c r="AC147" s="207">
        <v>0.23076655387309691</v>
      </c>
      <c r="AD147" s="207">
        <v>0.23272584995081369</v>
      </c>
      <c r="AE147" s="207">
        <v>0.23284246316944601</v>
      </c>
      <c r="AF147" s="207">
        <v>0.18909834236839479</v>
      </c>
      <c r="AG147" s="207">
        <v>0</v>
      </c>
      <c r="AH147" s="207">
        <v>0</v>
      </c>
      <c r="AI147" s="207">
        <v>0</v>
      </c>
      <c r="AJ147" s="207">
        <v>0</v>
      </c>
      <c r="AL147" s="207">
        <v>0</v>
      </c>
      <c r="AM147" s="207">
        <v>9.330420460955606E-3</v>
      </c>
      <c r="AN147" s="207">
        <v>9.0666902059701217E-3</v>
      </c>
      <c r="AO147" s="207">
        <v>1.0386428563793409E-2</v>
      </c>
      <c r="AP147" s="207">
        <v>1.663760249944414E-2</v>
      </c>
      <c r="AQ147" s="207">
        <v>2.3846689225380611E-2</v>
      </c>
      <c r="AR147" s="207">
        <v>1.272741500491862E-2</v>
      </c>
      <c r="AS147" s="207">
        <v>1.3715753683055399E-2</v>
      </c>
      <c r="AT147" s="207">
        <v>1.8090165763160519E-2</v>
      </c>
      <c r="AU147" s="207">
        <v>0</v>
      </c>
      <c r="AV147" s="207">
        <v>0</v>
      </c>
      <c r="AW147" s="207">
        <v>0</v>
      </c>
      <c r="AX147" s="207">
        <v>0</v>
      </c>
      <c r="AZ147" s="207">
        <v>0</v>
      </c>
      <c r="BA147" s="207">
        <v>0</v>
      </c>
      <c r="BB147" s="207">
        <v>0</v>
      </c>
      <c r="BC147" s="207">
        <v>0</v>
      </c>
      <c r="BD147" s="207">
        <v>0.30303362298845682</v>
      </c>
      <c r="BE147" s="207">
        <v>0.33914677875637739</v>
      </c>
      <c r="BF147" s="207">
        <v>0.1708504363352219</v>
      </c>
      <c r="BG147" s="207">
        <v>0.18696916191994389</v>
      </c>
      <c r="BH147" s="207">
        <v>0</v>
      </c>
      <c r="BI147" s="207">
        <v>0</v>
      </c>
      <c r="BJ147" s="207">
        <v>0</v>
      </c>
      <c r="BK147" s="207">
        <v>0</v>
      </c>
      <c r="BL147" s="207">
        <v>0</v>
      </c>
      <c r="BN147" s="207">
        <v>0</v>
      </c>
      <c r="BO147" s="207">
        <v>0</v>
      </c>
      <c r="BP147" s="207">
        <v>-5.7840005238137732E-5</v>
      </c>
      <c r="BQ147" s="207">
        <v>-9.6296229527529037E-5</v>
      </c>
      <c r="BR147" s="207">
        <v>-9.1580360010666488E-5</v>
      </c>
      <c r="BS147" s="207">
        <v>1.160910851697447E-6</v>
      </c>
      <c r="BT147" s="207">
        <v>1.8475195534743259E-5</v>
      </c>
      <c r="BU147" s="207">
        <v>-1.1630137446011671E-4</v>
      </c>
      <c r="BV147" s="207">
        <v>0</v>
      </c>
      <c r="BW147" s="207">
        <v>0</v>
      </c>
      <c r="BX147" s="207">
        <v>0</v>
      </c>
      <c r="BY147" s="207">
        <v>0</v>
      </c>
      <c r="BZ147" s="207">
        <v>0</v>
      </c>
      <c r="CB147" s="207">
        <v>0</v>
      </c>
      <c r="CC147" s="207">
        <v>35.886232542136938</v>
      </c>
      <c r="CD147" s="207">
        <v>41.212228208955082</v>
      </c>
      <c r="CE147" s="207">
        <v>51.932142818967023</v>
      </c>
      <c r="CF147" s="207">
        <v>69.323343747683978</v>
      </c>
      <c r="CG147" s="207">
        <v>74.52090382931442</v>
      </c>
      <c r="CH147" s="207">
        <v>90.910107177990199</v>
      </c>
      <c r="CI147" s="207">
        <v>91.438357887035991</v>
      </c>
      <c r="CJ147" s="207">
        <v>113.0635360197532</v>
      </c>
      <c r="CK147" s="207">
        <v>0</v>
      </c>
      <c r="CL147" s="207">
        <v>0</v>
      </c>
      <c r="CM147" s="207">
        <v>0</v>
      </c>
      <c r="CN147" s="207">
        <v>0</v>
      </c>
      <c r="CP147" s="207">
        <v>0</v>
      </c>
      <c r="CQ147" s="207">
        <v>0</v>
      </c>
      <c r="CR147" s="207">
        <v>0</v>
      </c>
      <c r="CS147" s="207">
        <v>0</v>
      </c>
      <c r="CT147" s="207">
        <v>0</v>
      </c>
      <c r="CU147" s="207">
        <v>0</v>
      </c>
      <c r="CV147" s="207">
        <v>-0.24553520122677641</v>
      </c>
      <c r="CW147" s="207">
        <v>-0.24553520122667349</v>
      </c>
      <c r="CX147" s="207">
        <v>6.5151991842204313E-2</v>
      </c>
    </row>
    <row r="148" spans="1:102">
      <c r="A148" s="208">
        <v>146</v>
      </c>
      <c r="B148" s="207">
        <v>127</v>
      </c>
      <c r="C148" s="209">
        <v>43412</v>
      </c>
      <c r="D148" s="207">
        <v>1</v>
      </c>
      <c r="E148" s="207" t="s">
        <v>63</v>
      </c>
      <c r="F148" s="207" t="s">
        <v>410</v>
      </c>
      <c r="G148" s="207" t="s">
        <v>411</v>
      </c>
      <c r="H148" s="207" t="s">
        <v>412</v>
      </c>
      <c r="I148" s="207">
        <v>0.6</v>
      </c>
      <c r="J148" s="207">
        <v>700</v>
      </c>
      <c r="K148" s="207">
        <v>0</v>
      </c>
      <c r="L148" s="207">
        <v>0.6</v>
      </c>
      <c r="M148" s="207">
        <v>0.2</v>
      </c>
      <c r="N148" s="207">
        <v>0.12286609691273979</v>
      </c>
      <c r="O148" s="207">
        <v>8.1360460946769492E-2</v>
      </c>
      <c r="P148" s="207">
        <v>3.7735120812154258E-2</v>
      </c>
      <c r="Q148" s="207">
        <v>0.1190955817589238</v>
      </c>
      <c r="R148" s="207">
        <v>0.13243760970864429</v>
      </c>
      <c r="S148" s="207">
        <v>376.34880804278743</v>
      </c>
      <c r="T148" s="207">
        <v>376.34880804278743</v>
      </c>
      <c r="U148" s="207">
        <v>0.66218804854322166</v>
      </c>
      <c r="V148" s="207">
        <v>0</v>
      </c>
      <c r="W148" s="207">
        <v>0</v>
      </c>
      <c r="X148" s="207">
        <v>313</v>
      </c>
      <c r="Y148" s="207">
        <v>0.23306517152516931</v>
      </c>
      <c r="Z148" s="207">
        <v>0.2144796422578257</v>
      </c>
      <c r="AA148" s="207">
        <v>0.19808306214200971</v>
      </c>
      <c r="AB148" s="207">
        <v>0.20714341822526</v>
      </c>
      <c r="AC148" s="207">
        <v>0.2306520444506775</v>
      </c>
      <c r="AD148" s="207">
        <v>0.23206029482567481</v>
      </c>
      <c r="AE148" s="207">
        <v>0.2333315116188395</v>
      </c>
      <c r="AF148" s="207">
        <v>0.1872945102745501</v>
      </c>
      <c r="AG148" s="207">
        <v>0</v>
      </c>
      <c r="AH148" s="207">
        <v>0</v>
      </c>
      <c r="AI148" s="207">
        <v>0</v>
      </c>
      <c r="AJ148" s="207">
        <v>0</v>
      </c>
      <c r="AL148" s="207">
        <v>0</v>
      </c>
      <c r="AM148" s="207">
        <v>9.3869656949661408E-3</v>
      </c>
      <c r="AN148" s="207">
        <v>9.1040715484348583E-3</v>
      </c>
      <c r="AO148" s="207">
        <v>1.0383387571598049E-2</v>
      </c>
      <c r="AP148" s="207">
        <v>1.6571316354948001E-2</v>
      </c>
      <c r="AQ148" s="207">
        <v>2.3869591109864498E-2</v>
      </c>
      <c r="AR148" s="207">
        <v>1.279397051743252E-2</v>
      </c>
      <c r="AS148" s="207">
        <v>1.3666848838116049E-2</v>
      </c>
      <c r="AT148" s="207">
        <v>1.827054897254499E-2</v>
      </c>
      <c r="AU148" s="207">
        <v>0</v>
      </c>
      <c r="AV148" s="207">
        <v>0</v>
      </c>
      <c r="AW148" s="207">
        <v>0</v>
      </c>
      <c r="AX148" s="207">
        <v>0</v>
      </c>
      <c r="AZ148" s="207">
        <v>0</v>
      </c>
      <c r="BA148" s="207">
        <v>0</v>
      </c>
      <c r="BB148" s="207">
        <v>0</v>
      </c>
      <c r="BC148" s="207">
        <v>0</v>
      </c>
      <c r="BD148" s="207">
        <v>0.30745596864299241</v>
      </c>
      <c r="BE148" s="207">
        <v>0.34048474857119448</v>
      </c>
      <c r="BF148" s="207">
        <v>0.1518386803886104</v>
      </c>
      <c r="BG148" s="207">
        <v>0.2002206023972026</v>
      </c>
      <c r="BH148" s="207">
        <v>0</v>
      </c>
      <c r="BI148" s="207">
        <v>0</v>
      </c>
      <c r="BJ148" s="207">
        <v>0</v>
      </c>
      <c r="BK148" s="207">
        <v>0</v>
      </c>
      <c r="BL148" s="207">
        <v>0</v>
      </c>
      <c r="BN148" s="207">
        <v>0</v>
      </c>
      <c r="BO148" s="207">
        <v>0</v>
      </c>
      <c r="BP148" s="207">
        <v>-5.6545234010536841E-5</v>
      </c>
      <c r="BQ148" s="207">
        <v>-9.3926576475272379E-5</v>
      </c>
      <c r="BR148" s="207">
        <v>-9.0885584279920773E-5</v>
      </c>
      <c r="BS148" s="207">
        <v>-4.5680710229077352E-6</v>
      </c>
      <c r="BT148" s="207">
        <v>-5.2866959454882193E-6</v>
      </c>
      <c r="BU148" s="207">
        <v>-6.1949615993375095E-5</v>
      </c>
      <c r="BV148" s="207">
        <v>0</v>
      </c>
      <c r="BW148" s="207">
        <v>0</v>
      </c>
      <c r="BX148" s="207">
        <v>0</v>
      </c>
      <c r="BY148" s="207">
        <v>0</v>
      </c>
      <c r="BZ148" s="207">
        <v>0</v>
      </c>
      <c r="CB148" s="207">
        <v>0</v>
      </c>
      <c r="CC148" s="207">
        <v>36.103714211408231</v>
      </c>
      <c r="CD148" s="207">
        <v>41.382143401976613</v>
      </c>
      <c r="CE148" s="207">
        <v>51.916937857990263</v>
      </c>
      <c r="CF148" s="207">
        <v>69.047151478950013</v>
      </c>
      <c r="CG148" s="207">
        <v>74.592472218326563</v>
      </c>
      <c r="CH148" s="207">
        <v>91.385503695946596</v>
      </c>
      <c r="CI148" s="207">
        <v>91.11232558744031</v>
      </c>
      <c r="CJ148" s="207">
        <v>114.19093107840619</v>
      </c>
      <c r="CK148" s="207">
        <v>0</v>
      </c>
      <c r="CL148" s="207">
        <v>0</v>
      </c>
      <c r="CM148" s="207">
        <v>0</v>
      </c>
      <c r="CN148" s="207">
        <v>0</v>
      </c>
      <c r="CP148" s="207">
        <v>0</v>
      </c>
      <c r="CQ148" s="207">
        <v>0</v>
      </c>
      <c r="CR148" s="207">
        <v>0</v>
      </c>
      <c r="CS148" s="207">
        <v>0</v>
      </c>
      <c r="CT148" s="207">
        <v>0</v>
      </c>
      <c r="CU148" s="207">
        <v>0</v>
      </c>
      <c r="CV148" s="207">
        <v>-0.1190955817588768</v>
      </c>
      <c r="CW148" s="207">
        <v>-0.1190955817589238</v>
      </c>
      <c r="CX148" s="207">
        <v>3.7735120812154258E-2</v>
      </c>
    </row>
    <row r="149" spans="1:102">
      <c r="A149" s="208">
        <v>147</v>
      </c>
      <c r="B149" s="207">
        <v>128</v>
      </c>
      <c r="C149" s="209">
        <v>43413</v>
      </c>
      <c r="D149" s="207">
        <v>1</v>
      </c>
      <c r="E149" s="207" t="s">
        <v>63</v>
      </c>
      <c r="F149" s="207" t="s">
        <v>410</v>
      </c>
      <c r="G149" s="207" t="s">
        <v>411</v>
      </c>
      <c r="H149" s="207" t="s">
        <v>412</v>
      </c>
      <c r="I149" s="207">
        <v>0.6</v>
      </c>
      <c r="J149" s="207">
        <v>700</v>
      </c>
      <c r="K149" s="207">
        <v>0</v>
      </c>
      <c r="L149" s="207">
        <v>0.6</v>
      </c>
      <c r="M149" s="207">
        <v>0.2</v>
      </c>
      <c r="N149" s="207">
        <v>0.13829001305149441</v>
      </c>
      <c r="O149" s="207">
        <v>0.1230000111152327</v>
      </c>
      <c r="P149" s="207">
        <v>5.0583483202072538E-2</v>
      </c>
      <c r="Q149" s="207">
        <v>0.17358349431730519</v>
      </c>
      <c r="R149" s="207">
        <v>0.17788704824177259</v>
      </c>
      <c r="S149" s="207">
        <v>376.52669509102918</v>
      </c>
      <c r="T149" s="207">
        <v>376.52669509102918</v>
      </c>
      <c r="U149" s="207">
        <v>0.88943524120886275</v>
      </c>
      <c r="V149" s="207">
        <v>0</v>
      </c>
      <c r="W149" s="207">
        <v>0</v>
      </c>
      <c r="X149" s="207">
        <v>314</v>
      </c>
      <c r="Y149" s="207">
        <v>0.23278883098908801</v>
      </c>
      <c r="Z149" s="207">
        <v>0.21429748711391469</v>
      </c>
      <c r="AA149" s="207">
        <v>0.19810445703412091</v>
      </c>
      <c r="AB149" s="207">
        <v>0.20746670263166561</v>
      </c>
      <c r="AC149" s="207">
        <v>0.23057216674914199</v>
      </c>
      <c r="AD149" s="207">
        <v>0.23178062083538381</v>
      </c>
      <c r="AE149" s="207">
        <v>0.2336212225670313</v>
      </c>
      <c r="AF149" s="207">
        <v>0.18648090566508241</v>
      </c>
      <c r="AG149" s="207">
        <v>0</v>
      </c>
      <c r="AH149" s="207">
        <v>0</v>
      </c>
      <c r="AI149" s="207">
        <v>0</v>
      </c>
      <c r="AJ149" s="207">
        <v>0</v>
      </c>
      <c r="AL149" s="207">
        <v>0</v>
      </c>
      <c r="AM149" s="207">
        <v>9.442233802182412E-3</v>
      </c>
      <c r="AN149" s="207">
        <v>9.1405025772170728E-3</v>
      </c>
      <c r="AO149" s="207">
        <v>1.0379108593175821E-2</v>
      </c>
      <c r="AP149" s="207">
        <v>1.650665947366687E-2</v>
      </c>
      <c r="AQ149" s="207">
        <v>2.3885566650171601E-2</v>
      </c>
      <c r="AR149" s="207">
        <v>1.282193791646162E-2</v>
      </c>
      <c r="AS149" s="207">
        <v>1.363787774329687E-2</v>
      </c>
      <c r="AT149" s="207">
        <v>1.8351909433491759E-2</v>
      </c>
      <c r="AU149" s="207">
        <v>0</v>
      </c>
      <c r="AV149" s="207">
        <v>0</v>
      </c>
      <c r="AW149" s="207">
        <v>0</v>
      </c>
      <c r="AX149" s="207">
        <v>0</v>
      </c>
      <c r="AZ149" s="207">
        <v>0</v>
      </c>
      <c r="BA149" s="207">
        <v>0</v>
      </c>
      <c r="BB149" s="207">
        <v>0</v>
      </c>
      <c r="BC149" s="207">
        <v>0</v>
      </c>
      <c r="BD149" s="207">
        <v>0.30976095141048687</v>
      </c>
      <c r="BE149" s="207">
        <v>0.33902146241509867</v>
      </c>
      <c r="BF149" s="207">
        <v>0.1436827679608115</v>
      </c>
      <c r="BG149" s="207">
        <v>0.20753481821360301</v>
      </c>
      <c r="BH149" s="207">
        <v>0</v>
      </c>
      <c r="BI149" s="207">
        <v>0</v>
      </c>
      <c r="BJ149" s="207">
        <v>0</v>
      </c>
      <c r="BK149" s="207">
        <v>0</v>
      </c>
      <c r="BL149" s="207">
        <v>0</v>
      </c>
      <c r="BN149" s="207">
        <v>0</v>
      </c>
      <c r="BO149" s="207">
        <v>0</v>
      </c>
      <c r="BP149" s="207">
        <v>-5.526810721627011E-5</v>
      </c>
      <c r="BQ149" s="207">
        <v>-9.1699135998483434E-5</v>
      </c>
      <c r="BR149" s="207">
        <v>-8.7420157576251946E-5</v>
      </c>
      <c r="BS149" s="207">
        <v>-1.1074409370762809E-5</v>
      </c>
      <c r="BT149" s="207">
        <v>-1.4256933835724381E-5</v>
      </c>
      <c r="BU149" s="207">
        <v>-3.680244625719815E-5</v>
      </c>
      <c r="BV149" s="207">
        <v>0</v>
      </c>
      <c r="BW149" s="207">
        <v>0</v>
      </c>
      <c r="BX149" s="207">
        <v>0</v>
      </c>
      <c r="BY149" s="207">
        <v>0</v>
      </c>
      <c r="BZ149" s="207">
        <v>0</v>
      </c>
      <c r="CB149" s="207">
        <v>0</v>
      </c>
      <c r="CC149" s="207">
        <v>36.316283854547741</v>
      </c>
      <c r="CD149" s="207">
        <v>41.547738987350307</v>
      </c>
      <c r="CE149" s="207">
        <v>51.895542965879081</v>
      </c>
      <c r="CF149" s="207">
        <v>68.777747806945328</v>
      </c>
      <c r="CG149" s="207">
        <v>74.642395781786263</v>
      </c>
      <c r="CH149" s="207">
        <v>91.585270831868755</v>
      </c>
      <c r="CI149" s="207">
        <v>90.919184955312474</v>
      </c>
      <c r="CJ149" s="207">
        <v>114.6994339593235</v>
      </c>
      <c r="CK149" s="207">
        <v>0</v>
      </c>
      <c r="CL149" s="207">
        <v>0</v>
      </c>
      <c r="CM149" s="207">
        <v>0</v>
      </c>
      <c r="CN149" s="207">
        <v>0</v>
      </c>
      <c r="CP149" s="207">
        <v>0</v>
      </c>
      <c r="CQ149" s="207">
        <v>0</v>
      </c>
      <c r="CR149" s="207">
        <v>0</v>
      </c>
      <c r="CS149" s="207">
        <v>0</v>
      </c>
      <c r="CT149" s="207">
        <v>0</v>
      </c>
      <c r="CU149" s="207">
        <v>0</v>
      </c>
      <c r="CV149" s="207">
        <v>-0.173583494317231</v>
      </c>
      <c r="CW149" s="207">
        <v>-0.17358349431730519</v>
      </c>
      <c r="CX149" s="207">
        <v>5.0583483202072538E-2</v>
      </c>
    </row>
    <row r="150" spans="1:102">
      <c r="A150" s="208">
        <v>148</v>
      </c>
      <c r="B150" s="207">
        <v>129</v>
      </c>
      <c r="C150" s="209">
        <v>43414</v>
      </c>
      <c r="D150" s="207">
        <v>1</v>
      </c>
      <c r="E150" s="207" t="s">
        <v>63</v>
      </c>
      <c r="F150" s="207" t="s">
        <v>410</v>
      </c>
      <c r="G150" s="207" t="s">
        <v>411</v>
      </c>
      <c r="H150" s="207" t="s">
        <v>412</v>
      </c>
      <c r="I150" s="207">
        <v>0.6</v>
      </c>
      <c r="J150" s="207">
        <v>700</v>
      </c>
      <c r="K150" s="207">
        <v>0</v>
      </c>
      <c r="L150" s="207">
        <v>0.6</v>
      </c>
      <c r="M150" s="207">
        <v>0.2</v>
      </c>
      <c r="N150" s="207">
        <v>0.12364042705598061</v>
      </c>
      <c r="O150" s="207">
        <v>0.12668964503790769</v>
      </c>
      <c r="P150" s="207">
        <v>5.7943954081020932E-2</v>
      </c>
      <c r="Q150" s="207">
        <v>0.18463359911892871</v>
      </c>
      <c r="R150" s="207">
        <v>0.20493239639255939</v>
      </c>
      <c r="S150" s="207">
        <v>376.73162748742169</v>
      </c>
      <c r="T150" s="207">
        <v>376.73162748742169</v>
      </c>
      <c r="U150" s="207">
        <v>1.0246619819627969</v>
      </c>
      <c r="V150" s="207">
        <v>0</v>
      </c>
      <c r="W150" s="207">
        <v>0</v>
      </c>
      <c r="X150" s="207">
        <v>315</v>
      </c>
      <c r="Y150" s="207">
        <v>0.23251873766948469</v>
      </c>
      <c r="Z150" s="207">
        <v>0.21412028960531981</v>
      </c>
      <c r="AA150" s="207">
        <v>0.19813118478022451</v>
      </c>
      <c r="AB150" s="207">
        <v>0.20772335220266139</v>
      </c>
      <c r="AC150" s="207">
        <v>0.23048456306646539</v>
      </c>
      <c r="AD150" s="207">
        <v>0.23164054786361721</v>
      </c>
      <c r="AE150" s="207">
        <v>0.23375849509432781</v>
      </c>
      <c r="AF150" s="207">
        <v>0.18525090555393009</v>
      </c>
      <c r="AG150" s="207">
        <v>0</v>
      </c>
      <c r="AH150" s="207">
        <v>0</v>
      </c>
      <c r="AI150" s="207">
        <v>0</v>
      </c>
      <c r="AJ150" s="207">
        <v>0</v>
      </c>
      <c r="AL150" s="207">
        <v>0</v>
      </c>
      <c r="AM150" s="207">
        <v>9.4962524661030591E-3</v>
      </c>
      <c r="AN150" s="207">
        <v>9.1759420789360533E-3</v>
      </c>
      <c r="AO150" s="207">
        <v>1.0373763043955099E-2</v>
      </c>
      <c r="AP150" s="207">
        <v>1.645532955946772E-2</v>
      </c>
      <c r="AQ150" s="207">
        <v>2.3903087386706909E-2</v>
      </c>
      <c r="AR150" s="207">
        <v>1.283594521363828E-2</v>
      </c>
      <c r="AS150" s="207">
        <v>1.362415049056722E-2</v>
      </c>
      <c r="AT150" s="207">
        <v>1.8474909444606991E-2</v>
      </c>
      <c r="AU150" s="207">
        <v>0</v>
      </c>
      <c r="AV150" s="207">
        <v>0</v>
      </c>
      <c r="AW150" s="207">
        <v>0</v>
      </c>
      <c r="AX150" s="207">
        <v>0</v>
      </c>
      <c r="AZ150" s="207">
        <v>0</v>
      </c>
      <c r="BA150" s="207">
        <v>0</v>
      </c>
      <c r="BB150" s="207">
        <v>0</v>
      </c>
      <c r="BC150" s="207">
        <v>0</v>
      </c>
      <c r="BD150" s="207">
        <v>0.31145786732103098</v>
      </c>
      <c r="BE150" s="207">
        <v>0.33727335582504758</v>
      </c>
      <c r="BF150" s="207">
        <v>0.1399020152136469</v>
      </c>
      <c r="BG150" s="207">
        <v>0.21136676164027449</v>
      </c>
      <c r="BH150" s="207">
        <v>0</v>
      </c>
      <c r="BI150" s="207">
        <v>0</v>
      </c>
      <c r="BJ150" s="207">
        <v>0</v>
      </c>
      <c r="BK150" s="207">
        <v>0</v>
      </c>
      <c r="BL150" s="207">
        <v>0</v>
      </c>
      <c r="BN150" s="207">
        <v>0</v>
      </c>
      <c r="BO150" s="207">
        <v>0</v>
      </c>
      <c r="BP150" s="207">
        <v>-5.4018663920648388E-5</v>
      </c>
      <c r="BQ150" s="207">
        <v>-8.945816563962842E-5</v>
      </c>
      <c r="BR150" s="207">
        <v>-8.4112616418909389E-5</v>
      </c>
      <c r="BS150" s="207">
        <v>-1.7028078419971539E-5</v>
      </c>
      <c r="BT150" s="207">
        <v>-1.7488353826398112E-5</v>
      </c>
      <c r="BU150" s="207">
        <v>-2.441891976656149E-5</v>
      </c>
      <c r="BV150" s="207">
        <v>0</v>
      </c>
      <c r="BW150" s="207">
        <v>0</v>
      </c>
      <c r="BX150" s="207">
        <v>0</v>
      </c>
      <c r="BY150" s="207">
        <v>0</v>
      </c>
      <c r="BZ150" s="207">
        <v>0</v>
      </c>
      <c r="CB150" s="207">
        <v>0</v>
      </c>
      <c r="CC150" s="207">
        <v>36.524047946550233</v>
      </c>
      <c r="CD150" s="207">
        <v>41.708827631527498</v>
      </c>
      <c r="CE150" s="207">
        <v>51.868815219775477</v>
      </c>
      <c r="CF150" s="207">
        <v>68.563873164448864</v>
      </c>
      <c r="CG150" s="207">
        <v>74.697148083459112</v>
      </c>
      <c r="CH150" s="207">
        <v>91.685322954559183</v>
      </c>
      <c r="CI150" s="207">
        <v>90.827669937114777</v>
      </c>
      <c r="CJ150" s="207">
        <v>115.4681840287937</v>
      </c>
      <c r="CK150" s="207">
        <v>0</v>
      </c>
      <c r="CL150" s="207">
        <v>0</v>
      </c>
      <c r="CM150" s="207">
        <v>0</v>
      </c>
      <c r="CN150" s="207">
        <v>0</v>
      </c>
      <c r="CP150" s="207">
        <v>0</v>
      </c>
      <c r="CQ150" s="207">
        <v>0</v>
      </c>
      <c r="CR150" s="207">
        <v>0</v>
      </c>
      <c r="CS150" s="207">
        <v>0</v>
      </c>
      <c r="CT150" s="207">
        <v>0</v>
      </c>
      <c r="CU150" s="207">
        <v>0</v>
      </c>
      <c r="CV150" s="207">
        <v>-0.1846335991190218</v>
      </c>
      <c r="CW150" s="207">
        <v>-0.18463359911892871</v>
      </c>
      <c r="CX150" s="207">
        <v>5.7943954081020932E-2</v>
      </c>
    </row>
    <row r="151" spans="1:102">
      <c r="A151" s="208">
        <v>149</v>
      </c>
      <c r="B151" s="207">
        <v>130</v>
      </c>
      <c r="C151" s="209">
        <v>43415</v>
      </c>
      <c r="D151" s="207">
        <v>1</v>
      </c>
      <c r="E151" s="207" t="s">
        <v>63</v>
      </c>
      <c r="F151" s="207" t="s">
        <v>410</v>
      </c>
      <c r="G151" s="207" t="s">
        <v>411</v>
      </c>
      <c r="H151" s="207" t="s">
        <v>412</v>
      </c>
      <c r="I151" s="207">
        <v>0.6</v>
      </c>
      <c r="J151" s="207">
        <v>700</v>
      </c>
      <c r="K151" s="207">
        <v>0</v>
      </c>
      <c r="L151" s="207">
        <v>0.6</v>
      </c>
      <c r="M151" s="207">
        <v>0.2</v>
      </c>
      <c r="N151" s="207">
        <v>0.10886739789394501</v>
      </c>
      <c r="O151" s="207">
        <v>0.108891424466139</v>
      </c>
      <c r="P151" s="207">
        <v>5.6190814778790697E-2</v>
      </c>
      <c r="Q151" s="207">
        <v>0.16508223924492979</v>
      </c>
      <c r="R151" s="207">
        <v>0.20004413915030361</v>
      </c>
      <c r="S151" s="207">
        <v>376.93167162657198</v>
      </c>
      <c r="T151" s="207">
        <v>376.93167162657198</v>
      </c>
      <c r="U151" s="207">
        <v>1.0002206957515181</v>
      </c>
      <c r="V151" s="207">
        <v>0</v>
      </c>
      <c r="W151" s="207">
        <v>0</v>
      </c>
      <c r="X151" s="207">
        <v>316</v>
      </c>
      <c r="Y151" s="207">
        <v>0.2322547873917207</v>
      </c>
      <c r="Z151" s="207">
        <v>0.2139481704209712</v>
      </c>
      <c r="AA151" s="207">
        <v>0.19815919993943029</v>
      </c>
      <c r="AB151" s="207">
        <v>0.20793029132244531</v>
      </c>
      <c r="AC151" s="207">
        <v>0.2304060246042175</v>
      </c>
      <c r="AD151" s="207">
        <v>0.23156010174207359</v>
      </c>
      <c r="AE151" s="207">
        <v>0.2338188089658029</v>
      </c>
      <c r="AF151" s="207">
        <v>0.18398400910355101</v>
      </c>
      <c r="AG151" s="207">
        <v>0</v>
      </c>
      <c r="AH151" s="207">
        <v>0</v>
      </c>
      <c r="AI151" s="207">
        <v>0</v>
      </c>
      <c r="AJ151" s="207">
        <v>0</v>
      </c>
      <c r="AL151" s="207">
        <v>0</v>
      </c>
      <c r="AM151" s="207">
        <v>9.549042521655858E-3</v>
      </c>
      <c r="AN151" s="207">
        <v>9.2103659158057714E-3</v>
      </c>
      <c r="AO151" s="207">
        <v>1.036816001211395E-2</v>
      </c>
      <c r="AP151" s="207">
        <v>1.6413941735510942E-2</v>
      </c>
      <c r="AQ151" s="207">
        <v>2.391879507915649E-2</v>
      </c>
      <c r="AR151" s="207">
        <v>1.2843989825792639E-2</v>
      </c>
      <c r="AS151" s="207">
        <v>1.361811910341971E-2</v>
      </c>
      <c r="AT151" s="207">
        <v>1.8601599089644899E-2</v>
      </c>
      <c r="AU151" s="207">
        <v>0</v>
      </c>
      <c r="AV151" s="207">
        <v>0</v>
      </c>
      <c r="AW151" s="207">
        <v>0</v>
      </c>
      <c r="AX151" s="207">
        <v>0</v>
      </c>
      <c r="AZ151" s="207">
        <v>0</v>
      </c>
      <c r="BA151" s="207">
        <v>0</v>
      </c>
      <c r="BB151" s="207">
        <v>0</v>
      </c>
      <c r="BC151" s="207">
        <v>0</v>
      </c>
      <c r="BD151" s="207">
        <v>0.31300544994184643</v>
      </c>
      <c r="BE151" s="207">
        <v>0.33591629954413421</v>
      </c>
      <c r="BF151" s="207">
        <v>0.13798027363781001</v>
      </c>
      <c r="BG151" s="207">
        <v>0.21309797687620949</v>
      </c>
      <c r="BH151" s="207">
        <v>0</v>
      </c>
      <c r="BI151" s="207">
        <v>0</v>
      </c>
      <c r="BJ151" s="207">
        <v>0</v>
      </c>
      <c r="BK151" s="207">
        <v>0</v>
      </c>
      <c r="BL151" s="207">
        <v>0</v>
      </c>
      <c r="BN151" s="207">
        <v>0</v>
      </c>
      <c r="BO151" s="207">
        <v>0</v>
      </c>
      <c r="BP151" s="207">
        <v>-5.2790055552795512E-5</v>
      </c>
      <c r="BQ151" s="207">
        <v>-8.7213892422515735E-5</v>
      </c>
      <c r="BR151" s="207">
        <v>-8.1610860581365948E-5</v>
      </c>
      <c r="BS151" s="207">
        <v>-2.2086263206049531E-5</v>
      </c>
      <c r="BT151" s="207">
        <v>-1.8329637019776348E-5</v>
      </c>
      <c r="BU151" s="207">
        <v>-1.8379126534379859E-5</v>
      </c>
      <c r="BV151" s="207">
        <v>0</v>
      </c>
      <c r="BW151" s="207">
        <v>0</v>
      </c>
      <c r="BX151" s="207">
        <v>0</v>
      </c>
      <c r="BY151" s="207">
        <v>0</v>
      </c>
      <c r="BZ151" s="207">
        <v>0</v>
      </c>
      <c r="CB151" s="207">
        <v>0</v>
      </c>
      <c r="CC151" s="207">
        <v>36.727086621753287</v>
      </c>
      <c r="CD151" s="207">
        <v>41.865299617298938</v>
      </c>
      <c r="CE151" s="207">
        <v>51.840800060569727</v>
      </c>
      <c r="CF151" s="207">
        <v>68.391423897962284</v>
      </c>
      <c r="CG151" s="207">
        <v>74.746234622364057</v>
      </c>
      <c r="CH151" s="207">
        <v>91.742784469947452</v>
      </c>
      <c r="CI151" s="207">
        <v>90.787460689464737</v>
      </c>
      <c r="CJ151" s="207">
        <v>116.2599943102806</v>
      </c>
      <c r="CK151" s="207">
        <v>0</v>
      </c>
      <c r="CL151" s="207">
        <v>0</v>
      </c>
      <c r="CM151" s="207">
        <v>0</v>
      </c>
      <c r="CN151" s="207">
        <v>0</v>
      </c>
      <c r="CP151" s="207">
        <v>0</v>
      </c>
      <c r="CQ151" s="207">
        <v>0</v>
      </c>
      <c r="CR151" s="207">
        <v>0</v>
      </c>
      <c r="CS151" s="207">
        <v>0</v>
      </c>
      <c r="CT151" s="207">
        <v>0</v>
      </c>
      <c r="CU151" s="207">
        <v>0</v>
      </c>
      <c r="CV151" s="207">
        <v>-0.16508223924488469</v>
      </c>
      <c r="CW151" s="207">
        <v>-0.16508223924492979</v>
      </c>
      <c r="CX151" s="207">
        <v>5.6190814778790697E-2</v>
      </c>
    </row>
    <row r="152" spans="1:102">
      <c r="A152" s="208">
        <v>150</v>
      </c>
      <c r="B152" s="207">
        <v>131</v>
      </c>
      <c r="C152" s="209">
        <v>43416</v>
      </c>
      <c r="D152" s="207">
        <v>1</v>
      </c>
      <c r="E152" s="207" t="s">
        <v>63</v>
      </c>
      <c r="F152" s="207" t="s">
        <v>410</v>
      </c>
      <c r="G152" s="207" t="s">
        <v>411</v>
      </c>
      <c r="H152" s="207" t="s">
        <v>412</v>
      </c>
      <c r="I152" s="207">
        <v>0.6</v>
      </c>
      <c r="J152" s="207">
        <v>700</v>
      </c>
      <c r="K152" s="207">
        <v>0</v>
      </c>
      <c r="L152" s="207">
        <v>0.6</v>
      </c>
      <c r="M152" s="207">
        <v>0.2</v>
      </c>
      <c r="N152" s="207">
        <v>9.8070205798792803E-2</v>
      </c>
      <c r="O152" s="207">
        <v>7.7999540642866363E-2</v>
      </c>
      <c r="P152" s="207">
        <v>4.4436598858095672E-2</v>
      </c>
      <c r="Q152" s="207">
        <v>0.12243613950096199</v>
      </c>
      <c r="R152" s="207">
        <v>0.15906878140522171</v>
      </c>
      <c r="S152" s="207">
        <v>377.09074040797731</v>
      </c>
      <c r="T152" s="207">
        <v>377.09074040797731</v>
      </c>
      <c r="U152" s="207">
        <v>0.79534390702610824</v>
      </c>
      <c r="V152" s="207">
        <v>0</v>
      </c>
      <c r="W152" s="207">
        <v>0</v>
      </c>
      <c r="X152" s="207">
        <v>317</v>
      </c>
      <c r="Y152" s="207">
        <v>0.23199689858087091</v>
      </c>
      <c r="Z152" s="207">
        <v>0.2137810130617446</v>
      </c>
      <c r="AA152" s="207">
        <v>0.19818586525931051</v>
      </c>
      <c r="AB152" s="207">
        <v>0.20810896124744999</v>
      </c>
      <c r="AC152" s="207">
        <v>0.23035153706366249</v>
      </c>
      <c r="AD152" s="207">
        <v>0.23151362815731891</v>
      </c>
      <c r="AE152" s="207">
        <v>0.23385177133426241</v>
      </c>
      <c r="AF152" s="207">
        <v>0.18289509485888961</v>
      </c>
      <c r="AG152" s="207">
        <v>0</v>
      </c>
      <c r="AH152" s="207">
        <v>0</v>
      </c>
      <c r="AI152" s="207">
        <v>0</v>
      </c>
      <c r="AJ152" s="207">
        <v>0</v>
      </c>
      <c r="AL152" s="207">
        <v>0</v>
      </c>
      <c r="AM152" s="207">
        <v>9.6006202838258142E-3</v>
      </c>
      <c r="AN152" s="207">
        <v>9.2437973876510794E-3</v>
      </c>
      <c r="AO152" s="207">
        <v>1.03628269481379E-2</v>
      </c>
      <c r="AP152" s="207">
        <v>1.637820775051E-2</v>
      </c>
      <c r="AQ152" s="207">
        <v>2.3929692587267491E-2</v>
      </c>
      <c r="AR152" s="207">
        <v>1.28486371842681E-2</v>
      </c>
      <c r="AS152" s="207">
        <v>1.3614822866573759E-2</v>
      </c>
      <c r="AT152" s="207">
        <v>1.8710490514111042E-2</v>
      </c>
      <c r="AU152" s="207">
        <v>0</v>
      </c>
      <c r="AV152" s="207">
        <v>0</v>
      </c>
      <c r="AW152" s="207">
        <v>0</v>
      </c>
      <c r="AX152" s="207">
        <v>0</v>
      </c>
      <c r="AZ152" s="207">
        <v>0</v>
      </c>
      <c r="BA152" s="207">
        <v>0</v>
      </c>
      <c r="BB152" s="207">
        <v>0</v>
      </c>
      <c r="BC152" s="207">
        <v>0</v>
      </c>
      <c r="BD152" s="207">
        <v>0.31439364971111589</v>
      </c>
      <c r="BE152" s="207">
        <v>0.33491431525388421</v>
      </c>
      <c r="BF152" s="207">
        <v>0.1368835322078496</v>
      </c>
      <c r="BG152" s="207">
        <v>0.21380850282715019</v>
      </c>
      <c r="BH152" s="207">
        <v>0</v>
      </c>
      <c r="BI152" s="207">
        <v>0</v>
      </c>
      <c r="BJ152" s="207">
        <v>0</v>
      </c>
      <c r="BK152" s="207">
        <v>0</v>
      </c>
      <c r="BL152" s="207">
        <v>0</v>
      </c>
      <c r="BN152" s="207">
        <v>0</v>
      </c>
      <c r="BO152" s="207">
        <v>0</v>
      </c>
      <c r="BP152" s="207">
        <v>-5.1577762169958322E-5</v>
      </c>
      <c r="BQ152" s="207">
        <v>-8.5009234015267436E-5</v>
      </c>
      <c r="BR152" s="207">
        <v>-7.9676170039218763E-5</v>
      </c>
      <c r="BS152" s="207">
        <v>-2.6276149699727109E-5</v>
      </c>
      <c r="BT152" s="207">
        <v>-1.8354549555533649E-5</v>
      </c>
      <c r="BU152" s="207">
        <v>-1.5310310826436439E-5</v>
      </c>
      <c r="BV152" s="207">
        <v>0</v>
      </c>
      <c r="BW152" s="207">
        <v>0</v>
      </c>
      <c r="BX152" s="207">
        <v>0</v>
      </c>
      <c r="BY152" s="207">
        <v>0</v>
      </c>
      <c r="BZ152" s="207">
        <v>0</v>
      </c>
      <c r="CB152" s="207">
        <v>0</v>
      </c>
      <c r="CC152" s="207">
        <v>36.92546263009929</v>
      </c>
      <c r="CD152" s="207">
        <v>42.017260852959431</v>
      </c>
      <c r="CE152" s="207">
        <v>51.814134740689489</v>
      </c>
      <c r="CF152" s="207">
        <v>68.242532293791683</v>
      </c>
      <c r="CG152" s="207">
        <v>74.780289335210924</v>
      </c>
      <c r="CH152" s="207">
        <v>91.775979887629333</v>
      </c>
      <c r="CI152" s="207">
        <v>90.765485777158432</v>
      </c>
      <c r="CJ152" s="207">
        <v>116.940565713194</v>
      </c>
      <c r="CK152" s="207">
        <v>0</v>
      </c>
      <c r="CL152" s="207">
        <v>0</v>
      </c>
      <c r="CM152" s="207">
        <v>0</v>
      </c>
      <c r="CN152" s="207">
        <v>0</v>
      </c>
      <c r="CP152" s="207">
        <v>0</v>
      </c>
      <c r="CQ152" s="207">
        <v>0</v>
      </c>
      <c r="CR152" s="207">
        <v>0</v>
      </c>
      <c r="CS152" s="207">
        <v>0</v>
      </c>
      <c r="CT152" s="207">
        <v>0</v>
      </c>
      <c r="CU152" s="207">
        <v>0</v>
      </c>
      <c r="CV152" s="207">
        <v>-0.1224361395009699</v>
      </c>
      <c r="CW152" s="207">
        <v>-0.12243613950096199</v>
      </c>
      <c r="CX152" s="207">
        <v>4.4436598858095672E-2</v>
      </c>
    </row>
    <row r="153" spans="1:102">
      <c r="A153" s="208">
        <v>151</v>
      </c>
      <c r="B153" s="207">
        <v>132</v>
      </c>
      <c r="C153" s="209">
        <v>43417</v>
      </c>
      <c r="D153" s="207">
        <v>1</v>
      </c>
      <c r="E153" s="207" t="s">
        <v>63</v>
      </c>
      <c r="F153" s="207" t="s">
        <v>410</v>
      </c>
      <c r="G153" s="207" t="s">
        <v>411</v>
      </c>
      <c r="H153" s="207" t="s">
        <v>412</v>
      </c>
      <c r="I153" s="207">
        <v>0.6</v>
      </c>
      <c r="J153" s="207">
        <v>700</v>
      </c>
      <c r="K153" s="207">
        <v>0</v>
      </c>
      <c r="L153" s="207">
        <v>0.6</v>
      </c>
      <c r="M153" s="207">
        <v>0.2</v>
      </c>
      <c r="N153" s="207">
        <v>0.1003112917974343</v>
      </c>
      <c r="O153" s="207">
        <v>6.6164876521991225E-2</v>
      </c>
      <c r="P153" s="207">
        <v>3.6746765121361782E-2</v>
      </c>
      <c r="Q153" s="207">
        <v>0.10291164164335299</v>
      </c>
      <c r="R153" s="207">
        <v>0.13191909970734431</v>
      </c>
      <c r="S153" s="207">
        <v>377.22265950768463</v>
      </c>
      <c r="T153" s="207">
        <v>377.22265950768463</v>
      </c>
      <c r="U153" s="207">
        <v>0.65959549853672161</v>
      </c>
      <c r="V153" s="207">
        <v>0</v>
      </c>
      <c r="W153" s="207">
        <v>0</v>
      </c>
      <c r="X153" s="207">
        <v>318</v>
      </c>
      <c r="Y153" s="207">
        <v>0.2317449874340303</v>
      </c>
      <c r="Z153" s="207">
        <v>0.21361857079952909</v>
      </c>
      <c r="AA153" s="207">
        <v>0.19821004735227399</v>
      </c>
      <c r="AB153" s="207">
        <v>0.20828038682085881</v>
      </c>
      <c r="AC153" s="207">
        <v>0.23033482398890431</v>
      </c>
      <c r="AD153" s="207">
        <v>0.23149953745543561</v>
      </c>
      <c r="AE153" s="207">
        <v>0.2338924136824489</v>
      </c>
      <c r="AF153" s="207">
        <v>0.18211509945246099</v>
      </c>
      <c r="AG153" s="207">
        <v>0</v>
      </c>
      <c r="AH153" s="207">
        <v>0</v>
      </c>
      <c r="AI153" s="207">
        <v>0</v>
      </c>
      <c r="AJ153" s="207">
        <v>0</v>
      </c>
      <c r="AL153" s="207">
        <v>0</v>
      </c>
      <c r="AM153" s="207">
        <v>9.6510025131939445E-3</v>
      </c>
      <c r="AN153" s="207">
        <v>9.2762858400941874E-3</v>
      </c>
      <c r="AO153" s="207">
        <v>1.03579905295452E-2</v>
      </c>
      <c r="AP153" s="207">
        <v>1.6343922635828231E-2</v>
      </c>
      <c r="AQ153" s="207">
        <v>2.3933035202219149E-2</v>
      </c>
      <c r="AR153" s="207">
        <v>1.2850046254456441E-2</v>
      </c>
      <c r="AS153" s="207">
        <v>1.3610758631755111E-2</v>
      </c>
      <c r="AT153" s="207">
        <v>1.8788490054753901E-2</v>
      </c>
      <c r="AU153" s="207">
        <v>0</v>
      </c>
      <c r="AV153" s="207">
        <v>0</v>
      </c>
      <c r="AW153" s="207">
        <v>0</v>
      </c>
      <c r="AX153" s="207">
        <v>0</v>
      </c>
      <c r="AZ153" s="207">
        <v>0</v>
      </c>
      <c r="BA153" s="207">
        <v>0</v>
      </c>
      <c r="BB153" s="207">
        <v>0</v>
      </c>
      <c r="BC153" s="207">
        <v>0</v>
      </c>
      <c r="BD153" s="207">
        <v>0.31556249711243223</v>
      </c>
      <c r="BE153" s="207">
        <v>0.33413221933427151</v>
      </c>
      <c r="BF153" s="207">
        <v>0.1361985337837677</v>
      </c>
      <c r="BG153" s="207">
        <v>0.2141067497695287</v>
      </c>
      <c r="BH153" s="207">
        <v>0</v>
      </c>
      <c r="BI153" s="207">
        <v>0</v>
      </c>
      <c r="BJ153" s="207">
        <v>0</v>
      </c>
      <c r="BK153" s="207">
        <v>0</v>
      </c>
      <c r="BL153" s="207">
        <v>0</v>
      </c>
      <c r="BN153" s="207">
        <v>0</v>
      </c>
      <c r="BO153" s="207">
        <v>0</v>
      </c>
      <c r="BP153" s="207">
        <v>-5.0382229368129727E-5</v>
      </c>
      <c r="BQ153" s="207">
        <v>-8.2870681811234896E-5</v>
      </c>
      <c r="BR153" s="207">
        <v>-7.8034263218528508E-5</v>
      </c>
      <c r="BS153" s="207">
        <v>-2.972662443791994E-5</v>
      </c>
      <c r="BT153" s="207">
        <v>-1.822153999345041E-5</v>
      </c>
      <c r="BU153" s="207">
        <v>-1.3578410570976661E-5</v>
      </c>
      <c r="BV153" s="207">
        <v>0</v>
      </c>
      <c r="BW153" s="207">
        <v>0</v>
      </c>
      <c r="BX153" s="207">
        <v>0</v>
      </c>
      <c r="BY153" s="207">
        <v>0</v>
      </c>
      <c r="BZ153" s="207">
        <v>0</v>
      </c>
      <c r="CB153" s="207">
        <v>0</v>
      </c>
      <c r="CC153" s="207">
        <v>37.11924043536132</v>
      </c>
      <c r="CD153" s="207">
        <v>42.164935636791739</v>
      </c>
      <c r="CE153" s="207">
        <v>51.789952647725947</v>
      </c>
      <c r="CF153" s="207">
        <v>68.099677649284331</v>
      </c>
      <c r="CG153" s="207">
        <v>74.790735006934838</v>
      </c>
      <c r="CH153" s="207">
        <v>91.786044674688867</v>
      </c>
      <c r="CI153" s="207">
        <v>90.738390878367383</v>
      </c>
      <c r="CJ153" s="207">
        <v>117.4280628422119</v>
      </c>
      <c r="CK153" s="207">
        <v>0</v>
      </c>
      <c r="CL153" s="207">
        <v>0</v>
      </c>
      <c r="CM153" s="207">
        <v>0</v>
      </c>
      <c r="CN153" s="207">
        <v>0</v>
      </c>
      <c r="CP153" s="207">
        <v>0</v>
      </c>
      <c r="CQ153" s="207">
        <v>0</v>
      </c>
      <c r="CR153" s="207">
        <v>0</v>
      </c>
      <c r="CS153" s="207">
        <v>0</v>
      </c>
      <c r="CT153" s="207">
        <v>0</v>
      </c>
      <c r="CU153" s="207">
        <v>0</v>
      </c>
      <c r="CV153" s="207">
        <v>-0.1029116416433329</v>
      </c>
      <c r="CW153" s="207">
        <v>-0.10291164164335299</v>
      </c>
      <c r="CX153" s="207">
        <v>3.6746765121361782E-2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FU2" t="s">
        <v>766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s="16" t="s">
        <v>404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FU2" t="s">
        <v>766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FU2" t="s">
        <v>766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0.30403146147727966</v>
      </c>
      <c r="AC5">
        <v>0.36048951745033264</v>
      </c>
      <c r="AD5">
        <v>0.43999999761581421</v>
      </c>
      <c r="AE5">
        <v>0.43999999761581421</v>
      </c>
      <c r="AF5">
        <v>0.43999999761581421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9.1937065124511719</v>
      </c>
      <c r="AQ5">
        <v>-4.8950318247079849E-2</v>
      </c>
      <c r="AR5">
        <v>-6.9999990463256836</v>
      </c>
      <c r="AS5">
        <v>-6.9999990463256836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0.36141437292098999</v>
      </c>
      <c r="BT5">
        <v>6.435615062713623</v>
      </c>
      <c r="BU5">
        <v>20.371490478515625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28.73033332824707</v>
      </c>
      <c r="CG5">
        <v>-0.34964507818222046</v>
      </c>
      <c r="CH5">
        <v>-46.666660308837891</v>
      </c>
      <c r="CI5">
        <v>-43.749992370605469</v>
      </c>
      <c r="CO5">
        <v>0.32514342665672302</v>
      </c>
      <c r="CP5">
        <v>0</v>
      </c>
      <c r="CQ5">
        <v>0.19999992847442627</v>
      </c>
      <c r="CR5">
        <v>1</v>
      </c>
      <c r="CS5">
        <v>46.736000061035156</v>
      </c>
      <c r="CT5">
        <v>-1.1375478506088257</v>
      </c>
      <c r="CU5">
        <v>44.754295349121094</v>
      </c>
      <c r="CV5">
        <v>-0.84408140182495117</v>
      </c>
      <c r="CW5">
        <v>44.754371643066406</v>
      </c>
      <c r="IN5">
        <v>167</v>
      </c>
      <c r="IO5">
        <v>0</v>
      </c>
      <c r="IP5">
        <v>0</v>
      </c>
      <c r="IQ5">
        <v>-13.999998092651367</v>
      </c>
      <c r="IR5">
        <v>-46.666656494140625</v>
      </c>
      <c r="IS5">
        <v>43.180000305175781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7.2434616088867188</v>
      </c>
      <c r="O6">
        <v>0</v>
      </c>
      <c r="P6">
        <v>7.2434616088867188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0.29664832353591919</v>
      </c>
      <c r="AB6">
        <v>0.31331473588943481</v>
      </c>
      <c r="AC6">
        <v>0.43000000715255737</v>
      </c>
      <c r="AD6">
        <v>0.35500001907348633</v>
      </c>
      <c r="AE6">
        <v>0.36756539344787598</v>
      </c>
      <c r="AF6">
        <v>0.35918846726417542</v>
      </c>
      <c r="AL6">
        <v>-3.1130959987640381</v>
      </c>
      <c r="AM6">
        <v>-1.2678924798965454</v>
      </c>
      <c r="AN6">
        <v>-6.1112279891967773</v>
      </c>
      <c r="AO6">
        <v>-1.3296663761138916</v>
      </c>
      <c r="AP6">
        <v>7.3370509147644043</v>
      </c>
      <c r="AQ6">
        <v>-6.9999995231628418</v>
      </c>
      <c r="AR6">
        <v>1.4999985694885254</v>
      </c>
      <c r="AS6">
        <v>0.24346113204956055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-0.30770388245582581</v>
      </c>
      <c r="BS6">
        <v>1.5489490032196045</v>
      </c>
      <c r="BT6">
        <v>8.5</v>
      </c>
      <c r="BU6">
        <v>0</v>
      </c>
      <c r="CB6">
        <v>-11.973450660705566</v>
      </c>
      <c r="CC6">
        <v>-5.7631468772888184</v>
      </c>
      <c r="CD6">
        <v>-30.556144714355469</v>
      </c>
      <c r="CE6">
        <v>-5.5402770042419434</v>
      </c>
      <c r="CF6">
        <v>22.928287506103516</v>
      </c>
      <c r="CG6">
        <v>-49.999988555908203</v>
      </c>
      <c r="CH6">
        <v>9.9999904632568359</v>
      </c>
      <c r="CI6">
        <v>1.5216319561004639</v>
      </c>
      <c r="CO6">
        <v>1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-8.3212852478027344</v>
      </c>
      <c r="CV6">
        <v>-7.2434616088867188</v>
      </c>
      <c r="CW6">
        <v>-8.3213319778442383</v>
      </c>
      <c r="IN6">
        <v>168</v>
      </c>
      <c r="IO6">
        <v>0</v>
      </c>
      <c r="IP6">
        <v>0</v>
      </c>
      <c r="IQ6">
        <v>1.7434597015380859</v>
      </c>
      <c r="IR6">
        <v>9.9999904632568359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8.4282035827636719</v>
      </c>
      <c r="O7">
        <v>0</v>
      </c>
      <c r="P7">
        <v>8.4282035827636719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0.28240218758583069</v>
      </c>
      <c r="AA7">
        <v>0.2955973744392395</v>
      </c>
      <c r="AB7">
        <v>0.35047891736030579</v>
      </c>
      <c r="AC7">
        <v>0.34600001573562622</v>
      </c>
      <c r="AD7">
        <v>0.36082357168197632</v>
      </c>
      <c r="AE7">
        <v>0.27745980024337769</v>
      </c>
      <c r="AF7">
        <v>0.33303564786911011</v>
      </c>
      <c r="AL7">
        <v>-2.9052009582519531</v>
      </c>
      <c r="AM7">
        <v>-1.2486460208892822</v>
      </c>
      <c r="AN7">
        <v>-6.4804372787475586</v>
      </c>
      <c r="AO7">
        <v>-1.1194765567779541</v>
      </c>
      <c r="AP7">
        <v>-9.5784656703472137E-2</v>
      </c>
      <c r="AQ7">
        <v>1.3999999761581421</v>
      </c>
      <c r="AR7">
        <v>0.91764330863952637</v>
      </c>
      <c r="AS7">
        <v>9.2540206909179688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1.0352851152420044</v>
      </c>
      <c r="BO7">
        <v>0.82738858461380005</v>
      </c>
      <c r="BP7">
        <v>0.80814468860626221</v>
      </c>
      <c r="BQ7">
        <v>1.1773526668548584</v>
      </c>
      <c r="BR7">
        <v>0.96716195344924927</v>
      </c>
      <c r="BS7">
        <v>8.4000005722045898</v>
      </c>
      <c r="BT7">
        <v>0</v>
      </c>
      <c r="BU7">
        <v>0.58235597610473633</v>
      </c>
      <c r="CB7">
        <v>-11.173853874206543</v>
      </c>
      <c r="CC7">
        <v>-5.6756634712219238</v>
      </c>
      <c r="CD7">
        <v>-32.402191162109375</v>
      </c>
      <c r="CE7">
        <v>-4.6644859313964844</v>
      </c>
      <c r="CF7">
        <v>-0.29932707548141479</v>
      </c>
      <c r="CG7">
        <v>9.9999980926513672</v>
      </c>
      <c r="CH7">
        <v>6.117621898651123</v>
      </c>
      <c r="CI7">
        <v>57.837623596191406</v>
      </c>
      <c r="CO7">
        <v>1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-9.4634590148925781</v>
      </c>
      <c r="CV7">
        <v>-8.4282035827636719</v>
      </c>
      <c r="CW7">
        <v>-9.4634885787963867</v>
      </c>
      <c r="IN7">
        <v>169</v>
      </c>
      <c r="IO7">
        <v>0</v>
      </c>
      <c r="IP7">
        <v>0</v>
      </c>
      <c r="IQ7">
        <v>10.171664237976074</v>
      </c>
      <c r="IR7">
        <v>6.1176223754882813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1.074597954750061</v>
      </c>
      <c r="N8">
        <v>9.0690011978149414</v>
      </c>
      <c r="O8">
        <v>0</v>
      </c>
      <c r="P8">
        <v>9.0690011978149414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0.26644191145896912</v>
      </c>
      <c r="Z8">
        <v>0.28413277864456177</v>
      </c>
      <c r="AA8">
        <v>0.29709437489509583</v>
      </c>
      <c r="AB8">
        <v>0.34303963184356689</v>
      </c>
      <c r="AC8">
        <v>0.34997138381004333</v>
      </c>
      <c r="AD8">
        <v>0.35064446926116943</v>
      </c>
      <c r="AE8">
        <v>0.19293157756328583</v>
      </c>
      <c r="AF8">
        <v>0.29807350039482117</v>
      </c>
      <c r="AL8">
        <v>-2.7151932716369629</v>
      </c>
      <c r="AM8">
        <v>-1.2883845567703247</v>
      </c>
      <c r="AN8">
        <v>-6.8265552520751953</v>
      </c>
      <c r="AO8">
        <v>-1.4188765287399292</v>
      </c>
      <c r="AP8">
        <v>1.392072319984436</v>
      </c>
      <c r="AQ8">
        <v>1.0028631687164307</v>
      </c>
      <c r="AR8">
        <v>1.9355536699295044</v>
      </c>
      <c r="AS8">
        <v>17.706842422485352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0.56606274843215942</v>
      </c>
      <c r="BG8">
        <v>0.43393725156784058</v>
      </c>
      <c r="BN8">
        <v>0.99720305204391479</v>
      </c>
      <c r="BO8">
        <v>0.8071933388710022</v>
      </c>
      <c r="BP8">
        <v>0.84693229198455811</v>
      </c>
      <c r="BQ8">
        <v>1.1930539608001709</v>
      </c>
      <c r="BR8">
        <v>1.4924541711807251</v>
      </c>
      <c r="BS8">
        <v>4.5961141586303711E-3</v>
      </c>
      <c r="BT8">
        <v>0.40173119306564331</v>
      </c>
      <c r="BU8">
        <v>-0.61617892980575562</v>
      </c>
      <c r="CB8">
        <v>-10.443055152893066</v>
      </c>
      <c r="CC8">
        <v>-5.856292724609375</v>
      </c>
      <c r="CD8">
        <v>-34.132781982421875</v>
      </c>
      <c r="CE8">
        <v>-5.9119863510131836</v>
      </c>
      <c r="CF8">
        <v>4.3502264022827148</v>
      </c>
      <c r="CG8">
        <v>7.163306713104248</v>
      </c>
      <c r="CH8">
        <v>12.903689384460449</v>
      </c>
      <c r="CI8">
        <v>110.66776275634766</v>
      </c>
      <c r="CO8">
        <v>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-10.066241264343262</v>
      </c>
      <c r="CV8">
        <v>-9.0690011978149414</v>
      </c>
      <c r="CW8">
        <v>-10.066204071044922</v>
      </c>
      <c r="IN8">
        <v>170</v>
      </c>
      <c r="IO8">
        <v>0</v>
      </c>
      <c r="IP8">
        <v>0</v>
      </c>
      <c r="IQ8">
        <v>19.64239501953125</v>
      </c>
      <c r="IR8">
        <v>12.903685569763184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0.22931577265262604</v>
      </c>
      <c r="N9">
        <v>1.4368882179260254</v>
      </c>
      <c r="O9">
        <v>0</v>
      </c>
      <c r="P9">
        <v>1.4368882179260254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0.29272171854972839</v>
      </c>
      <c r="Y9">
        <v>0.26692795753479004</v>
      </c>
      <c r="Z9">
        <v>0.28602546453475952</v>
      </c>
      <c r="AA9">
        <v>0.29184693098068237</v>
      </c>
      <c r="AB9">
        <v>0.34299182891845703</v>
      </c>
      <c r="AC9">
        <v>0.34816256165504456</v>
      </c>
      <c r="AD9">
        <v>0.35035818815231323</v>
      </c>
      <c r="AE9">
        <v>0.1785627007484436</v>
      </c>
      <c r="AF9">
        <v>0.29309302568435669</v>
      </c>
      <c r="AL9">
        <v>-2.5443425178527832</v>
      </c>
      <c r="AM9">
        <v>-1.3855937719345093</v>
      </c>
      <c r="AN9">
        <v>-7.2050924301147461</v>
      </c>
      <c r="AO9">
        <v>-0.36938786506652832</v>
      </c>
      <c r="AP9">
        <v>1.4016329050064087</v>
      </c>
      <c r="AQ9">
        <v>1.1837453842163086</v>
      </c>
      <c r="AR9">
        <v>1.964181661605835</v>
      </c>
      <c r="AS9">
        <v>19.143730163574219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0.79281234741210938</v>
      </c>
      <c r="BP9">
        <v>0.89002376794815063</v>
      </c>
      <c r="BQ9">
        <v>1.2685582637786865</v>
      </c>
      <c r="BR9">
        <v>0.2190728634595871</v>
      </c>
      <c r="BS9">
        <v>0.20951080322265625</v>
      </c>
      <c r="BT9">
        <v>2.862703800201416E-2</v>
      </c>
      <c r="BU9">
        <v>0</v>
      </c>
      <c r="CB9">
        <v>-9.7859363555908203</v>
      </c>
      <c r="CC9">
        <v>-6.2981529235839844</v>
      </c>
      <c r="CD9">
        <v>-36.025466918945313</v>
      </c>
      <c r="CE9">
        <v>-1.5391162633895874</v>
      </c>
      <c r="CF9">
        <v>4.3801031112670898</v>
      </c>
      <c r="CG9">
        <v>8.455322265625</v>
      </c>
      <c r="CH9">
        <v>13.09454345703125</v>
      </c>
      <c r="CI9">
        <v>119.64830780029297</v>
      </c>
      <c r="CO9">
        <v>0.66613519191741943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-2.4005472660064697</v>
      </c>
      <c r="CV9">
        <v>-1.4368882179260254</v>
      </c>
      <c r="CW9">
        <v>-2.4005537033081055</v>
      </c>
      <c r="IN9">
        <v>171</v>
      </c>
      <c r="IO9">
        <v>0</v>
      </c>
      <c r="IP9">
        <v>0</v>
      </c>
      <c r="IQ9">
        <v>21.107912063598633</v>
      </c>
      <c r="IR9">
        <v>13.094541549682617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8.5626989603042603E-2</v>
      </c>
      <c r="N10">
        <v>0.55544620752334595</v>
      </c>
      <c r="O10">
        <v>0</v>
      </c>
      <c r="P10">
        <v>0.55544620752334595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0.29196995496749878</v>
      </c>
      <c r="Y10">
        <v>0.26772966980934143</v>
      </c>
      <c r="Z10">
        <v>0.28731626272201538</v>
      </c>
      <c r="AA10">
        <v>0.28724482655525208</v>
      </c>
      <c r="AB10">
        <v>0.34245204925537109</v>
      </c>
      <c r="AC10">
        <v>0.34705713391304016</v>
      </c>
      <c r="AD10">
        <v>0.34972092509269714</v>
      </c>
      <c r="AE10">
        <v>0.17300823330879211</v>
      </c>
      <c r="AF10">
        <v>0.29081669449806213</v>
      </c>
      <c r="AL10">
        <v>-2.3939898014068604</v>
      </c>
      <c r="AM10">
        <v>-1.5459362268447876</v>
      </c>
      <c r="AN10">
        <v>-7.463252067565918</v>
      </c>
      <c r="AO10">
        <v>0.55103302001953125</v>
      </c>
      <c r="AP10">
        <v>1.5095889568328857</v>
      </c>
      <c r="AQ10">
        <v>1.294288158416748</v>
      </c>
      <c r="AR10">
        <v>2.0279080867767334</v>
      </c>
      <c r="AS10">
        <v>19.699176788330078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0.93450093269348145</v>
      </c>
      <c r="BO10">
        <v>0.78414797782897949</v>
      </c>
      <c r="BP10">
        <v>0.94448882341384888</v>
      </c>
      <c r="BQ10">
        <v>1.202650785446167</v>
      </c>
      <c r="BR10">
        <v>0.28222861886024475</v>
      </c>
      <c r="BS10">
        <v>0.17427042126655579</v>
      </c>
      <c r="BT10">
        <v>6.3727438449859619E-2</v>
      </c>
      <c r="BU10">
        <v>0</v>
      </c>
      <c r="CB10">
        <v>-9.2076568603515625</v>
      </c>
      <c r="CC10">
        <v>-7.026982307434082</v>
      </c>
      <c r="CD10">
        <v>-37.316265106201172</v>
      </c>
      <c r="CE10">
        <v>2.295971155166626</v>
      </c>
      <c r="CF10">
        <v>4.7174654006958008</v>
      </c>
      <c r="CG10">
        <v>9.2449131011962891</v>
      </c>
      <c r="CH10">
        <v>13.519386291503906</v>
      </c>
      <c r="CI10">
        <v>123.11985015869141</v>
      </c>
      <c r="CO10">
        <v>0.58018118143081665</v>
      </c>
      <c r="CP10">
        <v>0</v>
      </c>
      <c r="CQ10">
        <v>0</v>
      </c>
      <c r="CR10">
        <v>0</v>
      </c>
      <c r="CS10">
        <v>0</v>
      </c>
      <c r="CT10">
        <v>-0.93450093269348145</v>
      </c>
      <c r="CU10">
        <v>-1.4899373054504395</v>
      </c>
      <c r="CV10">
        <v>-0.55544620752334595</v>
      </c>
      <c r="CW10">
        <v>-1.4899471998214722</v>
      </c>
      <c r="IN10">
        <v>172</v>
      </c>
      <c r="IO10">
        <v>0</v>
      </c>
      <c r="IP10">
        <v>0</v>
      </c>
      <c r="IQ10">
        <v>21.727085113525391</v>
      </c>
      <c r="IR10">
        <v>13.519384384155273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3.0082322657108307E-2</v>
      </c>
      <c r="N11">
        <v>0.30106106400489807</v>
      </c>
      <c r="O11">
        <v>0</v>
      </c>
      <c r="P11">
        <v>0.30106106400489807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0.29133051633834839</v>
      </c>
      <c r="Y11">
        <v>0.26877257227897644</v>
      </c>
      <c r="Z11">
        <v>0.27448275685310364</v>
      </c>
      <c r="AA11">
        <v>0.29673239588737488</v>
      </c>
      <c r="AB11">
        <v>0.34164983034133911</v>
      </c>
      <c r="AC11">
        <v>0.34617951512336731</v>
      </c>
      <c r="AD11">
        <v>0.34899204969406128</v>
      </c>
      <c r="AE11">
        <v>0.1776176244020462</v>
      </c>
      <c r="AF11">
        <v>0.29186725616455078</v>
      </c>
      <c r="AL11">
        <v>-2.2661023139953613</v>
      </c>
      <c r="AM11">
        <v>-1.7545167207717896</v>
      </c>
      <c r="AN11">
        <v>-4.8965511322021484</v>
      </c>
      <c r="AO11">
        <v>-1.3464808464050293</v>
      </c>
      <c r="AP11">
        <v>1.6700326204299927</v>
      </c>
      <c r="AQ11">
        <v>1.3820500373840332</v>
      </c>
      <c r="AR11">
        <v>2.1007955074310303</v>
      </c>
      <c r="AS11">
        <v>19.238239288330078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0.90958541631698608</v>
      </c>
      <c r="BO11">
        <v>0.78169453144073486</v>
      </c>
      <c r="BP11">
        <v>0.99027657508850098</v>
      </c>
      <c r="BQ11">
        <v>-1.5764226913452148</v>
      </c>
      <c r="BR11">
        <v>0.3210899829864502</v>
      </c>
      <c r="BS11">
        <v>0.16064910590648651</v>
      </c>
      <c r="BT11">
        <v>7.2888784110546112E-2</v>
      </c>
      <c r="BU11">
        <v>0</v>
      </c>
      <c r="CB11">
        <v>-8.7157812118530273</v>
      </c>
      <c r="CC11">
        <v>-7.9750757217407227</v>
      </c>
      <c r="CD11">
        <v>-24.482757568359375</v>
      </c>
      <c r="CE11">
        <v>-5.6103372573852539</v>
      </c>
      <c r="CF11">
        <v>5.2188525199890137</v>
      </c>
      <c r="CG11">
        <v>9.8717842102050781</v>
      </c>
      <c r="CH11">
        <v>14.005302429199219</v>
      </c>
      <c r="CI11">
        <v>120.23897552490234</v>
      </c>
      <c r="CO11">
        <v>0.54386603832244873</v>
      </c>
      <c r="CP11">
        <v>0</v>
      </c>
      <c r="CQ11">
        <v>0</v>
      </c>
      <c r="CR11">
        <v>0</v>
      </c>
      <c r="CS11">
        <v>0.76200002431869507</v>
      </c>
      <c r="CT11">
        <v>-0.90958541631698608</v>
      </c>
      <c r="CU11">
        <v>-0.44864416122436523</v>
      </c>
      <c r="CV11">
        <v>-0.30106106400489807</v>
      </c>
      <c r="CW11">
        <v>-0.4486464262008667</v>
      </c>
      <c r="IN11">
        <v>173</v>
      </c>
      <c r="IO11">
        <v>0</v>
      </c>
      <c r="IP11">
        <v>0</v>
      </c>
      <c r="IQ11">
        <v>21.339035034179688</v>
      </c>
      <c r="IR11">
        <v>14.005308151245117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7.6176270842552185E-2</v>
      </c>
      <c r="N12">
        <v>0.6586456298828125</v>
      </c>
      <c r="O12">
        <v>0</v>
      </c>
      <c r="P12">
        <v>0.6586456298828125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0.29081010818481445</v>
      </c>
      <c r="Y12">
        <v>0.26849108934402466</v>
      </c>
      <c r="Z12">
        <v>0.27618551254272461</v>
      </c>
      <c r="AA12">
        <v>0.29238802194595337</v>
      </c>
      <c r="AB12">
        <v>0.34688559174537659</v>
      </c>
      <c r="AC12">
        <v>0.40552902221679688</v>
      </c>
      <c r="AD12">
        <v>0.43999999761581421</v>
      </c>
      <c r="AE12">
        <v>0.43999999761581421</v>
      </c>
      <c r="AF12">
        <v>0.43999999761581421</v>
      </c>
      <c r="AL12">
        <v>-2.1620206832885742</v>
      </c>
      <c r="AM12">
        <v>-1.6982201337814331</v>
      </c>
      <c r="AN12">
        <v>-5.2371020317077637</v>
      </c>
      <c r="AO12">
        <v>-0.47760602831840515</v>
      </c>
      <c r="AP12">
        <v>0.62288039922714233</v>
      </c>
      <c r="AQ12">
        <v>-4.5529012680053711</v>
      </c>
      <c r="AR12">
        <v>-6.9999990463256836</v>
      </c>
      <c r="AS12">
        <v>-6.9999990463256836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0.888927161693573</v>
      </c>
      <c r="BO12">
        <v>0.78484648466110229</v>
      </c>
      <c r="BP12">
        <v>0.72854882478713989</v>
      </c>
      <c r="BQ12">
        <v>1.0690978765487671</v>
      </c>
      <c r="BR12">
        <v>0.20022352039813995</v>
      </c>
      <c r="BS12">
        <v>1.2473747730255127</v>
      </c>
      <c r="BT12">
        <v>7.1823239326477051</v>
      </c>
      <c r="BU12">
        <v>16.283119201660156</v>
      </c>
      <c r="CB12">
        <v>-8.3154668807983398</v>
      </c>
      <c r="CC12">
        <v>-7.719182014465332</v>
      </c>
      <c r="CD12">
        <v>-26.185514450073242</v>
      </c>
      <c r="CE12">
        <v>-1.9900254011154175</v>
      </c>
      <c r="CF12">
        <v>1.9465014934539795</v>
      </c>
      <c r="CG12">
        <v>-32.520717620849609</v>
      </c>
      <c r="CH12">
        <v>-46.666660308837891</v>
      </c>
      <c r="CI12">
        <v>-43.749992370605469</v>
      </c>
      <c r="CO12">
        <v>0.56662559509277344</v>
      </c>
      <c r="CP12">
        <v>0</v>
      </c>
      <c r="CQ12">
        <v>0.19999992847442627</v>
      </c>
      <c r="CR12">
        <v>1</v>
      </c>
      <c r="CS12">
        <v>43.180000305175781</v>
      </c>
      <c r="CT12">
        <v>-0.888927161693573</v>
      </c>
      <c r="CU12">
        <v>41.632415771484375</v>
      </c>
      <c r="CV12">
        <v>-0.6586456298828125</v>
      </c>
      <c r="CW12">
        <v>41.632427215576172</v>
      </c>
      <c r="IN12">
        <v>174</v>
      </c>
      <c r="IO12">
        <v>0</v>
      </c>
      <c r="IP12">
        <v>0</v>
      </c>
      <c r="IQ12">
        <v>-13.999998092651367</v>
      </c>
      <c r="IR12">
        <v>-46.666656494140625</v>
      </c>
      <c r="IS12">
        <v>43.180000305175781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10.380803108215332</v>
      </c>
      <c r="O13">
        <v>0</v>
      </c>
      <c r="P13">
        <v>10.380803108215332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0.29031237959861755</v>
      </c>
      <c r="Y13">
        <v>0.26839068531990051</v>
      </c>
      <c r="Z13">
        <v>0.27743169665336609</v>
      </c>
      <c r="AA13">
        <v>0.29408693313598633</v>
      </c>
      <c r="AB13">
        <v>0.3704407811164856</v>
      </c>
      <c r="AC13">
        <v>0.43000000715255737</v>
      </c>
      <c r="AD13">
        <v>0.35500001907348633</v>
      </c>
      <c r="AE13">
        <v>0.33619198203086853</v>
      </c>
      <c r="AF13">
        <v>0.34873068332672119</v>
      </c>
      <c r="AL13">
        <v>-2.0624747276306152</v>
      </c>
      <c r="AM13">
        <v>-1.678139328956604</v>
      </c>
      <c r="AN13">
        <v>-5.4863390922546387</v>
      </c>
      <c r="AO13">
        <v>-0.81738823652267456</v>
      </c>
      <c r="AP13">
        <v>-4.0881571769714355</v>
      </c>
      <c r="AQ13">
        <v>-6.9999995231628418</v>
      </c>
      <c r="AR13">
        <v>1.4999985694885254</v>
      </c>
      <c r="AS13">
        <v>3.3808021545410156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0.87246787548065186</v>
      </c>
      <c r="BO13">
        <v>0.77292519807815552</v>
      </c>
      <c r="BP13">
        <v>0.75284367799758911</v>
      </c>
      <c r="BQ13">
        <v>1.0020782947540283</v>
      </c>
      <c r="BR13">
        <v>1.3418587446212769</v>
      </c>
      <c r="BS13">
        <v>6.0529003143310547</v>
      </c>
      <c r="BT13">
        <v>8.5</v>
      </c>
      <c r="BU13">
        <v>0</v>
      </c>
      <c r="CB13">
        <v>-7.9325990676879883</v>
      </c>
      <c r="CC13">
        <v>-7.6279053688049316</v>
      </c>
      <c r="CD13">
        <v>-27.431697845458984</v>
      </c>
      <c r="CE13">
        <v>-3.4057848453521729</v>
      </c>
      <c r="CF13">
        <v>-12.775492668151855</v>
      </c>
      <c r="CG13">
        <v>-49.999988555908203</v>
      </c>
      <c r="CH13">
        <v>9.9999904632568359</v>
      </c>
      <c r="CI13">
        <v>21.130012512207031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-0.87246787548065186</v>
      </c>
      <c r="CU13">
        <v>-11.253267288208008</v>
      </c>
      <c r="CV13">
        <v>-10.380803108215332</v>
      </c>
      <c r="CW13">
        <v>-11.253271102905273</v>
      </c>
      <c r="IN13">
        <v>175</v>
      </c>
      <c r="IO13">
        <v>0</v>
      </c>
      <c r="IP13">
        <v>0</v>
      </c>
      <c r="IQ13">
        <v>4.880800724029541</v>
      </c>
      <c r="IR13">
        <v>9.9999895095825195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8.6823816299438477</v>
      </c>
      <c r="O14">
        <v>0</v>
      </c>
      <c r="P14">
        <v>8.6823816299438477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0.28984677791595459</v>
      </c>
      <c r="Y14">
        <v>0.26843810081481934</v>
      </c>
      <c r="Z14">
        <v>0.27886173129081726</v>
      </c>
      <c r="AA14">
        <v>0.29939797520637512</v>
      </c>
      <c r="AB14">
        <v>0.40183281898498535</v>
      </c>
      <c r="AC14">
        <v>0.34600001573562622</v>
      </c>
      <c r="AD14">
        <v>0.35268300771713257</v>
      </c>
      <c r="AE14">
        <v>0.25168517231941223</v>
      </c>
      <c r="AF14">
        <v>0.31901705265045166</v>
      </c>
      <c r="AL14">
        <v>-1.9693547487258911</v>
      </c>
      <c r="AM14">
        <v>-1.6876225471496582</v>
      </c>
      <c r="AN14">
        <v>-5.7723455429077148</v>
      </c>
      <c r="AO14">
        <v>-1.8795965909957886</v>
      </c>
      <c r="AP14">
        <v>-10.366564750671387</v>
      </c>
      <c r="AQ14">
        <v>1.3999999761581421</v>
      </c>
      <c r="AR14">
        <v>1.7316997051239014</v>
      </c>
      <c r="AS14">
        <v>11.831483840942383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0.85701590776443481</v>
      </c>
      <c r="BO14">
        <v>0.76389187574386597</v>
      </c>
      <c r="BP14">
        <v>0.77337890863418579</v>
      </c>
      <c r="BQ14">
        <v>1.0593838691711426</v>
      </c>
      <c r="BR14">
        <v>2.1215910911560059</v>
      </c>
      <c r="BS14">
        <v>8.4000005722045898</v>
      </c>
      <c r="BT14">
        <v>0</v>
      </c>
      <c r="BU14">
        <v>-0.23169973492622375</v>
      </c>
      <c r="CB14">
        <v>-7.5744438171386719</v>
      </c>
      <c r="CC14">
        <v>-7.6710104942321777</v>
      </c>
      <c r="CD14">
        <v>-28.861732482910156</v>
      </c>
      <c r="CE14">
        <v>-7.8316535949707031</v>
      </c>
      <c r="CF14">
        <v>-32.395515441894531</v>
      </c>
      <c r="CG14">
        <v>9.9999980926513672</v>
      </c>
      <c r="CH14">
        <v>11.54466438293457</v>
      </c>
      <c r="CI14">
        <v>73.946762084960938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-0.85701590776443481</v>
      </c>
      <c r="CU14">
        <v>-9.5393953323364258</v>
      </c>
      <c r="CV14">
        <v>-8.6823816299438477</v>
      </c>
      <c r="CW14">
        <v>-9.5393972396850586</v>
      </c>
      <c r="IN14">
        <v>176</v>
      </c>
      <c r="IO14">
        <v>0</v>
      </c>
      <c r="IP14">
        <v>0</v>
      </c>
      <c r="IQ14">
        <v>13.563182830810547</v>
      </c>
      <c r="IR14">
        <v>11.54466438293457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0.81685161590576172</v>
      </c>
      <c r="N15">
        <v>6.3289799690246582</v>
      </c>
      <c r="O15">
        <v>0</v>
      </c>
      <c r="P15">
        <v>6.3289799690246582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0.2894197404384613</v>
      </c>
      <c r="Y15">
        <v>0.26865401864051819</v>
      </c>
      <c r="Z15">
        <v>0.2809155285358429</v>
      </c>
      <c r="AA15">
        <v>0.31505873799324036</v>
      </c>
      <c r="AB15">
        <v>0.33399999141693115</v>
      </c>
      <c r="AC15">
        <v>0.43000000715255737</v>
      </c>
      <c r="AD15">
        <v>0.3465486466884613</v>
      </c>
      <c r="AE15">
        <v>0.19279806315898895</v>
      </c>
      <c r="AF15">
        <v>0.29529845714569092</v>
      </c>
      <c r="AL15">
        <v>-1.8839471340179443</v>
      </c>
      <c r="AM15">
        <v>-1.7308061122894287</v>
      </c>
      <c r="AN15">
        <v>-6.18310546875</v>
      </c>
      <c r="AO15">
        <v>-5.0117487907409668</v>
      </c>
      <c r="AP15">
        <v>3.2000002861022949</v>
      </c>
      <c r="AQ15">
        <v>-7.9962296485900879</v>
      </c>
      <c r="AR15">
        <v>2.3451359272003174</v>
      </c>
      <c r="AS15">
        <v>17.720193862915039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0.67856645584106445</v>
      </c>
      <c r="BG15">
        <v>0.32143360376358032</v>
      </c>
      <c r="BN15">
        <v>0.84281331300735474</v>
      </c>
      <c r="BO15">
        <v>0.75740736722946167</v>
      </c>
      <c r="BP15">
        <v>0.80059212446212769</v>
      </c>
      <c r="BQ15">
        <v>1.2113511562347412</v>
      </c>
      <c r="BR15">
        <v>4.3435025215148926</v>
      </c>
      <c r="BS15">
        <v>-9.2230587005615234</v>
      </c>
      <c r="BT15">
        <v>0.17316928505897522</v>
      </c>
      <c r="BU15">
        <v>-0.44026774168014526</v>
      </c>
      <c r="CB15">
        <v>-7.2459535598754883</v>
      </c>
      <c r="CC15">
        <v>-7.8672995567321777</v>
      </c>
      <c r="CD15">
        <v>-30.915531158447266</v>
      </c>
      <c r="CE15">
        <v>-20.882289886474609</v>
      </c>
      <c r="CF15">
        <v>10.000001907348633</v>
      </c>
      <c r="CG15">
        <v>-57.115909576416016</v>
      </c>
      <c r="CH15">
        <v>15.634238243103027</v>
      </c>
      <c r="CI15">
        <v>110.75120544433594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-0.84281331300735474</v>
      </c>
      <c r="CU15">
        <v>-7.1717796325683594</v>
      </c>
      <c r="CV15">
        <v>-6.3289799690246582</v>
      </c>
      <c r="CW15">
        <v>-7.1717934608459473</v>
      </c>
      <c r="IN15">
        <v>177</v>
      </c>
      <c r="IO15">
        <v>0</v>
      </c>
      <c r="IP15">
        <v>0</v>
      </c>
      <c r="IQ15">
        <v>20.065330505371094</v>
      </c>
      <c r="IR15">
        <v>15.634235382080078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0.22798062860965729</v>
      </c>
      <c r="N16">
        <v>2.3827073574066162</v>
      </c>
      <c r="O16">
        <v>0</v>
      </c>
      <c r="P16">
        <v>2.3827073574066162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0.28903886675834656</v>
      </c>
      <c r="Y16">
        <v>0.26910859346389771</v>
      </c>
      <c r="Z16">
        <v>0.28568944334983826</v>
      </c>
      <c r="AA16">
        <v>0.31514656543731689</v>
      </c>
      <c r="AB16">
        <v>0.36691457033157349</v>
      </c>
      <c r="AC16">
        <v>0.34600001573562622</v>
      </c>
      <c r="AD16">
        <v>0.3465486466884613</v>
      </c>
      <c r="AE16">
        <v>0.168970987200737</v>
      </c>
      <c r="AF16">
        <v>0.28735607862472534</v>
      </c>
      <c r="AL16">
        <v>-1.8077723979949951</v>
      </c>
      <c r="AM16">
        <v>-1.821721076965332</v>
      </c>
      <c r="AN16">
        <v>-7.1378879547119141</v>
      </c>
      <c r="AO16">
        <v>-5.0293145179748535</v>
      </c>
      <c r="AP16">
        <v>-3.3829152584075928</v>
      </c>
      <c r="AQ16">
        <v>1.3999999761581421</v>
      </c>
      <c r="AR16">
        <v>2.3451359272003174</v>
      </c>
      <c r="AS16">
        <v>20.102901458740234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0.82999604940414429</v>
      </c>
      <c r="BO16">
        <v>0.75382119417190552</v>
      </c>
      <c r="BP16">
        <v>0.84473353624343872</v>
      </c>
      <c r="BQ16">
        <v>1.7995203733444214</v>
      </c>
      <c r="BR16">
        <v>1.8170826435089111</v>
      </c>
      <c r="BS16">
        <v>8.4000005722045898</v>
      </c>
      <c r="BT16">
        <v>0</v>
      </c>
      <c r="BU16">
        <v>0</v>
      </c>
      <c r="CB16">
        <v>-6.9529738426208496</v>
      </c>
      <c r="CC16">
        <v>-8.2805490493774414</v>
      </c>
      <c r="CD16">
        <v>-35.689445495605469</v>
      </c>
      <c r="CE16">
        <v>-20.955480575561523</v>
      </c>
      <c r="CF16">
        <v>-10.571610450744629</v>
      </c>
      <c r="CG16">
        <v>9.9999980926513672</v>
      </c>
      <c r="CH16">
        <v>15.634238243103027</v>
      </c>
      <c r="CI16">
        <v>125.64312744140625</v>
      </c>
      <c r="CO16">
        <v>0.64132964611053467</v>
      </c>
      <c r="CP16">
        <v>0</v>
      </c>
      <c r="CQ16">
        <v>0</v>
      </c>
      <c r="CR16">
        <v>0</v>
      </c>
      <c r="CS16">
        <v>0</v>
      </c>
      <c r="CT16">
        <v>-0.82999604940414429</v>
      </c>
      <c r="CU16">
        <v>-4.2089223861694336</v>
      </c>
      <c r="CV16">
        <v>-2.3827073574066162</v>
      </c>
      <c r="CW16">
        <v>-3.2127034664154053</v>
      </c>
      <c r="IN16">
        <v>178</v>
      </c>
      <c r="IO16">
        <v>0</v>
      </c>
      <c r="IP16">
        <v>0</v>
      </c>
      <c r="IQ16">
        <v>22.448036193847656</v>
      </c>
      <c r="IR16">
        <v>15.634231567382813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0.28871625661849976</v>
      </c>
      <c r="Y17">
        <v>0.27015498280525208</v>
      </c>
      <c r="Z17">
        <v>0.29045367240905762</v>
      </c>
      <c r="AA17">
        <v>0.31880518794059753</v>
      </c>
      <c r="AB17">
        <v>0.34274467825889587</v>
      </c>
      <c r="AC17">
        <v>0.36804872751235962</v>
      </c>
      <c r="AD17">
        <v>0.34635916352272034</v>
      </c>
      <c r="AE17">
        <v>0.168970987200737</v>
      </c>
      <c r="AF17">
        <v>0.28722977638244629</v>
      </c>
      <c r="AL17">
        <v>-1.7432503700256348</v>
      </c>
      <c r="AM17">
        <v>-2.0309989452362061</v>
      </c>
      <c r="AN17">
        <v>-8.090733528137207</v>
      </c>
      <c r="AO17">
        <v>-5.7610387802124023</v>
      </c>
      <c r="AP17">
        <v>1.4510630369186401</v>
      </c>
      <c r="AQ17">
        <v>-0.80487138032913208</v>
      </c>
      <c r="AR17">
        <v>2.3640842437744141</v>
      </c>
      <c r="AS17">
        <v>20.102901458740234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0.81873118877410889</v>
      </c>
      <c r="BO17">
        <v>0.7542080283164978</v>
      </c>
      <c r="BP17">
        <v>0.96348589658737183</v>
      </c>
      <c r="BQ17">
        <v>1.9163293838500977</v>
      </c>
      <c r="BR17">
        <v>2.6480579376220703</v>
      </c>
      <c r="BS17">
        <v>-2.1859242916107178</v>
      </c>
      <c r="BT17">
        <v>1.8948130309581757E-2</v>
      </c>
      <c r="BU17">
        <v>0</v>
      </c>
      <c r="CB17">
        <v>-6.7048120498657227</v>
      </c>
      <c r="CC17">
        <v>-9.2318124771118164</v>
      </c>
      <c r="CD17">
        <v>-40.45367431640625</v>
      </c>
      <c r="CE17">
        <v>-24.004331588745117</v>
      </c>
      <c r="CF17">
        <v>4.5345726013183594</v>
      </c>
      <c r="CG17">
        <v>-5.7490801811218262</v>
      </c>
      <c r="CH17">
        <v>15.760560035705566</v>
      </c>
      <c r="CI17">
        <v>125.64312744140625</v>
      </c>
      <c r="CO17">
        <v>0.50158149003982544</v>
      </c>
      <c r="CP17">
        <v>0</v>
      </c>
      <c r="CQ17">
        <v>0</v>
      </c>
      <c r="CR17">
        <v>0</v>
      </c>
      <c r="CS17">
        <v>0</v>
      </c>
      <c r="CT17">
        <v>-0.81873118877410889</v>
      </c>
      <c r="CU17">
        <v>-0.81872940063476563</v>
      </c>
      <c r="CV17">
        <v>0</v>
      </c>
      <c r="CW17">
        <v>-0.81873118877410889</v>
      </c>
      <c r="IN17">
        <v>179</v>
      </c>
      <c r="IO17">
        <v>0</v>
      </c>
      <c r="IP17">
        <v>0</v>
      </c>
      <c r="IQ17">
        <v>22.466985702514648</v>
      </c>
      <c r="IR17">
        <v>15.760556221008301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0.28848850727081299</v>
      </c>
      <c r="Y18">
        <v>0.27193540334701538</v>
      </c>
      <c r="Z18">
        <v>0.29606258869171143</v>
      </c>
      <c r="AA18">
        <v>0.30303913354873657</v>
      </c>
      <c r="AB18">
        <v>0.35025873780250549</v>
      </c>
      <c r="AC18">
        <v>0.32945853471755981</v>
      </c>
      <c r="AD18">
        <v>0.37903705239295959</v>
      </c>
      <c r="AE18">
        <v>0.2400909960269928</v>
      </c>
      <c r="AF18">
        <v>0.33272171020507813</v>
      </c>
      <c r="AL18">
        <v>-1.6977006196975708</v>
      </c>
      <c r="AM18">
        <v>-2.3870830535888672</v>
      </c>
      <c r="AN18">
        <v>-9.2125167846679688</v>
      </c>
      <c r="AO18">
        <v>-2.6078281402587891</v>
      </c>
      <c r="AP18">
        <v>-5.1748748868703842E-2</v>
      </c>
      <c r="AQ18">
        <v>3.0541481971740723</v>
      </c>
      <c r="AR18">
        <v>-0.90370476245880127</v>
      </c>
      <c r="AS18">
        <v>12.990900993347168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0.80931049585342407</v>
      </c>
      <c r="BO18">
        <v>0.76375967264175415</v>
      </c>
      <c r="BP18">
        <v>1.1198447942733765</v>
      </c>
      <c r="BQ18">
        <v>2.2416296005249023</v>
      </c>
      <c r="BR18">
        <v>-0.91157978773117065</v>
      </c>
      <c r="BS18">
        <v>0.59123116731643677</v>
      </c>
      <c r="BT18">
        <v>-3.2677888870239258</v>
      </c>
      <c r="BU18">
        <v>0</v>
      </c>
      <c r="CB18">
        <v>-6.5296201705932617</v>
      </c>
      <c r="CC18">
        <v>-10.850377082824707</v>
      </c>
      <c r="CD18">
        <v>-46.062591552734375</v>
      </c>
      <c r="CE18">
        <v>-10.865952491760254</v>
      </c>
      <c r="CF18">
        <v>-0.16171485185623169</v>
      </c>
      <c r="CG18">
        <v>21.815340042114258</v>
      </c>
      <c r="CH18">
        <v>-6.0246982574462891</v>
      </c>
      <c r="CI18">
        <v>81.193122863769531</v>
      </c>
      <c r="CO18">
        <v>0.50047010183334351</v>
      </c>
      <c r="CP18">
        <v>0</v>
      </c>
      <c r="CQ18">
        <v>0</v>
      </c>
      <c r="CR18">
        <v>0</v>
      </c>
      <c r="CS18">
        <v>7.1119999885559082</v>
      </c>
      <c r="CT18">
        <v>-0.80931049585342407</v>
      </c>
      <c r="CU18">
        <v>6.3026547431945801</v>
      </c>
      <c r="CV18">
        <v>0</v>
      </c>
      <c r="CW18">
        <v>6.3026895523071289</v>
      </c>
      <c r="IN18">
        <v>180</v>
      </c>
      <c r="IO18">
        <v>0</v>
      </c>
      <c r="IP18">
        <v>0</v>
      </c>
      <c r="IQ18">
        <v>12.087196350097656</v>
      </c>
      <c r="IR18">
        <v>-6.0246992111206055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0.70090997219085693</v>
      </c>
      <c r="N19">
        <v>6.7278108596801758</v>
      </c>
      <c r="O19">
        <v>0</v>
      </c>
      <c r="P19">
        <v>6.7278108596801758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0.28840535879135132</v>
      </c>
      <c r="Y19">
        <v>0.27483671903610229</v>
      </c>
      <c r="Z19">
        <v>0.29837563633918762</v>
      </c>
      <c r="AA19">
        <v>0.30229336023330688</v>
      </c>
      <c r="AB19">
        <v>0.34789443016052246</v>
      </c>
      <c r="AC19">
        <v>0.39563891291618347</v>
      </c>
      <c r="AD19">
        <v>0.43999999761581421</v>
      </c>
      <c r="AE19">
        <v>0.43999999761581421</v>
      </c>
      <c r="AF19">
        <v>0.43999999761581421</v>
      </c>
      <c r="AL19">
        <v>-1.6810709238052368</v>
      </c>
      <c r="AM19">
        <v>-2.9673464298248291</v>
      </c>
      <c r="AN19">
        <v>-9.6751260757446289</v>
      </c>
      <c r="AO19">
        <v>-2.4586737155914307</v>
      </c>
      <c r="AP19">
        <v>0.42111274600028992</v>
      </c>
      <c r="AQ19">
        <v>-3.5638902187347412</v>
      </c>
      <c r="AR19">
        <v>-6.9999990463256836</v>
      </c>
      <c r="AS19">
        <v>-6.9999990463256836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0.74518805742263794</v>
      </c>
      <c r="BG19">
        <v>0.25481191277503967</v>
      </c>
      <c r="BN19">
        <v>0.80272537469863892</v>
      </c>
      <c r="BO19">
        <v>0.78609657287597656</v>
      </c>
      <c r="BP19">
        <v>1.3663598299026489</v>
      </c>
      <c r="BQ19">
        <v>1.8289661407470703</v>
      </c>
      <c r="BR19">
        <v>1.6798149347305298</v>
      </c>
      <c r="BS19">
        <v>1.2069542407989502</v>
      </c>
      <c r="BT19">
        <v>7.8249936103820801</v>
      </c>
      <c r="BU19">
        <v>13.921290397644043</v>
      </c>
      <c r="CB19">
        <v>-6.4656600952148438</v>
      </c>
      <c r="CC19">
        <v>-13.487936973571777</v>
      </c>
      <c r="CD19">
        <v>-48.375640869140625</v>
      </c>
      <c r="CE19">
        <v>-10.244474411010742</v>
      </c>
      <c r="CF19">
        <v>1.3159774541854858</v>
      </c>
      <c r="CG19">
        <v>-25.456354141235352</v>
      </c>
      <c r="CH19">
        <v>-46.666660308837891</v>
      </c>
      <c r="CI19">
        <v>-43.749992370605469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-0.80272537469863892</v>
      </c>
      <c r="CU19">
        <v>33.109455108642578</v>
      </c>
      <c r="CV19">
        <v>-6.7278108596801758</v>
      </c>
      <c r="CW19">
        <v>33.109462738037109</v>
      </c>
      <c r="IN19">
        <v>181</v>
      </c>
      <c r="IO19">
        <v>0</v>
      </c>
      <c r="IP19">
        <v>0</v>
      </c>
      <c r="IQ19">
        <v>-13.999998092651367</v>
      </c>
      <c r="IR19">
        <v>-46.666656494140625</v>
      </c>
      <c r="IS19">
        <v>40.639999389648438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10.922561645507813</v>
      </c>
      <c r="O20">
        <v>0</v>
      </c>
      <c r="P20">
        <v>10.922561645507813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0.28855699300765991</v>
      </c>
      <c r="Y20">
        <v>0.27831584215164185</v>
      </c>
      <c r="Z20">
        <v>0.30035147070884705</v>
      </c>
      <c r="AA20">
        <v>0.30070355534553528</v>
      </c>
      <c r="AB20">
        <v>0.36519542336463928</v>
      </c>
      <c r="AC20">
        <v>0.43000000715255737</v>
      </c>
      <c r="AD20">
        <v>0.35500001907348633</v>
      </c>
      <c r="AE20">
        <v>0.33077436685562134</v>
      </c>
      <c r="AF20">
        <v>0.34692481160163879</v>
      </c>
      <c r="AL20">
        <v>-1.7113977670669556</v>
      </c>
      <c r="AM20">
        <v>-3.6631712913513184</v>
      </c>
      <c r="AN20">
        <v>-10.070293426513672</v>
      </c>
      <c r="AO20">
        <v>-2.1407127380371094</v>
      </c>
      <c r="AP20">
        <v>-3.039085865020752</v>
      </c>
      <c r="AQ20">
        <v>-6.9999995231628418</v>
      </c>
      <c r="AR20">
        <v>1.4999985694885254</v>
      </c>
      <c r="AS20">
        <v>3.9225640296936035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0.8003351092338562</v>
      </c>
      <c r="BO20">
        <v>0.8306620717048645</v>
      </c>
      <c r="BP20">
        <v>1.5264890193939209</v>
      </c>
      <c r="BQ20">
        <v>1.9216544628143311</v>
      </c>
      <c r="BR20">
        <v>1.6036953926086426</v>
      </c>
      <c r="BS20">
        <v>5.0638890266418457</v>
      </c>
      <c r="BT20">
        <v>8.5</v>
      </c>
      <c r="BU20">
        <v>0</v>
      </c>
      <c r="CB20">
        <v>-6.5823016166687012</v>
      </c>
      <c r="CC20">
        <v>-16.650775909423828</v>
      </c>
      <c r="CD20">
        <v>-50.351474761962891</v>
      </c>
      <c r="CE20">
        <v>-8.9196367263793945</v>
      </c>
      <c r="CF20">
        <v>-9.4971437454223633</v>
      </c>
      <c r="CG20">
        <v>-49.999988555908203</v>
      </c>
      <c r="CH20">
        <v>9.9999904632568359</v>
      </c>
      <c r="CI20">
        <v>24.516021728515625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-0.8003351092338562</v>
      </c>
      <c r="CU20">
        <v>-11.722862243652344</v>
      </c>
      <c r="CV20">
        <v>-10.922561645507813</v>
      </c>
      <c r="CW20">
        <v>-11.722896575927734</v>
      </c>
      <c r="IN20">
        <v>182</v>
      </c>
      <c r="IO20">
        <v>0</v>
      </c>
      <c r="IP20">
        <v>0</v>
      </c>
      <c r="IQ20">
        <v>5.4225625991821289</v>
      </c>
      <c r="IR20">
        <v>9.9999895095825195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8.6826467514038086</v>
      </c>
      <c r="O21">
        <v>0</v>
      </c>
      <c r="P21">
        <v>8.6826467514038086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0.28900894522666931</v>
      </c>
      <c r="Y21">
        <v>0.28234374523162842</v>
      </c>
      <c r="Z21">
        <v>0.30179443955421448</v>
      </c>
      <c r="AA21">
        <v>0.30108115077018738</v>
      </c>
      <c r="AB21">
        <v>0.39687150716781616</v>
      </c>
      <c r="AC21">
        <v>0.34600001573562622</v>
      </c>
      <c r="AD21">
        <v>0.35174077749252319</v>
      </c>
      <c r="AE21">
        <v>0.24720713496208191</v>
      </c>
      <c r="AF21">
        <v>0.3168962299823761</v>
      </c>
      <c r="AL21">
        <v>-1.8017880916595459</v>
      </c>
      <c r="AM21">
        <v>-4.4687519073486328</v>
      </c>
      <c r="AN21">
        <v>-10.358887672424316</v>
      </c>
      <c r="AO21">
        <v>-2.2162318229675293</v>
      </c>
      <c r="AP21">
        <v>-9.3743019104003906</v>
      </c>
      <c r="AQ21">
        <v>1.3999999761581421</v>
      </c>
      <c r="AR21">
        <v>1.8259227275848389</v>
      </c>
      <c r="AS21">
        <v>12.279287338256836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0.80469989776611328</v>
      </c>
      <c r="BO21">
        <v>0.89508724212646484</v>
      </c>
      <c r="BP21">
        <v>1.7006678581237793</v>
      </c>
      <c r="BQ21">
        <v>1.9892628192901611</v>
      </c>
      <c r="BR21">
        <v>2.0647838115692139</v>
      </c>
      <c r="BS21">
        <v>8.4000005722045898</v>
      </c>
      <c r="BT21">
        <v>0</v>
      </c>
      <c r="BU21">
        <v>-0.32592472434043884</v>
      </c>
      <c r="CB21">
        <v>-6.929957389831543</v>
      </c>
      <c r="CC21">
        <v>-20.312507629394531</v>
      </c>
      <c r="CD21">
        <v>-51.794441223144531</v>
      </c>
      <c r="CE21">
        <v>-9.2342996597290039</v>
      </c>
      <c r="CF21">
        <v>-29.294696807861328</v>
      </c>
      <c r="CG21">
        <v>9.9999980926513672</v>
      </c>
      <c r="CH21">
        <v>12.172817230224609</v>
      </c>
      <c r="CI21">
        <v>76.745536804199219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-0.80469989776611328</v>
      </c>
      <c r="CU21">
        <v>-9.4873313903808594</v>
      </c>
      <c r="CV21">
        <v>-8.6826467514038086</v>
      </c>
      <c r="CW21">
        <v>-9.4873466491699219</v>
      </c>
      <c r="IN21">
        <v>183</v>
      </c>
      <c r="IO21">
        <v>0</v>
      </c>
      <c r="IP21">
        <v>0</v>
      </c>
      <c r="IQ21">
        <v>14.105210304260254</v>
      </c>
      <c r="IR21">
        <v>12.172819137573242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0.71495532989501953</v>
      </c>
      <c r="N22">
        <v>5.8595709800720215</v>
      </c>
      <c r="O22">
        <v>1.2181663513183594</v>
      </c>
      <c r="P22">
        <v>7.0777373313903809</v>
      </c>
      <c r="Q22">
        <v>1.2293574810028076</v>
      </c>
      <c r="R22">
        <v>1.2293574810028076</v>
      </c>
      <c r="S22">
        <v>1.2181663513183594</v>
      </c>
      <c r="T22">
        <v>8.1957159042358398</v>
      </c>
      <c r="U22">
        <v>0.89999997615814209</v>
      </c>
      <c r="W22">
        <v>184</v>
      </c>
      <c r="X22">
        <v>0.28984716534614563</v>
      </c>
      <c r="Y22">
        <v>0.28679728507995605</v>
      </c>
      <c r="Z22">
        <v>0.3028697669506073</v>
      </c>
      <c r="AA22">
        <v>0.31249237060546875</v>
      </c>
      <c r="AB22">
        <v>0.33488175272941589</v>
      </c>
      <c r="AC22">
        <v>0.42772865295410156</v>
      </c>
      <c r="AD22">
        <v>0.33758249878883362</v>
      </c>
      <c r="AE22">
        <v>0.18910373747348785</v>
      </c>
      <c r="AF22">
        <v>0.2880895733833313</v>
      </c>
      <c r="AL22">
        <v>-1.9694322347640991</v>
      </c>
      <c r="AM22">
        <v>-5.3594603538513184</v>
      </c>
      <c r="AN22">
        <v>-10.573952674865723</v>
      </c>
      <c r="AO22">
        <v>-4.4984755516052246</v>
      </c>
      <c r="AP22">
        <v>3.0236482620239258</v>
      </c>
      <c r="AQ22">
        <v>-6.772864818572998</v>
      </c>
      <c r="AR22">
        <v>3.2417507171630859</v>
      </c>
      <c r="AS22">
        <v>18.089628219604492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0.7028353214263916</v>
      </c>
      <c r="BG22">
        <v>0.29716464877128601</v>
      </c>
      <c r="BN22">
        <v>0.81785303354263306</v>
      </c>
      <c r="BO22">
        <v>0.98549491167068481</v>
      </c>
      <c r="BP22">
        <v>1.876207709312439</v>
      </c>
      <c r="BQ22">
        <v>2.0912728309631348</v>
      </c>
      <c r="BR22">
        <v>4.3735151290893555</v>
      </c>
      <c r="BS22">
        <v>-8.0244340896606445</v>
      </c>
      <c r="BT22">
        <v>0.14843057096004486</v>
      </c>
      <c r="BU22">
        <v>-0.41122722625732422</v>
      </c>
      <c r="CB22">
        <v>-7.5747418403625488</v>
      </c>
      <c r="CC22">
        <v>-24.361181259155273</v>
      </c>
      <c r="CD22">
        <v>-52.869770050048828</v>
      </c>
      <c r="CE22">
        <v>-18.743650436401367</v>
      </c>
      <c r="CF22">
        <v>9.4489011764526367</v>
      </c>
      <c r="CG22">
        <v>-48.377593994140625</v>
      </c>
      <c r="CH22">
        <v>21.611669540405273</v>
      </c>
      <c r="CI22">
        <v>113.06015777587891</v>
      </c>
      <c r="CO22">
        <v>0.99089676141738892</v>
      </c>
      <c r="CP22">
        <v>0</v>
      </c>
      <c r="CQ22">
        <v>0</v>
      </c>
      <c r="CR22">
        <v>0</v>
      </c>
      <c r="CS22">
        <v>0</v>
      </c>
      <c r="CT22">
        <v>-0.81785303354263306</v>
      </c>
      <c r="CU22">
        <v>-7.8956484794616699</v>
      </c>
      <c r="CV22">
        <v>-7.0777373313903809</v>
      </c>
      <c r="CW22">
        <v>-7.8955903053283691</v>
      </c>
      <c r="IN22">
        <v>184</v>
      </c>
      <c r="IO22">
        <v>150</v>
      </c>
      <c r="IP22">
        <v>0</v>
      </c>
      <c r="IQ22">
        <v>21.331378936767578</v>
      </c>
      <c r="IR22">
        <v>21.61168098449707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0.17614887654781342</v>
      </c>
      <c r="N23">
        <v>1.4854835271835327</v>
      </c>
      <c r="O23">
        <v>0.71733075380325317</v>
      </c>
      <c r="P23">
        <v>2.2028143405914307</v>
      </c>
      <c r="Q23">
        <v>1.2649672031402588</v>
      </c>
      <c r="R23">
        <v>2.4943246841430664</v>
      </c>
      <c r="S23">
        <v>1.9354970455169678</v>
      </c>
      <c r="T23">
        <v>8.4331140518188477</v>
      </c>
      <c r="U23">
        <v>0.89999997615814209</v>
      </c>
      <c r="W23">
        <v>185</v>
      </c>
      <c r="X23">
        <v>0.2911754846572876</v>
      </c>
      <c r="Y23">
        <v>0.29156205058097839</v>
      </c>
      <c r="Z23">
        <v>0.30533698201179504</v>
      </c>
      <c r="AA23">
        <v>0.29896256327629089</v>
      </c>
      <c r="AB23">
        <v>0.34441125392913818</v>
      </c>
      <c r="AC23">
        <v>0.27313795685768127</v>
      </c>
      <c r="AD23">
        <v>0.43999999761581421</v>
      </c>
      <c r="AE23">
        <v>0.30124890804290771</v>
      </c>
      <c r="AF23">
        <v>0.4120507538318634</v>
      </c>
      <c r="AL23">
        <v>-2.2350959777832031</v>
      </c>
      <c r="AM23">
        <v>-6.3124136924743652</v>
      </c>
      <c r="AN23">
        <v>-11.06739616394043</v>
      </c>
      <c r="AO23">
        <v>-1.7925142049789429</v>
      </c>
      <c r="AP23">
        <v>1.1177480220794678</v>
      </c>
      <c r="AQ23">
        <v>8.6862058639526367</v>
      </c>
      <c r="AR23">
        <v>-9.7451658248901367</v>
      </c>
      <c r="AS23">
        <v>6.8751096725463867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0.84282499551773071</v>
      </c>
      <c r="BO23">
        <v>1.1084904670715332</v>
      </c>
      <c r="BP23">
        <v>2.0614447593688965</v>
      </c>
      <c r="BQ23">
        <v>2.5548884868621826</v>
      </c>
      <c r="BR23">
        <v>-0.15107457339763641</v>
      </c>
      <c r="BS23">
        <v>1.7548248767852783</v>
      </c>
      <c r="BT23">
        <v>-13.704246520996094</v>
      </c>
      <c r="BU23">
        <v>0</v>
      </c>
      <c r="CB23">
        <v>-8.5965261459350586</v>
      </c>
      <c r="CC23">
        <v>-28.692785263061523</v>
      </c>
      <c r="CD23">
        <v>-55.336986541748047</v>
      </c>
      <c r="CE23">
        <v>-7.4688100814819336</v>
      </c>
      <c r="CF23">
        <v>3.4929625988006592</v>
      </c>
      <c r="CG23">
        <v>62.044319152832031</v>
      </c>
      <c r="CH23">
        <v>-64.967765808105469</v>
      </c>
      <c r="CI23">
        <v>42.969432830810547</v>
      </c>
      <c r="CO23">
        <v>0.56707459688186646</v>
      </c>
      <c r="CP23">
        <v>0</v>
      </c>
      <c r="CQ23">
        <v>0.19999992847442627</v>
      </c>
      <c r="CR23">
        <v>1</v>
      </c>
      <c r="CS23">
        <v>12.699999809265137</v>
      </c>
      <c r="CT23">
        <v>-0.84282499551773071</v>
      </c>
      <c r="CU23">
        <v>9.6544027328491211</v>
      </c>
      <c r="CV23">
        <v>-2.2028143405914307</v>
      </c>
      <c r="CW23">
        <v>9.6543607711791992</v>
      </c>
      <c r="IN23">
        <v>185</v>
      </c>
      <c r="IO23">
        <v>150</v>
      </c>
      <c r="IP23">
        <v>0</v>
      </c>
      <c r="IQ23">
        <v>-2.8700559139251709</v>
      </c>
      <c r="IR23">
        <v>-64.967765808105469</v>
      </c>
      <c r="IS23">
        <v>12.699999809265137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1.0887432098388672</v>
      </c>
      <c r="N24">
        <v>8.0776033401489258</v>
      </c>
      <c r="O24">
        <v>1.1128799915313721</v>
      </c>
      <c r="P24">
        <v>9.1904830932617188</v>
      </c>
      <c r="Q24">
        <v>1.1128799915313721</v>
      </c>
      <c r="R24">
        <v>3.6072046756744385</v>
      </c>
      <c r="S24">
        <v>3.0483770370483398</v>
      </c>
      <c r="T24">
        <v>7.4191999435424805</v>
      </c>
      <c r="U24">
        <v>0.89999997615814209</v>
      </c>
      <c r="W24">
        <v>186</v>
      </c>
      <c r="X24">
        <v>0.29312202334403992</v>
      </c>
      <c r="Y24">
        <v>0.29720586538314819</v>
      </c>
      <c r="Z24">
        <v>0.30485838651657104</v>
      </c>
      <c r="AA24">
        <v>0.28852030634880066</v>
      </c>
      <c r="AB24">
        <v>0.32692936062812805</v>
      </c>
      <c r="AC24">
        <v>0.38535842299461365</v>
      </c>
      <c r="AD24">
        <v>0.35500001907348633</v>
      </c>
      <c r="AE24">
        <v>0.21490848064422607</v>
      </c>
      <c r="AF24">
        <v>0.30830284953117371</v>
      </c>
      <c r="AL24">
        <v>-2.6244034767150879</v>
      </c>
      <c r="AM24">
        <v>-7.4411764144897461</v>
      </c>
      <c r="AN24">
        <v>-10.971676826477051</v>
      </c>
      <c r="AO24">
        <v>0.29593703150749207</v>
      </c>
      <c r="AP24">
        <v>4.6141262054443359</v>
      </c>
      <c r="AQ24">
        <v>-2.5358412265777588</v>
      </c>
      <c r="AR24">
        <v>1.4999985694885254</v>
      </c>
      <c r="AS24">
        <v>15.509152412414551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0.5</v>
      </c>
      <c r="BG24">
        <v>0.5</v>
      </c>
      <c r="BN24">
        <v>0.88399100303649902</v>
      </c>
      <c r="BO24">
        <v>1.273296594619751</v>
      </c>
      <c r="BP24">
        <v>2.4020595550537109</v>
      </c>
      <c r="BQ24">
        <v>2.3063392639160156</v>
      </c>
      <c r="BR24">
        <v>0.21788997948169708</v>
      </c>
      <c r="BS24">
        <v>-3.2784891128540039</v>
      </c>
      <c r="BT24">
        <v>7.9435606002807617</v>
      </c>
      <c r="BU24">
        <v>0</v>
      </c>
      <c r="CB24">
        <v>-10.093863487243652</v>
      </c>
      <c r="CC24">
        <v>-33.823528289794922</v>
      </c>
      <c r="CD24">
        <v>-54.858390808105469</v>
      </c>
      <c r="CE24">
        <v>1.2330712080001831</v>
      </c>
      <c r="CF24">
        <v>14.419146537780762</v>
      </c>
      <c r="CG24">
        <v>-18.113147735595703</v>
      </c>
      <c r="CH24">
        <v>9.9999904632568359</v>
      </c>
      <c r="CI24">
        <v>96.932197570800781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-0.88399100303649902</v>
      </c>
      <c r="CU24">
        <v>-12.819677352905273</v>
      </c>
      <c r="CV24">
        <v>-9.1904830932617188</v>
      </c>
      <c r="CW24">
        <v>-10.074474334716797</v>
      </c>
      <c r="IN24">
        <v>186</v>
      </c>
      <c r="IO24">
        <v>150</v>
      </c>
      <c r="IP24">
        <v>0</v>
      </c>
      <c r="IQ24">
        <v>17.009151458740234</v>
      </c>
      <c r="IR24">
        <v>9.999995231628418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0.39461988210678101</v>
      </c>
      <c r="N25">
        <v>1.7490688562393188</v>
      </c>
      <c r="O25">
        <v>0.54555541276931763</v>
      </c>
      <c r="P25">
        <v>2.2946243286132813</v>
      </c>
      <c r="Q25">
        <v>0.66484320163726807</v>
      </c>
      <c r="R25">
        <v>4.2720479965209961</v>
      </c>
      <c r="S25">
        <v>3.5939323902130127</v>
      </c>
      <c r="T25">
        <v>4.4322876930236816</v>
      </c>
      <c r="U25">
        <v>0.89999997615814209</v>
      </c>
      <c r="W25">
        <v>187</v>
      </c>
      <c r="X25">
        <v>0.29599183797836304</v>
      </c>
      <c r="Y25">
        <v>0.30248370766639709</v>
      </c>
      <c r="Z25">
        <v>0.2734082043170929</v>
      </c>
      <c r="AA25">
        <v>0.30751124024391174</v>
      </c>
      <c r="AB25">
        <v>0.33112278580665588</v>
      </c>
      <c r="AC25">
        <v>0.32089602947235107</v>
      </c>
      <c r="AD25">
        <v>0.40278050303459167</v>
      </c>
      <c r="AE25">
        <v>0.27305987477302551</v>
      </c>
      <c r="AF25">
        <v>0.35954028367996216</v>
      </c>
      <c r="AL25">
        <v>-3.1983661651611328</v>
      </c>
      <c r="AM25">
        <v>-8.4967451095581055</v>
      </c>
      <c r="AN25">
        <v>-4.681640625</v>
      </c>
      <c r="AO25">
        <v>-3.5022494792938232</v>
      </c>
      <c r="AP25">
        <v>3.7754414081573486</v>
      </c>
      <c r="AQ25">
        <v>3.9103989601135254</v>
      </c>
      <c r="AR25">
        <v>-3.2780499458312988</v>
      </c>
      <c r="AS25">
        <v>9.6940126419067383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0.94716870784759521</v>
      </c>
      <c r="BG25">
        <v>5.2831340581178665E-2</v>
      </c>
      <c r="BN25">
        <v>0.94805264472961426</v>
      </c>
      <c r="BO25">
        <v>1.5220173597335815</v>
      </c>
      <c r="BP25">
        <v>2.5775880813598633</v>
      </c>
      <c r="BQ25">
        <v>-3.7124428749084473</v>
      </c>
      <c r="BR25">
        <v>8.5738830268383026E-2</v>
      </c>
      <c r="BS25">
        <v>0.92442518472671509</v>
      </c>
      <c r="BT25">
        <v>-5.5218124389648438</v>
      </c>
      <c r="BU25">
        <v>-0.22703038156032562</v>
      </c>
      <c r="CB25">
        <v>-12.301413536071777</v>
      </c>
      <c r="CC25">
        <v>-38.621566772460938</v>
      </c>
      <c r="CD25">
        <v>-23.408205032348633</v>
      </c>
      <c r="CE25">
        <v>-14.592708587646484</v>
      </c>
      <c r="CF25">
        <v>11.79825496673584</v>
      </c>
      <c r="CG25">
        <v>27.931415557861328</v>
      </c>
      <c r="CH25">
        <v>-21.853664398193359</v>
      </c>
      <c r="CI25">
        <v>60.587577819824219</v>
      </c>
      <c r="CO25">
        <v>0.82057762145996094</v>
      </c>
      <c r="CP25">
        <v>0</v>
      </c>
      <c r="CQ25">
        <v>0</v>
      </c>
      <c r="CR25">
        <v>0</v>
      </c>
      <c r="CS25">
        <v>7.3660001754760742</v>
      </c>
      <c r="CT25">
        <v>-0.94805264472961426</v>
      </c>
      <c r="CU25">
        <v>4.1233301162719727</v>
      </c>
      <c r="CV25">
        <v>-2.2946243286132813</v>
      </c>
      <c r="CW25">
        <v>4.1233234405517578</v>
      </c>
      <c r="IN25">
        <v>187</v>
      </c>
      <c r="IO25">
        <v>150</v>
      </c>
      <c r="IP25">
        <v>0</v>
      </c>
      <c r="IQ25">
        <v>6.4159631729125977</v>
      </c>
      <c r="IR25">
        <v>-21.853666305541992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0.91774982213973999</v>
      </c>
      <c r="N26">
        <v>4.9750442504882813</v>
      </c>
      <c r="O26">
        <v>0.81313735246658325</v>
      </c>
      <c r="P26">
        <v>5.7881817817687988</v>
      </c>
      <c r="Q26">
        <v>0.81313735246658325</v>
      </c>
      <c r="R26">
        <v>5.0851855278015137</v>
      </c>
      <c r="S26">
        <v>4.4070696830749512</v>
      </c>
      <c r="T26">
        <v>5.4209156036376953</v>
      </c>
      <c r="U26">
        <v>0.89999997615814209</v>
      </c>
      <c r="W26">
        <v>188</v>
      </c>
      <c r="X26">
        <v>0.29992783069610596</v>
      </c>
      <c r="Y26">
        <v>0.30171304941177368</v>
      </c>
      <c r="Z26">
        <v>0.27179604768753052</v>
      </c>
      <c r="AA26">
        <v>0.30010604858398438</v>
      </c>
      <c r="AB26">
        <v>0.33120885491371155</v>
      </c>
      <c r="AC26">
        <v>0.34837648272514343</v>
      </c>
      <c r="AD26">
        <v>0.36378243565559387</v>
      </c>
      <c r="AE26">
        <v>0.22771419584751129</v>
      </c>
      <c r="AF26">
        <v>0.31842637062072754</v>
      </c>
      <c r="AL26">
        <v>-3.9855647087097168</v>
      </c>
      <c r="AM26">
        <v>-8.3426132202148438</v>
      </c>
      <c r="AN26">
        <v>-4.3592095375061035</v>
      </c>
      <c r="AO26">
        <v>-2.0212111473083496</v>
      </c>
      <c r="AP26">
        <v>3.7582275867462158</v>
      </c>
      <c r="AQ26">
        <v>1.1623531579971313</v>
      </c>
      <c r="AR26">
        <v>0.62175697088241577</v>
      </c>
      <c r="AS26">
        <v>14.228581428527832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0.58255046606063843</v>
      </c>
      <c r="BG26">
        <v>0.41744956374168396</v>
      </c>
      <c r="BN26">
        <v>1.0513380765914917</v>
      </c>
      <c r="BO26">
        <v>1.838536262512207</v>
      </c>
      <c r="BP26">
        <v>1.6844024658203125</v>
      </c>
      <c r="BQ26">
        <v>1.3619691133499146</v>
      </c>
      <c r="BR26">
        <v>-0.1190669983625412</v>
      </c>
      <c r="BS26">
        <v>-0.10185150802135468</v>
      </c>
      <c r="BT26">
        <v>2.6461923122406006</v>
      </c>
      <c r="BU26">
        <v>-0.77991902828216553</v>
      </c>
      <c r="CB26">
        <v>-15.329100608825684</v>
      </c>
      <c r="CC26">
        <v>-37.920967102050781</v>
      </c>
      <c r="CD26">
        <v>-21.796049118041992</v>
      </c>
      <c r="CE26">
        <v>-8.4217147827148438</v>
      </c>
      <c r="CF26">
        <v>11.744462013244629</v>
      </c>
      <c r="CG26">
        <v>8.3025217056274414</v>
      </c>
      <c r="CH26">
        <v>4.1450457572937012</v>
      </c>
      <c r="CI26">
        <v>88.928627014160156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-1.0513380765914917</v>
      </c>
      <c r="CU26">
        <v>-6.8395137786865234</v>
      </c>
      <c r="CV26">
        <v>-5.7881817817687988</v>
      </c>
      <c r="CW26">
        <v>-6.8395195007324219</v>
      </c>
      <c r="IN26">
        <v>188</v>
      </c>
      <c r="IO26">
        <v>150</v>
      </c>
      <c r="IP26">
        <v>0</v>
      </c>
      <c r="IQ26">
        <v>14.850337982177734</v>
      </c>
      <c r="IR26">
        <v>4.1450457572937012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0.52346694469451904</v>
      </c>
      <c r="N27">
        <v>3.2681708335876465</v>
      </c>
      <c r="O27">
        <v>0.88704538345336914</v>
      </c>
      <c r="P27">
        <v>4.1552162170410156</v>
      </c>
      <c r="Q27">
        <v>0.93649780750274658</v>
      </c>
      <c r="R27">
        <v>6.0216832160949707</v>
      </c>
      <c r="S27">
        <v>5.2941150665283203</v>
      </c>
      <c r="T27">
        <v>6.2433185577392578</v>
      </c>
      <c r="U27">
        <v>0.89999997615814209</v>
      </c>
      <c r="W27">
        <v>189</v>
      </c>
      <c r="X27">
        <v>0.30324429273605347</v>
      </c>
      <c r="Y27">
        <v>0.30042177438735962</v>
      </c>
      <c r="Z27">
        <v>0.2692750096321106</v>
      </c>
      <c r="AA27">
        <v>0.29450514912605286</v>
      </c>
      <c r="AB27">
        <v>0.33285373449325562</v>
      </c>
      <c r="AC27">
        <v>0.34956124424934387</v>
      </c>
      <c r="AD27">
        <v>0.34892290830612183</v>
      </c>
      <c r="AE27">
        <v>0.19661600887775421</v>
      </c>
      <c r="AF27">
        <v>0.29815393686294556</v>
      </c>
      <c r="AL27">
        <v>-4.6488566398620605</v>
      </c>
      <c r="AM27">
        <v>-8.0843582153320313</v>
      </c>
      <c r="AN27">
        <v>-3.85500168800354</v>
      </c>
      <c r="AO27">
        <v>-0.90103143453598022</v>
      </c>
      <c r="AP27">
        <v>3.4292516708374023</v>
      </c>
      <c r="AQ27">
        <v>1.043877124786377</v>
      </c>
      <c r="AR27">
        <v>2.1077096462249756</v>
      </c>
      <c r="AS27">
        <v>17.338399887084961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0.83243316411972046</v>
      </c>
      <c r="BG27">
        <v>0.16756683588027954</v>
      </c>
      <c r="BN27">
        <v>1.2124620676040649</v>
      </c>
      <c r="BO27">
        <v>1.8757493495941162</v>
      </c>
      <c r="BP27">
        <v>1.6174901723861694</v>
      </c>
      <c r="BQ27">
        <v>1.1132829189300537</v>
      </c>
      <c r="BR27">
        <v>-6.8965055979788303E-3</v>
      </c>
      <c r="BS27">
        <v>0.32207971811294556</v>
      </c>
      <c r="BT27">
        <v>0.44055688381195068</v>
      </c>
      <c r="BU27">
        <v>-0.30699184536933899</v>
      </c>
      <c r="CB27">
        <v>-17.880224227905273</v>
      </c>
      <c r="CC27">
        <v>-36.747081756591797</v>
      </c>
      <c r="CD27">
        <v>-19.27501106262207</v>
      </c>
      <c r="CE27">
        <v>-3.754298210144043</v>
      </c>
      <c r="CF27">
        <v>10.716412544250488</v>
      </c>
      <c r="CG27">
        <v>7.456263542175293</v>
      </c>
      <c r="CH27">
        <v>14.051397323608398</v>
      </c>
      <c r="CI27">
        <v>108.364990234375</v>
      </c>
      <c r="CO27">
        <v>0.94719427824020386</v>
      </c>
      <c r="CP27">
        <v>0</v>
      </c>
      <c r="CQ27">
        <v>0</v>
      </c>
      <c r="CR27">
        <v>0</v>
      </c>
      <c r="CS27">
        <v>0</v>
      </c>
      <c r="CT27">
        <v>-1.2124620676040649</v>
      </c>
      <c r="CU27">
        <v>-5.3676662445068359</v>
      </c>
      <c r="CV27">
        <v>-4.1552162170410156</v>
      </c>
      <c r="CW27">
        <v>-5.367678165435791</v>
      </c>
      <c r="IN27">
        <v>189</v>
      </c>
      <c r="IO27">
        <v>150</v>
      </c>
      <c r="IP27">
        <v>0</v>
      </c>
      <c r="IQ27">
        <v>19.446109771728516</v>
      </c>
      <c r="IR27">
        <v>14.051403045654297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0.23861703276634216</v>
      </c>
      <c r="N28">
        <v>1.5138359069824219</v>
      </c>
      <c r="O28">
        <v>0.64487046003341675</v>
      </c>
      <c r="P28">
        <v>2.1587064266204834</v>
      </c>
      <c r="Q28">
        <v>0.95163112878799438</v>
      </c>
      <c r="R28">
        <v>6.9733142852783203</v>
      </c>
      <c r="S28">
        <v>5.9389853477478027</v>
      </c>
      <c r="T28">
        <v>6.3442072868347168</v>
      </c>
      <c r="U28">
        <v>0.89999997615814209</v>
      </c>
      <c r="W28">
        <v>190</v>
      </c>
      <c r="X28">
        <v>0.30582651495933533</v>
      </c>
      <c r="Y28">
        <v>0.29857125878334045</v>
      </c>
      <c r="Z28">
        <v>0.26642352342605591</v>
      </c>
      <c r="AA28">
        <v>0.29024520516395569</v>
      </c>
      <c r="AB28">
        <v>0.33402100205421448</v>
      </c>
      <c r="AC28">
        <v>0.34625023603439331</v>
      </c>
      <c r="AD28">
        <v>0.34252423048019409</v>
      </c>
      <c r="AE28">
        <v>0.2830776572227478</v>
      </c>
      <c r="AF28">
        <v>0.32270869612693787</v>
      </c>
      <c r="AL28">
        <v>-5.1653008460998535</v>
      </c>
      <c r="AM28">
        <v>-7.7142558097839355</v>
      </c>
      <c r="AN28">
        <v>-3.2847044467926025</v>
      </c>
      <c r="AO28">
        <v>-4.9042697995901108E-2</v>
      </c>
      <c r="AP28">
        <v>3.1957981586456299</v>
      </c>
      <c r="AQ28">
        <v>1.3749779462814331</v>
      </c>
      <c r="AR28">
        <v>2.747577428817749</v>
      </c>
      <c r="AS28">
        <v>8.692234992980957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1.3685929775238037</v>
      </c>
      <c r="BO28">
        <v>1.8850352764129639</v>
      </c>
      <c r="BP28">
        <v>1.5149279832839966</v>
      </c>
      <c r="BQ28">
        <v>0.94463092088699341</v>
      </c>
      <c r="BR28">
        <v>9.2645943164825439E-2</v>
      </c>
      <c r="BS28">
        <v>0.32609722018241882</v>
      </c>
      <c r="BT28">
        <v>-5.0040548667311668E-3</v>
      </c>
      <c r="BU28">
        <v>0</v>
      </c>
      <c r="CB28">
        <v>-19.866550445556641</v>
      </c>
      <c r="CC28">
        <v>-35.064792633056641</v>
      </c>
      <c r="CD28">
        <v>-16.423524856567383</v>
      </c>
      <c r="CE28">
        <v>-0.20434460043907166</v>
      </c>
      <c r="CF28">
        <v>9.9868698120117188</v>
      </c>
      <c r="CG28">
        <v>9.8212690353393555</v>
      </c>
      <c r="CH28">
        <v>18.317182540893555</v>
      </c>
      <c r="CI28">
        <v>54.326461791992188</v>
      </c>
      <c r="CO28">
        <v>0.67764753103256226</v>
      </c>
      <c r="CP28">
        <v>0</v>
      </c>
      <c r="CQ28">
        <v>0.19999992847442627</v>
      </c>
      <c r="CR28">
        <v>1</v>
      </c>
      <c r="CS28">
        <v>10.159999847412109</v>
      </c>
      <c r="CT28">
        <v>-1.3685929775238037</v>
      </c>
      <c r="CU28">
        <v>6.6327152252197266</v>
      </c>
      <c r="CV28">
        <v>-2.1587064266204834</v>
      </c>
      <c r="CW28">
        <v>6.6327004432678223</v>
      </c>
      <c r="IN28">
        <v>190</v>
      </c>
      <c r="IO28">
        <v>150</v>
      </c>
      <c r="IP28">
        <v>0</v>
      </c>
      <c r="IQ28">
        <v>11.439812660217285</v>
      </c>
      <c r="IR28">
        <v>18.317182540893555</v>
      </c>
      <c r="IS28">
        <v>10.159999847412109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1.0236383676528931</v>
      </c>
      <c r="N29">
        <v>6.8480949401855469</v>
      </c>
      <c r="O29">
        <v>1.0034933090209961</v>
      </c>
      <c r="P29">
        <v>7.851588249206543</v>
      </c>
      <c r="Q29">
        <v>1.0034933090209961</v>
      </c>
      <c r="R29">
        <v>7.9768075942993164</v>
      </c>
      <c r="S29">
        <v>6.9424786567687988</v>
      </c>
      <c r="T29">
        <v>6.6899552345275879</v>
      </c>
      <c r="U29">
        <v>0.89999997615814209</v>
      </c>
      <c r="W29">
        <v>191</v>
      </c>
      <c r="X29">
        <v>0.30761271715164185</v>
      </c>
      <c r="Y29">
        <v>0.29620829224586487</v>
      </c>
      <c r="Z29">
        <v>0.26359456777572632</v>
      </c>
      <c r="AA29">
        <v>0.28693482279777527</v>
      </c>
      <c r="AB29">
        <v>0.33449199795722961</v>
      </c>
      <c r="AC29">
        <v>0.34290185570716858</v>
      </c>
      <c r="AD29">
        <v>0.33284136652946472</v>
      </c>
      <c r="AE29">
        <v>0.21503116190433502</v>
      </c>
      <c r="AF29">
        <v>0.29357129335403442</v>
      </c>
      <c r="AL29">
        <v>-5.5225410461425781</v>
      </c>
      <c r="AM29">
        <v>-7.2416620254516602</v>
      </c>
      <c r="AN29">
        <v>-2.7189133167266846</v>
      </c>
      <c r="AO29">
        <v>0.6130337119102478</v>
      </c>
      <c r="AP29">
        <v>3.1015989780426025</v>
      </c>
      <c r="AQ29">
        <v>1.7098160982131958</v>
      </c>
      <c r="AR29">
        <v>3.7158639430999756</v>
      </c>
      <c r="AS29">
        <v>15.496884346008301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0.54632031917572021</v>
      </c>
      <c r="BG29">
        <v>0.45367968082427979</v>
      </c>
      <c r="BN29">
        <v>1.5052093267440796</v>
      </c>
      <c r="BO29">
        <v>1.8624449968338013</v>
      </c>
      <c r="BP29">
        <v>1.3898468017578125</v>
      </c>
      <c r="BQ29">
        <v>0.82405519485473633</v>
      </c>
      <c r="BR29">
        <v>0.16198422014713287</v>
      </c>
      <c r="BS29">
        <v>0.25618284940719604</v>
      </c>
      <c r="BT29">
        <v>-7.8654304146766663E-2</v>
      </c>
      <c r="BU29">
        <v>-0.49871101975440979</v>
      </c>
      <c r="CB29">
        <v>-21.240550994873047</v>
      </c>
      <c r="CC29">
        <v>-32.916641235351563</v>
      </c>
      <c r="CD29">
        <v>-13.594568252563477</v>
      </c>
      <c r="CE29">
        <v>2.5543076992034912</v>
      </c>
      <c r="CF29">
        <v>9.6924982070922852</v>
      </c>
      <c r="CG29">
        <v>12.212968826293945</v>
      </c>
      <c r="CH29">
        <v>24.772424697875977</v>
      </c>
      <c r="CI29">
        <v>96.855522155761719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-1.5052093267440796</v>
      </c>
      <c r="CU29">
        <v>-9.3567962646484375</v>
      </c>
      <c r="CV29">
        <v>-7.851588249206543</v>
      </c>
      <c r="CW29">
        <v>-9.3567972183227539</v>
      </c>
      <c r="IN29">
        <v>191</v>
      </c>
      <c r="IO29">
        <v>150</v>
      </c>
      <c r="IP29">
        <v>0</v>
      </c>
      <c r="IQ29">
        <v>19.212749481201172</v>
      </c>
      <c r="IR29">
        <v>24.772428512573242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0.41148316860198975</v>
      </c>
      <c r="N30">
        <v>2.9524097442626953</v>
      </c>
      <c r="O30">
        <v>0.74405324459075928</v>
      </c>
      <c r="P30">
        <v>3.6964631080627441</v>
      </c>
      <c r="Q30">
        <v>1.0762566328048706</v>
      </c>
      <c r="R30">
        <v>9.0530643463134766</v>
      </c>
      <c r="S30">
        <v>7.6865320205688477</v>
      </c>
      <c r="T30">
        <v>7.1750435829162598</v>
      </c>
      <c r="U30">
        <v>0.89999997615814209</v>
      </c>
      <c r="W30">
        <v>192</v>
      </c>
      <c r="X30">
        <v>0.30861836671829224</v>
      </c>
      <c r="Y30">
        <v>0.29343622922897339</v>
      </c>
      <c r="Z30">
        <v>0.25754433870315552</v>
      </c>
      <c r="AA30">
        <v>0.28773725032806396</v>
      </c>
      <c r="AB30">
        <v>0.33442738652229309</v>
      </c>
      <c r="AC30">
        <v>0.33897292613983154</v>
      </c>
      <c r="AD30">
        <v>0.32567426562309265</v>
      </c>
      <c r="AE30">
        <v>0.18723568320274353</v>
      </c>
      <c r="AF30">
        <v>0.27952808141708374</v>
      </c>
      <c r="AL30">
        <v>-5.7236709594726563</v>
      </c>
      <c r="AM30">
        <v>-6.6872496604919434</v>
      </c>
      <c r="AN30">
        <v>-1.508867621421814</v>
      </c>
      <c r="AO30">
        <v>0.45254823565483093</v>
      </c>
      <c r="AP30">
        <v>3.1145212650299072</v>
      </c>
      <c r="AQ30">
        <v>2.1027088165283203</v>
      </c>
      <c r="AR30">
        <v>4.4325737953186035</v>
      </c>
      <c r="AS30">
        <v>18.276432037353516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0.94591957330703735</v>
      </c>
      <c r="BG30">
        <v>5.4080400615930557E-2</v>
      </c>
      <c r="BN30">
        <v>1.6084555387496948</v>
      </c>
      <c r="BO30">
        <v>1.8095815181732178</v>
      </c>
      <c r="BP30">
        <v>1.2551653385162354</v>
      </c>
      <c r="BQ30">
        <v>4.5119177550077438E-2</v>
      </c>
      <c r="BR30">
        <v>0.205606609582901</v>
      </c>
      <c r="BS30">
        <v>0.19268614053726196</v>
      </c>
      <c r="BT30">
        <v>-0.20020727813243866</v>
      </c>
      <c r="BU30">
        <v>-0.21310073137283325</v>
      </c>
      <c r="CB30">
        <v>-22.014127731323242</v>
      </c>
      <c r="CC30">
        <v>-30.396585464477539</v>
      </c>
      <c r="CD30">
        <v>-7.5443391799926758</v>
      </c>
      <c r="CE30">
        <v>1.8856179714202881</v>
      </c>
      <c r="CF30">
        <v>9.732879638671875</v>
      </c>
      <c r="CG30">
        <v>15.019347190856934</v>
      </c>
      <c r="CH30">
        <v>29.550491333007813</v>
      </c>
      <c r="CI30">
        <v>114.22769165039063</v>
      </c>
      <c r="CO30">
        <v>0.69133442640304565</v>
      </c>
      <c r="CP30">
        <v>0</v>
      </c>
      <c r="CQ30">
        <v>0</v>
      </c>
      <c r="CR30">
        <v>0</v>
      </c>
      <c r="CS30">
        <v>0</v>
      </c>
      <c r="CT30">
        <v>-1.6084555387496948</v>
      </c>
      <c r="CU30">
        <v>-5.304872989654541</v>
      </c>
      <c r="CV30">
        <v>-3.6964631080627441</v>
      </c>
      <c r="CW30">
        <v>-5.3049187660217285</v>
      </c>
      <c r="IN30">
        <v>192</v>
      </c>
      <c r="IO30">
        <v>150</v>
      </c>
      <c r="IP30">
        <v>0</v>
      </c>
      <c r="IQ30">
        <v>22.709007263183594</v>
      </c>
      <c r="IR30">
        <v>29.550493240356445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0.15730857849121094</v>
      </c>
      <c r="N31">
        <v>1.0620490312576294</v>
      </c>
      <c r="O31">
        <v>0.49245402216911316</v>
      </c>
      <c r="P31">
        <v>1.5545030832290649</v>
      </c>
      <c r="Q31">
        <v>1.0127061605453491</v>
      </c>
      <c r="R31">
        <v>10.065770149230957</v>
      </c>
      <c r="S31">
        <v>8.178985595703125</v>
      </c>
      <c r="T31">
        <v>6.7513742446899414</v>
      </c>
      <c r="U31">
        <v>0.89999997615814209</v>
      </c>
      <c r="W31">
        <v>193</v>
      </c>
      <c r="X31">
        <v>0.30892837047576904</v>
      </c>
      <c r="Y31">
        <v>0.29023954272270203</v>
      </c>
      <c r="Z31">
        <v>0.25257137417793274</v>
      </c>
      <c r="AA31">
        <v>0.28822717070579529</v>
      </c>
      <c r="AB31">
        <v>0.33408114314079285</v>
      </c>
      <c r="AC31">
        <v>0.3352724015712738</v>
      </c>
      <c r="AD31">
        <v>0.32318189740180969</v>
      </c>
      <c r="AE31">
        <v>0.28329521417617798</v>
      </c>
      <c r="AF31">
        <v>0.30988633632659912</v>
      </c>
      <c r="AL31">
        <v>-5.7856721878051758</v>
      </c>
      <c r="AM31">
        <v>-6.0479121208190918</v>
      </c>
      <c r="AN31">
        <v>-0.51427483558654785</v>
      </c>
      <c r="AO31">
        <v>0.35456416010856628</v>
      </c>
      <c r="AP31">
        <v>3.1837699413299561</v>
      </c>
      <c r="AQ31">
        <v>2.4727616310119629</v>
      </c>
      <c r="AR31">
        <v>4.6818108558654785</v>
      </c>
      <c r="AS31">
        <v>8.6704788208007813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1.6700320243835449</v>
      </c>
      <c r="BO31">
        <v>1.7320306301116943</v>
      </c>
      <c r="BP31">
        <v>1.09269118309021</v>
      </c>
      <c r="BQ31">
        <v>9.8100259900093079E-2</v>
      </c>
      <c r="BR31">
        <v>0.19608137011528015</v>
      </c>
      <c r="BS31">
        <v>0.12683422863483429</v>
      </c>
      <c r="BT31">
        <v>-0.24321700632572174</v>
      </c>
      <c r="BU31">
        <v>0</v>
      </c>
      <c r="CB31">
        <v>-22.252592086791992</v>
      </c>
      <c r="CC31">
        <v>-27.490505218505859</v>
      </c>
      <c r="CD31">
        <v>-2.5713744163513184</v>
      </c>
      <c r="CE31">
        <v>1.4773509502410889</v>
      </c>
      <c r="CF31">
        <v>9.9492816925048828</v>
      </c>
      <c r="CG31">
        <v>17.662578582763672</v>
      </c>
      <c r="CH31">
        <v>31.212070465087891</v>
      </c>
      <c r="CI31">
        <v>54.19049072265625</v>
      </c>
      <c r="CO31">
        <v>0.486275315284729</v>
      </c>
      <c r="CP31">
        <v>0</v>
      </c>
      <c r="CQ31">
        <v>0</v>
      </c>
      <c r="CR31">
        <v>0</v>
      </c>
      <c r="CS31">
        <v>10.668000221252441</v>
      </c>
      <c r="CT31">
        <v>-1.6700320243835449</v>
      </c>
      <c r="CU31">
        <v>7.4434280395507813</v>
      </c>
      <c r="CV31">
        <v>-1.5545030832290649</v>
      </c>
      <c r="CW31">
        <v>7.4434652328491211</v>
      </c>
      <c r="IN31">
        <v>193</v>
      </c>
      <c r="IO31">
        <v>150</v>
      </c>
      <c r="IP31">
        <v>0</v>
      </c>
      <c r="IQ31">
        <v>13.352290153503418</v>
      </c>
      <c r="IR31">
        <v>31.212070465087891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1.0243333578109741</v>
      </c>
      <c r="N32">
        <v>6.1501984596252441</v>
      </c>
      <c r="O32">
        <v>0.90061479806900024</v>
      </c>
      <c r="P32">
        <v>7.0508131980895996</v>
      </c>
      <c r="Q32">
        <v>0.90061479806900024</v>
      </c>
      <c r="R32">
        <v>10.966384887695313</v>
      </c>
      <c r="S32">
        <v>9.0796003341674805</v>
      </c>
      <c r="T32">
        <v>6.0040984153747559</v>
      </c>
      <c r="U32">
        <v>0.89999997615814209</v>
      </c>
      <c r="W32">
        <v>194</v>
      </c>
      <c r="X32">
        <v>0.30864542722702026</v>
      </c>
      <c r="Y32">
        <v>0.28681528568267822</v>
      </c>
      <c r="Z32">
        <v>0.2484784871339798</v>
      </c>
      <c r="AA32">
        <v>0.28850844502449036</v>
      </c>
      <c r="AB32">
        <v>0.33350491523742676</v>
      </c>
      <c r="AC32">
        <v>0.33242321014404297</v>
      </c>
      <c r="AD32">
        <v>0.31712168455123901</v>
      </c>
      <c r="AE32">
        <v>0.22099114954471588</v>
      </c>
      <c r="AF32">
        <v>0.28507816791534424</v>
      </c>
      <c r="AL32">
        <v>-5.7290830612182617</v>
      </c>
      <c r="AM32">
        <v>-5.3630599975585938</v>
      </c>
      <c r="AN32">
        <v>0.30430254340171814</v>
      </c>
      <c r="AO32">
        <v>0.298309326171875</v>
      </c>
      <c r="AP32">
        <v>3.2990155220031738</v>
      </c>
      <c r="AQ32">
        <v>2.7576806545257568</v>
      </c>
      <c r="AR32">
        <v>5.2878322601318359</v>
      </c>
      <c r="AS32">
        <v>14.900885581970215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0.54558342695236206</v>
      </c>
      <c r="BG32">
        <v>0.45441654324531555</v>
      </c>
      <c r="BN32">
        <v>1.6895409822463989</v>
      </c>
      <c r="BO32">
        <v>1.6329501867294312</v>
      </c>
      <c r="BP32">
        <v>0.94809907674789429</v>
      </c>
      <c r="BQ32">
        <v>0.12951822578907013</v>
      </c>
      <c r="BR32">
        <v>0.18577656149864197</v>
      </c>
      <c r="BS32">
        <v>7.053278386592865E-2</v>
      </c>
      <c r="BT32">
        <v>-0.21438467502593994</v>
      </c>
      <c r="BU32">
        <v>-0.32904618978500366</v>
      </c>
      <c r="CB32">
        <v>-22.034944534301758</v>
      </c>
      <c r="CC32">
        <v>-24.377544403076172</v>
      </c>
      <c r="CD32">
        <v>1.5215129852294922</v>
      </c>
      <c r="CE32">
        <v>1.2429556846618652</v>
      </c>
      <c r="CF32">
        <v>10.30942440032959</v>
      </c>
      <c r="CG32">
        <v>19.697715759277344</v>
      </c>
      <c r="CH32">
        <v>35.252212524414063</v>
      </c>
      <c r="CI32">
        <v>93.130531311035156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-1.6895409822463989</v>
      </c>
      <c r="CU32">
        <v>-8.7403659820556641</v>
      </c>
      <c r="CV32">
        <v>-7.0508131980895996</v>
      </c>
      <c r="CW32">
        <v>-8.7403545379638672</v>
      </c>
      <c r="IN32">
        <v>194</v>
      </c>
      <c r="IO32">
        <v>150</v>
      </c>
      <c r="IP32">
        <v>0</v>
      </c>
      <c r="IQ32">
        <v>20.188716888427734</v>
      </c>
      <c r="IR32">
        <v>35.252208709716797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0.46048077940940857</v>
      </c>
      <c r="N33">
        <v>3.296403169631958</v>
      </c>
      <c r="O33">
        <v>0.68088370561599731</v>
      </c>
      <c r="P33">
        <v>3.9772868156433105</v>
      </c>
      <c r="Q33">
        <v>1.0737918615341187</v>
      </c>
      <c r="R33">
        <v>12.040176391601563</v>
      </c>
      <c r="S33">
        <v>9.7604837417602539</v>
      </c>
      <c r="T33">
        <v>7.1586117744445801</v>
      </c>
      <c r="U33">
        <v>0.89999997615814209</v>
      </c>
      <c r="W33">
        <v>195</v>
      </c>
      <c r="X33">
        <v>0.3079039454460144</v>
      </c>
      <c r="Y33">
        <v>0.27525150775909424</v>
      </c>
      <c r="Z33">
        <v>0.25316479802131653</v>
      </c>
      <c r="AA33">
        <v>0.2886410653591156</v>
      </c>
      <c r="AB33">
        <v>0.33279773592948914</v>
      </c>
      <c r="AC33">
        <v>0.32958763837814331</v>
      </c>
      <c r="AD33">
        <v>0.31134045124053955</v>
      </c>
      <c r="AE33">
        <v>0.18950483202934265</v>
      </c>
      <c r="AF33">
        <v>0.27072858810424805</v>
      </c>
      <c r="AL33">
        <v>-5.580787181854248</v>
      </c>
      <c r="AM33">
        <v>-3.0503041744232178</v>
      </c>
      <c r="AN33">
        <v>-0.63295960426330566</v>
      </c>
      <c r="AO33">
        <v>0.27178525924682617</v>
      </c>
      <c r="AP33">
        <v>3.4404513835906982</v>
      </c>
      <c r="AQ33">
        <v>3.0412378311157227</v>
      </c>
      <c r="AR33">
        <v>5.8659553527832031</v>
      </c>
      <c r="AS33">
        <v>18.049518585205078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0.88896828889846802</v>
      </c>
      <c r="BG33">
        <v>0.1110316589474678</v>
      </c>
      <c r="BN33">
        <v>1.6717246770858765</v>
      </c>
      <c r="BO33">
        <v>1.5234305858612061</v>
      </c>
      <c r="BP33">
        <v>-0.78932476043701172</v>
      </c>
      <c r="BQ33">
        <v>0.14793680608272552</v>
      </c>
      <c r="BR33">
        <v>0.17446011304855347</v>
      </c>
      <c r="BS33">
        <v>3.3024150878190994E-2</v>
      </c>
      <c r="BT33">
        <v>-0.2505323588848114</v>
      </c>
      <c r="BU33">
        <v>-0.2233717143535614</v>
      </c>
      <c r="CB33">
        <v>-21.464572906494141</v>
      </c>
      <c r="CC33">
        <v>-13.865017890930176</v>
      </c>
      <c r="CD33">
        <v>-3.1647982597351074</v>
      </c>
      <c r="CE33">
        <v>1.1324386596679688</v>
      </c>
      <c r="CF33">
        <v>10.751411437988281</v>
      </c>
      <c r="CG33">
        <v>21.723123550415039</v>
      </c>
      <c r="CH33">
        <v>39.106369018554688</v>
      </c>
      <c r="CI33">
        <v>112.80947875976563</v>
      </c>
      <c r="CO33">
        <v>0.63409286737442017</v>
      </c>
      <c r="CP33">
        <v>0</v>
      </c>
      <c r="CQ33">
        <v>0</v>
      </c>
      <c r="CR33">
        <v>0</v>
      </c>
      <c r="CS33">
        <v>0</v>
      </c>
      <c r="CT33">
        <v>-1.6717246770858765</v>
      </c>
      <c r="CU33">
        <v>-5.6490001678466797</v>
      </c>
      <c r="CV33">
        <v>-3.9772868156433105</v>
      </c>
      <c r="CW33">
        <v>-5.6490116119384766</v>
      </c>
      <c r="IN33">
        <v>195</v>
      </c>
      <c r="IO33">
        <v>150</v>
      </c>
      <c r="IP33">
        <v>0</v>
      </c>
      <c r="IQ33">
        <v>23.915473937988281</v>
      </c>
      <c r="IR33">
        <v>39.106372833251953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0.17757274210453033</v>
      </c>
      <c r="N34">
        <v>1.2508690357208252</v>
      </c>
      <c r="O34">
        <v>0.43904930353164673</v>
      </c>
      <c r="P34">
        <v>1.6899182796478271</v>
      </c>
      <c r="Q34">
        <v>1.0566394329071045</v>
      </c>
      <c r="R34">
        <v>13.096816062927246</v>
      </c>
      <c r="S34">
        <v>10.199533462524414</v>
      </c>
      <c r="T34">
        <v>7.0442624092102051</v>
      </c>
      <c r="U34">
        <v>0.89999997615814209</v>
      </c>
      <c r="W34">
        <v>196</v>
      </c>
      <c r="X34">
        <v>0.30602622032165527</v>
      </c>
      <c r="Y34">
        <v>0.27200561761856079</v>
      </c>
      <c r="Z34">
        <v>0.25080826878547668</v>
      </c>
      <c r="AA34">
        <v>0.28880608081817627</v>
      </c>
      <c r="AB34">
        <v>0.33197823166847229</v>
      </c>
      <c r="AC34">
        <v>0.32683601975440979</v>
      </c>
      <c r="AD34">
        <v>0.30971062183380127</v>
      </c>
      <c r="AE34">
        <v>0.1795361340045929</v>
      </c>
      <c r="AF34">
        <v>0.26631912589073181</v>
      </c>
      <c r="AL34">
        <v>-5.2052421569824219</v>
      </c>
      <c r="AM34">
        <v>-2.4011261463165283</v>
      </c>
      <c r="AN34">
        <v>-0.16165374219417572</v>
      </c>
      <c r="AO34">
        <v>0.23878215253353119</v>
      </c>
      <c r="AP34">
        <v>3.6043522357940674</v>
      </c>
      <c r="AQ34">
        <v>3.3163995742797852</v>
      </c>
      <c r="AR34">
        <v>6.0289387702941895</v>
      </c>
      <c r="AS34">
        <v>19.04638671875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1.6260230541229248</v>
      </c>
      <c r="BO34">
        <v>1.2504839897155762</v>
      </c>
      <c r="BP34">
        <v>0.60130196809768677</v>
      </c>
      <c r="BQ34">
        <v>0.12999801337718964</v>
      </c>
      <c r="BR34">
        <v>0.16299878060817719</v>
      </c>
      <c r="BS34">
        <v>-9.0245960745960474E-4</v>
      </c>
      <c r="BT34">
        <v>-0.27606448531150818</v>
      </c>
      <c r="BU34">
        <v>0</v>
      </c>
      <c r="CB34">
        <v>-20.020170211791992</v>
      </c>
      <c r="CC34">
        <v>-10.91420841217041</v>
      </c>
      <c r="CD34">
        <v>-0.80826884508132935</v>
      </c>
      <c r="CE34">
        <v>0.99492579698562622</v>
      </c>
      <c r="CF34">
        <v>11.263601303100586</v>
      </c>
      <c r="CG34">
        <v>23.688564300537109</v>
      </c>
      <c r="CH34">
        <v>40.192920684814453</v>
      </c>
      <c r="CI34">
        <v>119.03990936279297</v>
      </c>
      <c r="CO34">
        <v>0.41551479697227478</v>
      </c>
      <c r="CP34">
        <v>0</v>
      </c>
      <c r="CQ34">
        <v>0</v>
      </c>
      <c r="CR34">
        <v>0</v>
      </c>
      <c r="CS34">
        <v>0.25400000810623169</v>
      </c>
      <c r="CT34">
        <v>-1.6260230541229248</v>
      </c>
      <c r="CU34">
        <v>-3.0619800090789795</v>
      </c>
      <c r="CV34">
        <v>-1.6899182796478271</v>
      </c>
      <c r="CW34">
        <v>-3.061941385269165</v>
      </c>
      <c r="IN34">
        <v>196</v>
      </c>
      <c r="IO34">
        <v>150</v>
      </c>
      <c r="IP34">
        <v>0</v>
      </c>
      <c r="IQ34">
        <v>25.075325012207031</v>
      </c>
      <c r="IR34">
        <v>40.192920684814453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8.658011257648468E-2</v>
      </c>
      <c r="N35">
        <v>0.61488080024719238</v>
      </c>
      <c r="O35">
        <v>0.37017256021499634</v>
      </c>
      <c r="P35">
        <v>0.98505336046218872</v>
      </c>
      <c r="Q35">
        <v>1.0652806758880615</v>
      </c>
      <c r="R35">
        <v>14.162096977233887</v>
      </c>
      <c r="S35">
        <v>10.569705963134766</v>
      </c>
      <c r="T35">
        <v>7.1018710136413574</v>
      </c>
      <c r="U35">
        <v>0.89999997615814209</v>
      </c>
      <c r="W35">
        <v>197</v>
      </c>
      <c r="X35">
        <v>0.30416417121887207</v>
      </c>
      <c r="Y35">
        <v>0.26895877718925476</v>
      </c>
      <c r="Z35">
        <v>0.24884296953678131</v>
      </c>
      <c r="AA35">
        <v>0.28884682059288025</v>
      </c>
      <c r="AB35">
        <v>0.33107748627662659</v>
      </c>
      <c r="AC35">
        <v>0.32460421323776245</v>
      </c>
      <c r="AD35">
        <v>0.30854532122612</v>
      </c>
      <c r="AE35">
        <v>0.1733873188495636</v>
      </c>
      <c r="AF35">
        <v>0.2634926438331604</v>
      </c>
      <c r="AL35">
        <v>-4.8328323364257813</v>
      </c>
      <c r="AM35">
        <v>-1.7917578220367432</v>
      </c>
      <c r="AN35">
        <v>0.2314060777425766</v>
      </c>
      <c r="AO35">
        <v>0.23063419759273529</v>
      </c>
      <c r="AP35">
        <v>3.784501314163208</v>
      </c>
      <c r="AQ35">
        <v>3.5395803451538086</v>
      </c>
      <c r="AR35">
        <v>6.1454682350158691</v>
      </c>
      <c r="AS35">
        <v>19.66126823425293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1.5163813829421997</v>
      </c>
      <c r="BO35">
        <v>1.1439719200134277</v>
      </c>
      <c r="BP35">
        <v>0.53460335731506348</v>
      </c>
      <c r="BQ35">
        <v>0.1415434330701828</v>
      </c>
      <c r="BR35">
        <v>0.14969240128993988</v>
      </c>
      <c r="BS35">
        <v>-3.0460609123110771E-2</v>
      </c>
      <c r="BT35">
        <v>-0.25364160537719727</v>
      </c>
      <c r="BU35">
        <v>0</v>
      </c>
      <c r="CB35">
        <v>-18.587823867797852</v>
      </c>
      <c r="CC35">
        <v>-8.144352912902832</v>
      </c>
      <c r="CD35">
        <v>1.1570305824279785</v>
      </c>
      <c r="CE35">
        <v>0.96097594499588013</v>
      </c>
      <c r="CF35">
        <v>11.826567649841309</v>
      </c>
      <c r="CG35">
        <v>25.282712936401367</v>
      </c>
      <c r="CH35">
        <v>40.96978759765625</v>
      </c>
      <c r="CI35">
        <v>122.88291931152344</v>
      </c>
      <c r="CO35">
        <v>0.34748828411102295</v>
      </c>
      <c r="CP35">
        <v>0</v>
      </c>
      <c r="CQ35">
        <v>0</v>
      </c>
      <c r="CR35">
        <v>0</v>
      </c>
      <c r="CS35">
        <v>0</v>
      </c>
      <c r="CT35">
        <v>-1.5163813829421997</v>
      </c>
      <c r="CU35">
        <v>-2.5014281272888184</v>
      </c>
      <c r="CV35">
        <v>-0.98505336046218872</v>
      </c>
      <c r="CW35">
        <v>-2.5014348030090332</v>
      </c>
      <c r="IN35">
        <v>197</v>
      </c>
      <c r="IO35">
        <v>150</v>
      </c>
      <c r="IP35">
        <v>0</v>
      </c>
      <c r="IQ35">
        <v>25.806735992431641</v>
      </c>
      <c r="IR35">
        <v>40.969779968261719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3.0856505036354065E-2</v>
      </c>
      <c r="N36">
        <v>0.21896786987781525</v>
      </c>
      <c r="O36">
        <v>0.3242209255695343</v>
      </c>
      <c r="P36">
        <v>0.54318881034851074</v>
      </c>
      <c r="Q36">
        <v>1.0644491910934448</v>
      </c>
      <c r="R36">
        <v>15.226546287536621</v>
      </c>
      <c r="S36">
        <v>10.893926620483398</v>
      </c>
      <c r="T36">
        <v>7.0963277816772461</v>
      </c>
      <c r="U36">
        <v>0.89999997615814209</v>
      </c>
      <c r="W36">
        <v>198</v>
      </c>
      <c r="X36">
        <v>0.30233928561210632</v>
      </c>
      <c r="Y36">
        <v>0.26314008235931396</v>
      </c>
      <c r="Z36">
        <v>0.25015375018119812</v>
      </c>
      <c r="AA36">
        <v>0.28878548741340637</v>
      </c>
      <c r="AB36">
        <v>0.33014300465583801</v>
      </c>
      <c r="AC36">
        <v>0.32276010513305664</v>
      </c>
      <c r="AD36">
        <v>0.30764806270599365</v>
      </c>
      <c r="AE36">
        <v>0.17119763791561127</v>
      </c>
      <c r="AF36">
        <v>0.26216459274291992</v>
      </c>
      <c r="AL36">
        <v>-4.4678549766540527</v>
      </c>
      <c r="AM36">
        <v>-0.62801849842071533</v>
      </c>
      <c r="AN36">
        <v>-3.0750034376978874E-2</v>
      </c>
      <c r="AO36">
        <v>0.24290083348751068</v>
      </c>
      <c r="AP36">
        <v>3.9713973999023438</v>
      </c>
      <c r="AQ36">
        <v>3.7239913940429688</v>
      </c>
      <c r="AR36">
        <v>6.235194206237793</v>
      </c>
      <c r="AS36">
        <v>19.880237579345703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1.4156445264816284</v>
      </c>
      <c r="BO36">
        <v>1.0506694316864014</v>
      </c>
      <c r="BP36">
        <v>-0.11307256668806076</v>
      </c>
      <c r="BQ36">
        <v>0.14908292889595032</v>
      </c>
      <c r="BR36">
        <v>0.13681600987911224</v>
      </c>
      <c r="BS36">
        <v>-5.0081968307495117E-2</v>
      </c>
      <c r="BT36">
        <v>-0.234492227435112</v>
      </c>
      <c r="BU36">
        <v>0</v>
      </c>
      <c r="CB36">
        <v>-17.184064865112305</v>
      </c>
      <c r="CC36">
        <v>-2.8546295166015625</v>
      </c>
      <c r="CD36">
        <v>-0.15375019609928131</v>
      </c>
      <c r="CE36">
        <v>1.0120869874954224</v>
      </c>
      <c r="CF36">
        <v>12.410618782043457</v>
      </c>
      <c r="CG36">
        <v>26.599931716918945</v>
      </c>
      <c r="CH36">
        <v>41.567958831787109</v>
      </c>
      <c r="CI36">
        <v>124.25147247314453</v>
      </c>
      <c r="CO36">
        <v>0.30459031462669373</v>
      </c>
      <c r="CP36">
        <v>0</v>
      </c>
      <c r="CQ36">
        <v>0</v>
      </c>
      <c r="CR36">
        <v>0</v>
      </c>
      <c r="CS36">
        <v>0</v>
      </c>
      <c r="CT36">
        <v>-1.4156445264816284</v>
      </c>
      <c r="CU36">
        <v>-1.9587874412536621</v>
      </c>
      <c r="CV36">
        <v>-0.54318881034851074</v>
      </c>
      <c r="CW36">
        <v>-1.9588333368301392</v>
      </c>
      <c r="IN36">
        <v>198</v>
      </c>
      <c r="IO36">
        <v>150</v>
      </c>
      <c r="IP36">
        <v>0</v>
      </c>
      <c r="IQ36">
        <v>26.115432739257813</v>
      </c>
      <c r="IR36">
        <v>41.567966461181641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1.0971784591674805E-2</v>
      </c>
      <c r="N37">
        <v>8.8616833090782166E-2</v>
      </c>
      <c r="O37">
        <v>0.34708195924758911</v>
      </c>
      <c r="P37">
        <v>0.43569880723953247</v>
      </c>
      <c r="Q37">
        <v>1.2115190029144287</v>
      </c>
      <c r="R37">
        <v>16.438064575195313</v>
      </c>
      <c r="S37">
        <v>11.241008758544922</v>
      </c>
      <c r="T37">
        <v>8.0767927169799805</v>
      </c>
      <c r="U37">
        <v>0.89999997615814209</v>
      </c>
      <c r="W37">
        <v>199</v>
      </c>
      <c r="X37">
        <v>0.300397127866745</v>
      </c>
      <c r="Y37">
        <v>0.26055464148521423</v>
      </c>
      <c r="Z37">
        <v>0.24878124892711639</v>
      </c>
      <c r="AA37">
        <v>0.28868997097015381</v>
      </c>
      <c r="AB37">
        <v>0.32920390367507935</v>
      </c>
      <c r="AC37">
        <v>0.32120537757873535</v>
      </c>
      <c r="AD37">
        <v>0.30636188387870789</v>
      </c>
      <c r="AE37">
        <v>0.34811145067214966</v>
      </c>
      <c r="AF37">
        <v>0.32027840614318848</v>
      </c>
      <c r="AL37">
        <v>-4.0794239044189453</v>
      </c>
      <c r="AM37">
        <v>-0.11093023419380188</v>
      </c>
      <c r="AN37">
        <v>0.24375019967556</v>
      </c>
      <c r="AO37">
        <v>0.26200410723686218</v>
      </c>
      <c r="AP37">
        <v>4.1592178344726563</v>
      </c>
      <c r="AQ37">
        <v>3.8794639110565186</v>
      </c>
      <c r="AR37">
        <v>6.3638124465942383</v>
      </c>
      <c r="AS37">
        <v>2.1888556480407715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1.3239517211914063</v>
      </c>
      <c r="BO37">
        <v>0.93551695346832275</v>
      </c>
      <c r="BP37">
        <v>0.41843363642692566</v>
      </c>
      <c r="BQ37">
        <v>0.14393419027328491</v>
      </c>
      <c r="BR37">
        <v>0.12482963502407074</v>
      </c>
      <c r="BS37">
        <v>-6.2991209328174591E-2</v>
      </c>
      <c r="BT37">
        <v>-0.21846331655979156</v>
      </c>
      <c r="BU37">
        <v>0</v>
      </c>
      <c r="CB37">
        <v>-15.690097808837891</v>
      </c>
      <c r="CC37">
        <v>-0.50422829389572144</v>
      </c>
      <c r="CD37">
        <v>1.2187511920928955</v>
      </c>
      <c r="CE37">
        <v>1.0916839838027954</v>
      </c>
      <c r="CF37">
        <v>12.997556686401367</v>
      </c>
      <c r="CG37">
        <v>27.710451126098633</v>
      </c>
      <c r="CH37">
        <v>42.425411224365234</v>
      </c>
      <c r="CI37">
        <v>13.68034553527832</v>
      </c>
      <c r="CO37">
        <v>0.28648495674133301</v>
      </c>
      <c r="CP37">
        <v>0</v>
      </c>
      <c r="CQ37">
        <v>0.19999992847442627</v>
      </c>
      <c r="CR37">
        <v>1</v>
      </c>
      <c r="CS37">
        <v>17.780000686645508</v>
      </c>
      <c r="CT37">
        <v>-1.3239517211914063</v>
      </c>
      <c r="CU37">
        <v>16.020298004150391</v>
      </c>
      <c r="CV37">
        <v>-0.43569880723953247</v>
      </c>
      <c r="CW37">
        <v>16.020349502563477</v>
      </c>
      <c r="IN37">
        <v>199</v>
      </c>
      <c r="IO37">
        <v>150</v>
      </c>
      <c r="IP37">
        <v>0</v>
      </c>
      <c r="IQ37">
        <v>8.5526676177978516</v>
      </c>
      <c r="IR37">
        <v>42.425411224365234</v>
      </c>
      <c r="IS37">
        <v>17.780000686645508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1.1005421876907349</v>
      </c>
      <c r="N38">
        <v>9.6698312759399414</v>
      </c>
      <c r="O38">
        <v>1.317963719367981</v>
      </c>
      <c r="P38">
        <v>10.987794876098633</v>
      </c>
      <c r="Q38">
        <v>1.317963719367981</v>
      </c>
      <c r="R38">
        <v>17.75602912902832</v>
      </c>
      <c r="S38">
        <v>12.558972358703613</v>
      </c>
      <c r="T38">
        <v>8.7864246368408203</v>
      </c>
      <c r="U38">
        <v>0.89999997615814209</v>
      </c>
      <c r="W38">
        <v>200</v>
      </c>
      <c r="X38">
        <v>0.29855033755302429</v>
      </c>
      <c r="Y38">
        <v>0.25638240575790405</v>
      </c>
      <c r="Z38">
        <v>0.24937447905540466</v>
      </c>
      <c r="AA38">
        <v>0.28851589560508728</v>
      </c>
      <c r="AB38">
        <v>0.32828012108802795</v>
      </c>
      <c r="AC38">
        <v>0.31980815529823303</v>
      </c>
      <c r="AD38">
        <v>0.30834153294563293</v>
      </c>
      <c r="AE38">
        <v>0.23836490511894226</v>
      </c>
      <c r="AF38">
        <v>0.28501600027084351</v>
      </c>
      <c r="AL38">
        <v>-3.7100660800933838</v>
      </c>
      <c r="AM38">
        <v>0.72351711988449097</v>
      </c>
      <c r="AN38">
        <v>0.12510418891906738</v>
      </c>
      <c r="AO38">
        <v>0.29681921005249023</v>
      </c>
      <c r="AP38">
        <v>4.3439745903015137</v>
      </c>
      <c r="AQ38">
        <v>4.0191864967346191</v>
      </c>
      <c r="AR38">
        <v>6.1658473014831543</v>
      </c>
      <c r="AS38">
        <v>13.163509368896484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0.5</v>
      </c>
      <c r="BG38">
        <v>0.5</v>
      </c>
      <c r="BN38">
        <v>1.233346700668335</v>
      </c>
      <c r="BO38">
        <v>0.86398810148239136</v>
      </c>
      <c r="BP38">
        <v>2.9539084061980247E-2</v>
      </c>
      <c r="BQ38">
        <v>0.14818635582923889</v>
      </c>
      <c r="BR38">
        <v>0.1133716031908989</v>
      </c>
      <c r="BS38">
        <v>-7.1385391056537628E-2</v>
      </c>
      <c r="BT38">
        <v>-0.21110694110393524</v>
      </c>
      <c r="BU38">
        <v>0.6458398699760437</v>
      </c>
      <c r="CB38">
        <v>-14.269490242004395</v>
      </c>
      <c r="CC38">
        <v>3.2887139320373535</v>
      </c>
      <c r="CD38">
        <v>0.62552100419998169</v>
      </c>
      <c r="CE38">
        <v>1.2367467880249023</v>
      </c>
      <c r="CF38">
        <v>13.574920654296875</v>
      </c>
      <c r="CG38">
        <v>28.708467483520508</v>
      </c>
      <c r="CH38">
        <v>41.105648040771484</v>
      </c>
      <c r="CI38">
        <v>82.271934509277344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-1.233346700668335</v>
      </c>
      <c r="CU38">
        <v>-12.221097946166992</v>
      </c>
      <c r="CV38">
        <v>-10.987794876098633</v>
      </c>
      <c r="CW38">
        <v>-12.221141815185547</v>
      </c>
      <c r="IN38">
        <v>200</v>
      </c>
      <c r="IO38">
        <v>150</v>
      </c>
      <c r="IP38">
        <v>0</v>
      </c>
      <c r="IQ38">
        <v>19.329357147216797</v>
      </c>
      <c r="IR38">
        <v>41.105648040771484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0.63577967882156372</v>
      </c>
      <c r="N39">
        <v>6.7248716354370117</v>
      </c>
      <c r="O39">
        <v>1.0860229730606079</v>
      </c>
      <c r="P39">
        <v>7.8108944892883301</v>
      </c>
      <c r="Q39">
        <v>1.5866043567657471</v>
      </c>
      <c r="R39">
        <v>19.342634201049805</v>
      </c>
      <c r="S39">
        <v>13.64499568939209</v>
      </c>
      <c r="T39">
        <v>10.577362060546875</v>
      </c>
      <c r="U39">
        <v>0.89999997615814209</v>
      </c>
      <c r="W39">
        <v>201</v>
      </c>
      <c r="X39">
        <v>0.28870305418968201</v>
      </c>
      <c r="Y39">
        <v>0.26221489906311035</v>
      </c>
      <c r="Z39">
        <v>0.24834705889225006</v>
      </c>
      <c r="AA39">
        <v>0.28830766677856445</v>
      </c>
      <c r="AB39">
        <v>0.32737621665000916</v>
      </c>
      <c r="AC39">
        <v>0.31888788938522339</v>
      </c>
      <c r="AD39">
        <v>0.29918795824050903</v>
      </c>
      <c r="AE39">
        <v>0.17110544443130493</v>
      </c>
      <c r="AF39">
        <v>0.25649377703666687</v>
      </c>
      <c r="AL39">
        <v>-1.7406100034713745</v>
      </c>
      <c r="AM39">
        <v>-0.44298183917999268</v>
      </c>
      <c r="AN39">
        <v>0.33058819174766541</v>
      </c>
      <c r="AO39">
        <v>0.33846494555473328</v>
      </c>
      <c r="AP39">
        <v>4.5247554779052734</v>
      </c>
      <c r="AQ39">
        <v>4.1112127304077148</v>
      </c>
      <c r="AR39">
        <v>7.0812044143676758</v>
      </c>
      <c r="AS39">
        <v>19.889457702636719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0.75624167919158936</v>
      </c>
      <c r="BG39">
        <v>0.24375826120376587</v>
      </c>
      <c r="BN39">
        <v>1.1533002853393555</v>
      </c>
      <c r="BO39">
        <v>-0.81615316867828369</v>
      </c>
      <c r="BP39">
        <v>0.3503471314907074</v>
      </c>
      <c r="BQ39">
        <v>0.14486488699913025</v>
      </c>
      <c r="BR39">
        <v>0.10321792215108871</v>
      </c>
      <c r="BS39">
        <v>-7.7562868595123291E-2</v>
      </c>
      <c r="BT39">
        <v>-0.1695888489484787</v>
      </c>
      <c r="BU39">
        <v>-0.26365295052528381</v>
      </c>
      <c r="CB39">
        <v>-6.6946563720703125</v>
      </c>
      <c r="CC39">
        <v>-2.0135536193847656</v>
      </c>
      <c r="CD39">
        <v>1.6529412269592285</v>
      </c>
      <c r="CE39">
        <v>1.4102708101272583</v>
      </c>
      <c r="CF39">
        <v>14.139861106872559</v>
      </c>
      <c r="CG39">
        <v>29.365800857543945</v>
      </c>
      <c r="CH39">
        <v>47.208030700683594</v>
      </c>
      <c r="CI39">
        <v>124.30908966064453</v>
      </c>
      <c r="CO39">
        <v>0.68449515104293823</v>
      </c>
      <c r="CP39">
        <v>0</v>
      </c>
      <c r="CQ39">
        <v>0</v>
      </c>
      <c r="CR39">
        <v>0</v>
      </c>
      <c r="CS39">
        <v>0</v>
      </c>
      <c r="CT39">
        <v>-1.1533002853393555</v>
      </c>
      <c r="CU39">
        <v>-8.9642105102539063</v>
      </c>
      <c r="CV39">
        <v>-7.8108944892883301</v>
      </c>
      <c r="CW39">
        <v>-8.9641952514648438</v>
      </c>
      <c r="IN39">
        <v>201</v>
      </c>
      <c r="IO39">
        <v>150</v>
      </c>
      <c r="IP39">
        <v>0</v>
      </c>
      <c r="IQ39">
        <v>26.970663070678711</v>
      </c>
      <c r="IR39">
        <v>47.208038330078125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1.0192894376814365E-2</v>
      </c>
      <c r="N40">
        <v>0.1000426709651947</v>
      </c>
      <c r="O40">
        <v>0.34792724251747131</v>
      </c>
      <c r="P40">
        <v>0.44796991348266602</v>
      </c>
      <c r="Q40">
        <v>1.4722414016723633</v>
      </c>
      <c r="R40">
        <v>20.814876556396484</v>
      </c>
      <c r="S40">
        <v>13.992922782897949</v>
      </c>
      <c r="T40">
        <v>9.8149423599243164</v>
      </c>
      <c r="U40">
        <v>0.89999997615814209</v>
      </c>
      <c r="W40">
        <v>202</v>
      </c>
      <c r="X40">
        <v>0.28800004720687866</v>
      </c>
      <c r="Y40">
        <v>0.25895857810974121</v>
      </c>
      <c r="Z40">
        <v>0.24899664521217346</v>
      </c>
      <c r="AA40">
        <v>0.28804230690002441</v>
      </c>
      <c r="AB40">
        <v>0.32651862502098083</v>
      </c>
      <c r="AC40">
        <v>0.3171478807926178</v>
      </c>
      <c r="AD40">
        <v>0.2982248067855835</v>
      </c>
      <c r="AE40">
        <v>0.17010501027107239</v>
      </c>
      <c r="AF40">
        <v>0.25551819801330566</v>
      </c>
      <c r="AL40">
        <v>-1.6000086069107056</v>
      </c>
      <c r="AM40">
        <v>0.20828253030776978</v>
      </c>
      <c r="AN40">
        <v>0.20067094266414642</v>
      </c>
      <c r="AO40">
        <v>0.39153692126274109</v>
      </c>
      <c r="AP40">
        <v>4.6962738037109375</v>
      </c>
      <c r="AQ40">
        <v>4.2852134704589844</v>
      </c>
      <c r="AR40">
        <v>7.1775202751159668</v>
      </c>
      <c r="AS40">
        <v>19.989500045776367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0.80892693996429443</v>
      </c>
      <c r="BO40">
        <v>0.66832536458969116</v>
      </c>
      <c r="BP40">
        <v>1.7058957368135452E-2</v>
      </c>
      <c r="BQ40">
        <v>0.14697737991809845</v>
      </c>
      <c r="BR40">
        <v>9.3905098736286163E-2</v>
      </c>
      <c r="BS40">
        <v>-7.7609777450561523E-2</v>
      </c>
      <c r="BT40">
        <v>-0.25161316990852356</v>
      </c>
      <c r="BU40">
        <v>0</v>
      </c>
      <c r="CB40">
        <v>-6.1538815498352051</v>
      </c>
      <c r="CC40">
        <v>0.94673866033554077</v>
      </c>
      <c r="CD40">
        <v>1.0033549070358276</v>
      </c>
      <c r="CE40">
        <v>1.6314040422439575</v>
      </c>
      <c r="CF40">
        <v>14.67585563659668</v>
      </c>
      <c r="CG40">
        <v>30.608663558959961</v>
      </c>
      <c r="CH40">
        <v>47.850131988525391</v>
      </c>
      <c r="CI40">
        <v>124.93436431884766</v>
      </c>
      <c r="CO40">
        <v>0.23632486164569855</v>
      </c>
      <c r="CP40">
        <v>0</v>
      </c>
      <c r="CQ40">
        <v>0</v>
      </c>
      <c r="CR40">
        <v>0</v>
      </c>
      <c r="CS40">
        <v>0</v>
      </c>
      <c r="CT40">
        <v>-0.80892693996429443</v>
      </c>
      <c r="CU40">
        <v>-1.2569129467010498</v>
      </c>
      <c r="CV40">
        <v>-0.44796991348266602</v>
      </c>
      <c r="CW40">
        <v>-1.2568968534469604</v>
      </c>
      <c r="IN40">
        <v>202</v>
      </c>
      <c r="IO40">
        <v>150</v>
      </c>
      <c r="IP40">
        <v>0</v>
      </c>
      <c r="IQ40">
        <v>27.167020797729492</v>
      </c>
      <c r="IR40">
        <v>47.850135803222656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9.6245075110346079E-4</v>
      </c>
      <c r="N41">
        <v>8.9267464354634285E-3</v>
      </c>
      <c r="O41">
        <v>0.31276506185531616</v>
      </c>
      <c r="P41">
        <v>0.32169181108474731</v>
      </c>
      <c r="Q41">
        <v>1.3912525177001953</v>
      </c>
      <c r="R41">
        <v>22.20612907409668</v>
      </c>
      <c r="S41">
        <v>14.30568790435791</v>
      </c>
      <c r="T41">
        <v>9.2750167846679688</v>
      </c>
      <c r="U41">
        <v>0.89999997615814209</v>
      </c>
      <c r="W41">
        <v>203</v>
      </c>
      <c r="X41">
        <v>0.28392168879508972</v>
      </c>
      <c r="Y41">
        <v>0.25929254293441772</v>
      </c>
      <c r="Z41">
        <v>0.24951137602329254</v>
      </c>
      <c r="AA41">
        <v>0.28775814175605774</v>
      </c>
      <c r="AB41">
        <v>0.32564559578895569</v>
      </c>
      <c r="AC41">
        <v>0.31564608216285706</v>
      </c>
      <c r="AD41">
        <v>0.29748484492301941</v>
      </c>
      <c r="AE41">
        <v>0.17001573741436005</v>
      </c>
      <c r="AF41">
        <v>0.25499513745307922</v>
      </c>
      <c r="AL41">
        <v>-0.78433722257614136</v>
      </c>
      <c r="AM41">
        <v>0.14148953557014465</v>
      </c>
      <c r="AN41">
        <v>9.7724787890911102E-2</v>
      </c>
      <c r="AO41">
        <v>0.44836995005607605</v>
      </c>
      <c r="AP41">
        <v>4.8708796501159668</v>
      </c>
      <c r="AQ41">
        <v>4.4353933334350586</v>
      </c>
      <c r="AR41">
        <v>7.2515158653259277</v>
      </c>
      <c r="AS41">
        <v>19.998428344726563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0.7887839674949646</v>
      </c>
      <c r="BO41">
        <v>-2.6884939521551132E-2</v>
      </c>
      <c r="BP41">
        <v>3.9903480559587479E-2</v>
      </c>
      <c r="BQ41">
        <v>0.14284846186637878</v>
      </c>
      <c r="BR41">
        <v>8.6013376712799072E-2</v>
      </c>
      <c r="BS41">
        <v>-8.8589325547218323E-2</v>
      </c>
      <c r="BT41">
        <v>-0.23877173662185669</v>
      </c>
      <c r="BU41">
        <v>0</v>
      </c>
      <c r="CB41">
        <v>-3.0166828632354736</v>
      </c>
      <c r="CC41">
        <v>0.64313423633575439</v>
      </c>
      <c r="CD41">
        <v>0.48862400650978088</v>
      </c>
      <c r="CE41">
        <v>1.8682084083557129</v>
      </c>
      <c r="CF41">
        <v>15.221499443054199</v>
      </c>
      <c r="CG41">
        <v>31.681377410888672</v>
      </c>
      <c r="CH41">
        <v>48.343437194824219</v>
      </c>
      <c r="CI41">
        <v>124.99015808105469</v>
      </c>
      <c r="CO41">
        <v>0.22480826079845428</v>
      </c>
      <c r="CP41">
        <v>0</v>
      </c>
      <c r="CQ41">
        <v>0</v>
      </c>
      <c r="CR41">
        <v>0</v>
      </c>
      <c r="CS41">
        <v>0</v>
      </c>
      <c r="CT41">
        <v>-0.7887839674949646</v>
      </c>
      <c r="CU41">
        <v>-1.110464334487915</v>
      </c>
      <c r="CV41">
        <v>-0.32169181108474731</v>
      </c>
      <c r="CW41">
        <v>-1.1104757785797119</v>
      </c>
      <c r="IN41">
        <v>203</v>
      </c>
      <c r="IO41">
        <v>150</v>
      </c>
      <c r="IP41">
        <v>0</v>
      </c>
      <c r="IQ41">
        <v>27.249942779541016</v>
      </c>
      <c r="IR41">
        <v>48.343441009521484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1.455052406527102E-4</v>
      </c>
      <c r="N42">
        <v>1.3389834202826023E-3</v>
      </c>
      <c r="O42">
        <v>0.30359974503517151</v>
      </c>
      <c r="P42">
        <v>0.30493873357772827</v>
      </c>
      <c r="Q42">
        <v>1.3803455829620361</v>
      </c>
      <c r="R42">
        <v>23.586475372314453</v>
      </c>
      <c r="S42">
        <v>14.609287261962891</v>
      </c>
      <c r="T42">
        <v>9.2023038864135742</v>
      </c>
      <c r="U42">
        <v>0.89999997615814209</v>
      </c>
      <c r="W42">
        <v>204</v>
      </c>
      <c r="X42">
        <v>0.28339511156082153</v>
      </c>
      <c r="Y42">
        <v>0.25829458236694336</v>
      </c>
      <c r="Z42">
        <v>0.24832320213317871</v>
      </c>
      <c r="AA42">
        <v>0.28745511174201965</v>
      </c>
      <c r="AB42">
        <v>0.32477420568466187</v>
      </c>
      <c r="AC42">
        <v>0.3143342137336731</v>
      </c>
      <c r="AD42">
        <v>0.2967204749584198</v>
      </c>
      <c r="AE42">
        <v>0.17000234127044678</v>
      </c>
      <c r="AF42">
        <v>0.25448110699653625</v>
      </c>
      <c r="AL42">
        <v>-0.67902183532714844</v>
      </c>
      <c r="AM42">
        <v>0.34108170866966248</v>
      </c>
      <c r="AN42">
        <v>0.33535957336425781</v>
      </c>
      <c r="AO42">
        <v>0.50897592306137085</v>
      </c>
      <c r="AP42">
        <v>5.0451574325561523</v>
      </c>
      <c r="AQ42">
        <v>4.5665802955627441</v>
      </c>
      <c r="AR42">
        <v>7.3279528617858887</v>
      </c>
      <c r="AS42">
        <v>19.999767303466797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0.68144553899765015</v>
      </c>
      <c r="BO42">
        <v>0.57613062858581543</v>
      </c>
      <c r="BP42">
        <v>0.37653982639312744</v>
      </c>
      <c r="BQ42">
        <v>0.13890762627124786</v>
      </c>
      <c r="BR42">
        <v>7.830163836479187E-2</v>
      </c>
      <c r="BS42">
        <v>-9.5976769924163818E-2</v>
      </c>
      <c r="BT42">
        <v>-0.22716134786605835</v>
      </c>
      <c r="BU42">
        <v>0</v>
      </c>
      <c r="CB42">
        <v>-2.6116235256195068</v>
      </c>
      <c r="CC42">
        <v>1.5503711700439453</v>
      </c>
      <c r="CD42">
        <v>1.6767979860305786</v>
      </c>
      <c r="CE42">
        <v>2.1207334995269775</v>
      </c>
      <c r="CF42">
        <v>15.766118049621582</v>
      </c>
      <c r="CG42">
        <v>32.618423461914063</v>
      </c>
      <c r="CH42">
        <v>48.853019714355469</v>
      </c>
      <c r="CI42">
        <v>124.99852752685547</v>
      </c>
      <c r="CO42">
        <v>0.21994473040103912</v>
      </c>
      <c r="CP42">
        <v>0</v>
      </c>
      <c r="CQ42">
        <v>0</v>
      </c>
      <c r="CR42">
        <v>0</v>
      </c>
      <c r="CS42">
        <v>0</v>
      </c>
      <c r="CT42">
        <v>-0.68144553899765015</v>
      </c>
      <c r="CU42">
        <v>-0.98636746406555176</v>
      </c>
      <c r="CV42">
        <v>-0.30493873357772827</v>
      </c>
      <c r="CW42">
        <v>-0.98638427257537842</v>
      </c>
      <c r="IN42">
        <v>204</v>
      </c>
      <c r="IO42">
        <v>150</v>
      </c>
      <c r="IP42">
        <v>0</v>
      </c>
      <c r="IQ42">
        <v>27.327720642089844</v>
      </c>
      <c r="IR42">
        <v>48.853023529052734</v>
      </c>
      <c r="IS42">
        <v>0</v>
      </c>
      <c r="IT42">
        <v>0.44999998807907104</v>
      </c>
      <c r="IU42">
        <v>0</v>
      </c>
    </row>
    <row r="43" spans="10:255">
      <c r="J43">
        <v>0.12000000476837158</v>
      </c>
      <c r="K43">
        <v>1</v>
      </c>
      <c r="L43">
        <v>0.15000000596046448</v>
      </c>
      <c r="M43">
        <v>2.0743171262438409E-5</v>
      </c>
      <c r="N43">
        <v>1.3638242671731859E-4</v>
      </c>
      <c r="O43">
        <v>0.21241544187068939</v>
      </c>
      <c r="P43">
        <v>0.21255181729793549</v>
      </c>
      <c r="Q43">
        <v>0.98622167110443115</v>
      </c>
      <c r="R43">
        <v>24.572696685791016</v>
      </c>
      <c r="S43">
        <v>14.82170295715332</v>
      </c>
      <c r="T43">
        <v>6.5748109817504883</v>
      </c>
      <c r="U43">
        <v>0.8651999831199646</v>
      </c>
      <c r="W43">
        <v>205</v>
      </c>
      <c r="X43">
        <v>0.28006383776664734</v>
      </c>
      <c r="Y43">
        <v>0.25847446918487549</v>
      </c>
      <c r="Z43">
        <v>0.2488366961479187</v>
      </c>
      <c r="AA43">
        <v>0.28710445761680603</v>
      </c>
      <c r="AB43">
        <v>0.32391530275344849</v>
      </c>
      <c r="AC43">
        <v>0.31315946578979492</v>
      </c>
      <c r="AD43">
        <v>0.29677903652191162</v>
      </c>
      <c r="AE43">
        <v>0.31986099481582642</v>
      </c>
      <c r="AF43">
        <v>0.30447301268577576</v>
      </c>
      <c r="AL43">
        <v>-1.2767310254275799E-2</v>
      </c>
      <c r="AM43">
        <v>0.30510434508323669</v>
      </c>
      <c r="AN43">
        <v>0.23266075551509857</v>
      </c>
      <c r="AO43">
        <v>0.57910680770874023</v>
      </c>
      <c r="AP43">
        <v>5.2169380187988281</v>
      </c>
      <c r="AQ43">
        <v>4.6840553283691406</v>
      </c>
      <c r="AR43">
        <v>7.3220968246459961</v>
      </c>
      <c r="AS43">
        <v>5.0139012336730957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0.66868990659713745</v>
      </c>
      <c r="BO43">
        <v>2.4388302117586136E-3</v>
      </c>
      <c r="BP43">
        <v>3.8417212665081024E-2</v>
      </c>
      <c r="BQ43">
        <v>0.14111633598804474</v>
      </c>
      <c r="BR43">
        <v>7.0984043180942535E-2</v>
      </c>
      <c r="BS43">
        <v>-0.10079775005578995</v>
      </c>
      <c r="BT43">
        <v>-0.21827179193496704</v>
      </c>
      <c r="BU43">
        <v>0</v>
      </c>
      <c r="CB43">
        <v>-4.910505935549736E-2</v>
      </c>
      <c r="CC43">
        <v>1.3868377208709717</v>
      </c>
      <c r="CD43">
        <v>1.1633039712905884</v>
      </c>
      <c r="CE43">
        <v>2.4129452705383301</v>
      </c>
      <c r="CF43">
        <v>16.302932739257813</v>
      </c>
      <c r="CG43">
        <v>33.457530975341797</v>
      </c>
      <c r="CH43">
        <v>48.813976287841797</v>
      </c>
      <c r="CI43">
        <v>31.336879730224609</v>
      </c>
      <c r="CO43">
        <v>0.21538305282592773</v>
      </c>
      <c r="CP43">
        <v>0</v>
      </c>
      <c r="CQ43">
        <v>0</v>
      </c>
      <c r="CR43">
        <v>0</v>
      </c>
      <c r="CS43">
        <v>14.986000061035156</v>
      </c>
      <c r="CT43">
        <v>-0.66868990659713745</v>
      </c>
      <c r="CU43">
        <v>14.104723930358887</v>
      </c>
      <c r="CV43">
        <v>-0.21255181729793549</v>
      </c>
      <c r="CW43">
        <v>14.104758262634277</v>
      </c>
      <c r="IN43">
        <v>205</v>
      </c>
      <c r="IO43">
        <v>168</v>
      </c>
      <c r="IP43">
        <v>0</v>
      </c>
      <c r="IQ43">
        <v>12.335997581481934</v>
      </c>
      <c r="IR43">
        <v>48.813976287841797</v>
      </c>
      <c r="IS43">
        <v>0</v>
      </c>
      <c r="IT43">
        <v>0.44999998807907104</v>
      </c>
      <c r="IU43">
        <v>14.986000061035156</v>
      </c>
    </row>
    <row r="44" spans="10:255">
      <c r="J44">
        <v>0.14000000059604645</v>
      </c>
      <c r="K44">
        <v>1</v>
      </c>
      <c r="L44">
        <v>0.15000000596046448</v>
      </c>
      <c r="M44">
        <v>1.0386695861816406</v>
      </c>
      <c r="N44">
        <v>7.145759105682373</v>
      </c>
      <c r="O44">
        <v>1.0319584608078003</v>
      </c>
      <c r="P44">
        <v>8.1777172088623047</v>
      </c>
      <c r="Q44">
        <v>1.0319584608078003</v>
      </c>
      <c r="R44">
        <v>25.604654312133789</v>
      </c>
      <c r="S44">
        <v>15.85366153717041</v>
      </c>
      <c r="T44">
        <v>6.879723072052002</v>
      </c>
      <c r="U44">
        <v>0.83039999008178711</v>
      </c>
      <c r="W44">
        <v>206</v>
      </c>
      <c r="X44">
        <v>0.27723923325538635</v>
      </c>
      <c r="Y44">
        <v>0.25853922963142395</v>
      </c>
      <c r="Z44">
        <v>0.24931409955024719</v>
      </c>
      <c r="AA44">
        <v>0.28674307465553284</v>
      </c>
      <c r="AB44">
        <v>0.32307294011116028</v>
      </c>
      <c r="AC44">
        <v>0.31216052174568176</v>
      </c>
      <c r="AD44">
        <v>0.29695171117782593</v>
      </c>
      <c r="AE44">
        <v>0.23994973301887512</v>
      </c>
      <c r="AF44">
        <v>0.27795106172561646</v>
      </c>
      <c r="AL44">
        <v>0.55215340852737427</v>
      </c>
      <c r="AM44">
        <v>0.29215222597122192</v>
      </c>
      <c r="AN44">
        <v>0.13718007504940033</v>
      </c>
      <c r="AO44">
        <v>0.65138334035873413</v>
      </c>
      <c r="AP44">
        <v>5.3854103088378906</v>
      </c>
      <c r="AQ44">
        <v>4.7839498519897461</v>
      </c>
      <c r="AR44">
        <v>7.3048295974731445</v>
      </c>
      <c r="AS44">
        <v>13.005027770996094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0.48204103112220764</v>
      </c>
      <c r="BG44">
        <v>0.51795893907546997</v>
      </c>
      <c r="BN44">
        <v>0.59327173233032227</v>
      </c>
      <c r="BO44">
        <v>2.8354311361908913E-2</v>
      </c>
      <c r="BP44">
        <v>4.1304122656583786E-2</v>
      </c>
      <c r="BQ44">
        <v>0.1367851048707962</v>
      </c>
      <c r="BR44">
        <v>6.4508475363254547E-2</v>
      </c>
      <c r="BS44">
        <v>-0.10396244376897812</v>
      </c>
      <c r="BT44">
        <v>-0.20385625958442688</v>
      </c>
      <c r="BU44">
        <v>0.31085655093193054</v>
      </c>
      <c r="CB44">
        <v>2.1236677169799805</v>
      </c>
      <c r="CC44">
        <v>1.3279645442962646</v>
      </c>
      <c r="CD44">
        <v>0.68590050935745239</v>
      </c>
      <c r="CE44">
        <v>2.7140977382659912</v>
      </c>
      <c r="CF44">
        <v>16.829408645629883</v>
      </c>
      <c r="CG44">
        <v>34.171062469482422</v>
      </c>
      <c r="CH44">
        <v>48.698860168457031</v>
      </c>
      <c r="CI44">
        <v>81.281417846679688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-0.59327173233032227</v>
      </c>
      <c r="CU44">
        <v>-8.7709426879882813</v>
      </c>
      <c r="CV44">
        <v>-8.1777172088623047</v>
      </c>
      <c r="CW44">
        <v>-8.7709894180297852</v>
      </c>
      <c r="IN44">
        <v>206</v>
      </c>
      <c r="IO44">
        <v>186</v>
      </c>
      <c r="IP44">
        <v>0</v>
      </c>
      <c r="IQ44">
        <v>25.093809127807617</v>
      </c>
      <c r="IR44">
        <v>41.685447692871094</v>
      </c>
      <c r="IS44">
        <v>0</v>
      </c>
      <c r="IT44">
        <v>0.44999998807907104</v>
      </c>
      <c r="IU44">
        <v>0</v>
      </c>
    </row>
    <row r="45" spans="10:255">
      <c r="J45">
        <v>0.16000001132488251</v>
      </c>
      <c r="K45">
        <v>1</v>
      </c>
      <c r="L45">
        <v>0.15000000596046448</v>
      </c>
      <c r="M45">
        <v>0.62115198373794556</v>
      </c>
      <c r="N45">
        <v>3.9030153751373291</v>
      </c>
      <c r="O45">
        <v>0.75806540250778198</v>
      </c>
      <c r="P45">
        <v>4.6610808372497559</v>
      </c>
      <c r="Q45">
        <v>0.94252669811248779</v>
      </c>
      <c r="R45">
        <v>26.54718017578125</v>
      </c>
      <c r="S45">
        <v>16.611726760864258</v>
      </c>
      <c r="T45">
        <v>6.2835111618041992</v>
      </c>
      <c r="U45">
        <v>0.79559999704360962</v>
      </c>
      <c r="W45">
        <v>207</v>
      </c>
      <c r="X45">
        <v>0.27748101949691772</v>
      </c>
      <c r="Y45">
        <v>0.25852039456367493</v>
      </c>
      <c r="Z45">
        <v>0.24975301325321198</v>
      </c>
      <c r="AA45">
        <v>0.28637367486953735</v>
      </c>
      <c r="AB45">
        <v>0.32225465774536133</v>
      </c>
      <c r="AC45">
        <v>0.30765247344970703</v>
      </c>
      <c r="AD45">
        <v>0.29646587371826172</v>
      </c>
      <c r="AE45">
        <v>0.41782447695732117</v>
      </c>
      <c r="AF45">
        <v>0.33691874146461487</v>
      </c>
      <c r="AL45">
        <v>0.50379616022109985</v>
      </c>
      <c r="AM45">
        <v>0.29591923952102661</v>
      </c>
      <c r="AN45">
        <v>4.9397345632314682E-2</v>
      </c>
      <c r="AO45">
        <v>0.72526329755783081</v>
      </c>
      <c r="AP45">
        <v>5.5490665435791016</v>
      </c>
      <c r="AQ45">
        <v>5.2347545623779297</v>
      </c>
      <c r="AR45">
        <v>7.3534135818481445</v>
      </c>
      <c r="AS45">
        <v>-4.782447338104248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0.48211312294006348</v>
      </c>
      <c r="BF45">
        <v>0.49965560436248779</v>
      </c>
      <c r="BG45">
        <v>1.8231261521577835E-2</v>
      </c>
      <c r="BN45">
        <v>0</v>
      </c>
      <c r="BO45">
        <v>4.8355244100093842E-2</v>
      </c>
      <c r="BP45">
        <v>4.4587910175323486E-2</v>
      </c>
      <c r="BQ45">
        <v>0.13237109780311584</v>
      </c>
      <c r="BR45">
        <v>5.8491192758083344E-2</v>
      </c>
      <c r="BS45">
        <v>-0.10516689717769623</v>
      </c>
      <c r="BT45">
        <v>-0.19049748778343201</v>
      </c>
      <c r="BU45">
        <v>0.1396908313035965</v>
      </c>
      <c r="CB45">
        <v>1.937678337097168</v>
      </c>
      <c r="CC45">
        <v>1.3450874090194702</v>
      </c>
      <c r="CD45">
        <v>0.2469867616891861</v>
      </c>
      <c r="CE45">
        <v>3.0219309329986572</v>
      </c>
      <c r="CF45">
        <v>17.340835571289063</v>
      </c>
      <c r="CG45">
        <v>37.391098022460938</v>
      </c>
      <c r="CH45">
        <v>49.022750854492188</v>
      </c>
      <c r="CI45">
        <v>-29.890293121337891</v>
      </c>
      <c r="CO45">
        <v>0.80429065227508545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17.182857513427734</v>
      </c>
      <c r="CV45">
        <v>-4.6610808372497559</v>
      </c>
      <c r="CW45">
        <v>17.182918548583984</v>
      </c>
      <c r="IN45">
        <v>207</v>
      </c>
      <c r="IO45">
        <v>204.00001525878906</v>
      </c>
      <c r="IP45">
        <v>0</v>
      </c>
      <c r="IQ45">
        <v>7.8057208061218262</v>
      </c>
      <c r="IR45">
        <v>43.407470703125</v>
      </c>
      <c r="IS45">
        <v>0</v>
      </c>
      <c r="IT45">
        <v>0.44999998807907104</v>
      </c>
      <c r="IU45">
        <v>21.843999862670898</v>
      </c>
    </row>
    <row r="46" spans="10:255">
      <c r="J46">
        <v>0.18000000715255737</v>
      </c>
      <c r="K46">
        <v>1</v>
      </c>
      <c r="L46">
        <v>0.15000000596046448</v>
      </c>
      <c r="M46">
        <v>0.91370952129364014</v>
      </c>
      <c r="N46">
        <v>3.6270291805267334</v>
      </c>
      <c r="O46">
        <v>0.59543478488922119</v>
      </c>
      <c r="P46">
        <v>4.2224640846252441</v>
      </c>
      <c r="Q46">
        <v>0.59543478488922119</v>
      </c>
      <c r="R46">
        <v>27.142614364624023</v>
      </c>
      <c r="S46">
        <v>17.207160949707031</v>
      </c>
      <c r="T46">
        <v>3.9695649147033691</v>
      </c>
      <c r="U46">
        <v>0.76080000400543213</v>
      </c>
      <c r="W46">
        <v>208</v>
      </c>
      <c r="X46">
        <v>0.27997446060180664</v>
      </c>
      <c r="Y46">
        <v>0.25788161158561707</v>
      </c>
      <c r="Z46">
        <v>0.24853795766830444</v>
      </c>
      <c r="AA46">
        <v>0.28599894046783447</v>
      </c>
      <c r="AB46">
        <v>0.32126280665397644</v>
      </c>
      <c r="AC46">
        <v>0.30489885807037354</v>
      </c>
      <c r="AD46">
        <v>0.34803324937820435</v>
      </c>
      <c r="AE46">
        <v>0.43999999761581421</v>
      </c>
      <c r="AF46">
        <v>0.37868884205818176</v>
      </c>
      <c r="AL46">
        <v>5.1081161946058273E-3</v>
      </c>
      <c r="AM46">
        <v>0.42367586493492126</v>
      </c>
      <c r="AN46">
        <v>0.29240846633911133</v>
      </c>
      <c r="AO46">
        <v>0.80021017789840698</v>
      </c>
      <c r="AP46">
        <v>5.7474370002746582</v>
      </c>
      <c r="AQ46">
        <v>5.5101161003112793</v>
      </c>
      <c r="AR46">
        <v>2.1966755390167236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0.46708136796951294</v>
      </c>
      <c r="BF46">
        <v>0.48102065920829773</v>
      </c>
      <c r="BG46">
        <v>5.1897931843996048E-2</v>
      </c>
      <c r="BN46">
        <v>0</v>
      </c>
      <c r="BO46">
        <v>0.49868679046630859</v>
      </c>
      <c r="BP46">
        <v>0.37093150615692139</v>
      </c>
      <c r="BQ46">
        <v>0.12792319059371948</v>
      </c>
      <c r="BR46">
        <v>5.2976276725530624E-2</v>
      </c>
      <c r="BS46">
        <v>-0.14539112150669098</v>
      </c>
      <c r="BT46">
        <v>-0.14263628423213959</v>
      </c>
      <c r="BU46">
        <v>5.3005156517028809</v>
      </c>
      <c r="CB46">
        <v>1.9646609202027321E-2</v>
      </c>
      <c r="CC46">
        <v>1.9257992506027222</v>
      </c>
      <c r="CD46">
        <v>1.4620424509048462</v>
      </c>
      <c r="CE46">
        <v>3.334209680557251</v>
      </c>
      <c r="CF46">
        <v>17.960742950439453</v>
      </c>
      <c r="CG46">
        <v>39.357963562011719</v>
      </c>
      <c r="CH46">
        <v>14.644502639770508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0</v>
      </c>
      <c r="CU46">
        <v>6.9535675048828125</v>
      </c>
      <c r="CV46">
        <v>-4.2224640846252441</v>
      </c>
      <c r="CW46">
        <v>6.9535355567932129</v>
      </c>
      <c r="IN46">
        <v>208</v>
      </c>
      <c r="IO46">
        <v>222.00001525878906</v>
      </c>
      <c r="IP46">
        <v>0</v>
      </c>
      <c r="IQ46">
        <v>0.70679235458374023</v>
      </c>
      <c r="IR46">
        <v>26.575139999389648</v>
      </c>
      <c r="IS46">
        <v>0</v>
      </c>
      <c r="IT46">
        <v>0.44999998807907104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0.90367823839187622</v>
      </c>
      <c r="N47">
        <v>5.6176352500915527</v>
      </c>
      <c r="O47">
        <v>0.93246167898178101</v>
      </c>
      <c r="P47">
        <v>6.5500969886779785</v>
      </c>
      <c r="Q47">
        <v>0.93246167898178101</v>
      </c>
      <c r="R47">
        <v>28.075075149536133</v>
      </c>
      <c r="S47">
        <v>18.139621734619141</v>
      </c>
      <c r="T47">
        <v>6.2164111137390137</v>
      </c>
      <c r="U47">
        <v>0.72599995136260986</v>
      </c>
      <c r="W47">
        <v>209</v>
      </c>
      <c r="X47">
        <v>0.2771342396736145</v>
      </c>
      <c r="Y47">
        <v>0.25797611474990845</v>
      </c>
      <c r="Z47">
        <v>0.24897746741771698</v>
      </c>
      <c r="AA47">
        <v>0.28557655215263367</v>
      </c>
      <c r="AB47">
        <v>0.32022354006767273</v>
      </c>
      <c r="AC47">
        <v>0.30928301811218262</v>
      </c>
      <c r="AD47">
        <v>0.36577019095420837</v>
      </c>
      <c r="AE47">
        <v>0.35400000214576721</v>
      </c>
      <c r="AF47">
        <v>0.36184680461883545</v>
      </c>
      <c r="AL47">
        <v>0.57315206527709961</v>
      </c>
      <c r="AM47">
        <v>0.4047752320766449</v>
      </c>
      <c r="AN47">
        <v>0.20450650155544281</v>
      </c>
      <c r="AO47">
        <v>0.88468784093856812</v>
      </c>
      <c r="AP47">
        <v>5.9552903175354004</v>
      </c>
      <c r="AQ47">
        <v>5.0717000961303711</v>
      </c>
      <c r="AR47">
        <v>0.4229813814163208</v>
      </c>
      <c r="AS47">
        <v>1.600000262260437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0.59136778116226196</v>
      </c>
      <c r="BO47">
        <v>2.332385815680027E-2</v>
      </c>
      <c r="BP47">
        <v>4.2221367359161377E-2</v>
      </c>
      <c r="BQ47">
        <v>0.13012142479419708</v>
      </c>
      <c r="BR47">
        <v>4.5647565275430679E-2</v>
      </c>
      <c r="BS47">
        <v>-0.16220839321613312</v>
      </c>
      <c r="BT47">
        <v>0.69581472873687744</v>
      </c>
      <c r="BU47">
        <v>2.9357402324676514</v>
      </c>
      <c r="CB47">
        <v>2.2044320106506348</v>
      </c>
      <c r="CC47">
        <v>1.839887261390686</v>
      </c>
      <c r="CD47">
        <v>1.0225327014923096</v>
      </c>
      <c r="CE47">
        <v>3.6861999034881592</v>
      </c>
      <c r="CF47">
        <v>18.610284805297852</v>
      </c>
      <c r="CG47">
        <v>36.226421356201172</v>
      </c>
      <c r="CH47">
        <v>2.8198757171630859</v>
      </c>
      <c r="CI47">
        <v>10.000000953674316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-0.59136778116226196</v>
      </c>
      <c r="CU47">
        <v>-7.1414709091186523</v>
      </c>
      <c r="CV47">
        <v>-6.5500969886779785</v>
      </c>
      <c r="CW47">
        <v>-7.1414647102355957</v>
      </c>
      <c r="IN47">
        <v>209</v>
      </c>
      <c r="IO47">
        <v>240.00001525878906</v>
      </c>
      <c r="IP47">
        <v>0</v>
      </c>
      <c r="IQ47">
        <v>7.0946817398071289</v>
      </c>
      <c r="IR47">
        <v>18.947174072265625</v>
      </c>
      <c r="IS47">
        <v>0</v>
      </c>
      <c r="IT47">
        <v>0.44999998807907104</v>
      </c>
      <c r="IU47">
        <v>0</v>
      </c>
    </row>
    <row r="48" spans="10:255">
      <c r="J48">
        <v>0.2200000137090683</v>
      </c>
      <c r="K48">
        <v>1</v>
      </c>
      <c r="L48">
        <v>0.15000000596046448</v>
      </c>
      <c r="M48">
        <v>0.86745971441268921</v>
      </c>
      <c r="N48">
        <v>6.2994961738586426</v>
      </c>
      <c r="O48">
        <v>1.0893007516860962</v>
      </c>
      <c r="P48">
        <v>7.3887968063354492</v>
      </c>
      <c r="Q48">
        <v>1.0893007516860962</v>
      </c>
      <c r="R48">
        <v>29.164375305175781</v>
      </c>
      <c r="S48">
        <v>19.228921890258789</v>
      </c>
      <c r="T48">
        <v>7.2620043754577637</v>
      </c>
      <c r="U48">
        <v>0.69119995832443237</v>
      </c>
      <c r="W48">
        <v>210</v>
      </c>
      <c r="X48">
        <v>0.27735260128974915</v>
      </c>
      <c r="Y48">
        <v>0.25798293948173523</v>
      </c>
      <c r="Z48">
        <v>0.24937920272350311</v>
      </c>
      <c r="AA48">
        <v>0.28514209389686584</v>
      </c>
      <c r="AB48">
        <v>0.31951463222503662</v>
      </c>
      <c r="AC48">
        <v>0.31449493765830994</v>
      </c>
      <c r="AD48">
        <v>0.35042080283164978</v>
      </c>
      <c r="AE48">
        <v>0.29128241539001465</v>
      </c>
      <c r="AF48">
        <v>0.33070799708366394</v>
      </c>
      <c r="AL48">
        <v>0.52947980165481567</v>
      </c>
      <c r="AM48">
        <v>0.40341028571128845</v>
      </c>
      <c r="AN48">
        <v>0.12415944039821625</v>
      </c>
      <c r="AO48">
        <v>0.97157949209213257</v>
      </c>
      <c r="AP48">
        <v>6.097071647644043</v>
      </c>
      <c r="AQ48">
        <v>4.5505080223083496</v>
      </c>
      <c r="AR48">
        <v>1.9579201936721802</v>
      </c>
      <c r="AS48">
        <v>7.8717589378356934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</v>
      </c>
      <c r="BO48">
        <v>4.3673977255821228E-2</v>
      </c>
      <c r="BP48">
        <v>4.5036736875772476E-2</v>
      </c>
      <c r="BQ48">
        <v>0.12538322806358337</v>
      </c>
      <c r="BR48">
        <v>3.8493100553750992E-2</v>
      </c>
      <c r="BS48">
        <v>-0.10329007357358932</v>
      </c>
      <c r="BT48">
        <v>0.9080885648727417</v>
      </c>
      <c r="BU48">
        <v>-8.2199499011039734E-2</v>
      </c>
      <c r="CB48">
        <v>2.0364615917205811</v>
      </c>
      <c r="CC48">
        <v>1.8336830139160156</v>
      </c>
      <c r="CD48">
        <v>0.62079733610153198</v>
      </c>
      <c r="CE48">
        <v>4.048248291015625</v>
      </c>
      <c r="CF48">
        <v>19.053352355957031</v>
      </c>
      <c r="CG48">
        <v>32.503623962402344</v>
      </c>
      <c r="CH48">
        <v>13.052801132202148</v>
      </c>
      <c r="CI48">
        <v>49.198490142822266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-7.3888006210327148</v>
      </c>
      <c r="CV48">
        <v>-7.3887968063354492</v>
      </c>
      <c r="CW48">
        <v>-7.3887968063354492</v>
      </c>
      <c r="IN48">
        <v>210</v>
      </c>
      <c r="IO48">
        <v>258</v>
      </c>
      <c r="IP48">
        <v>0</v>
      </c>
      <c r="IQ48">
        <v>14.38018798828125</v>
      </c>
      <c r="IR48">
        <v>22.442853927612305</v>
      </c>
      <c r="IS48">
        <v>0</v>
      </c>
      <c r="IT48">
        <v>0.44999998807907104</v>
      </c>
      <c r="IU48">
        <v>0</v>
      </c>
    </row>
    <row r="49" spans="10:255">
      <c r="J49">
        <v>0.24000000953674316</v>
      </c>
      <c r="K49">
        <v>1</v>
      </c>
      <c r="L49">
        <v>0.15000000596046448</v>
      </c>
      <c r="M49">
        <v>0.80939656496047974</v>
      </c>
      <c r="N49">
        <v>5.0533699989318848</v>
      </c>
      <c r="O49">
        <v>0.93650698661804199</v>
      </c>
      <c r="P49">
        <v>5.9898767471313477</v>
      </c>
      <c r="Q49">
        <v>0.93650698661804199</v>
      </c>
      <c r="R49">
        <v>30.100881576538086</v>
      </c>
      <c r="S49">
        <v>20.165428161621094</v>
      </c>
      <c r="T49">
        <v>6.2433795928955078</v>
      </c>
      <c r="U49">
        <v>0.65639996528625488</v>
      </c>
      <c r="W49">
        <v>211</v>
      </c>
      <c r="X49">
        <v>0.27756401896476746</v>
      </c>
      <c r="Y49">
        <v>0.25801187753677368</v>
      </c>
      <c r="Z49">
        <v>0.2497418075799942</v>
      </c>
      <c r="AA49">
        <v>0.28471571207046509</v>
      </c>
      <c r="AB49">
        <v>0.31916040182113647</v>
      </c>
      <c r="AC49">
        <v>0.3166424036026001</v>
      </c>
      <c r="AD49">
        <v>0.33404994010925293</v>
      </c>
      <c r="AE49">
        <v>0.26882237195968628</v>
      </c>
      <c r="AF49">
        <v>0.31230741739273071</v>
      </c>
      <c r="AL49">
        <v>0.48719626665115356</v>
      </c>
      <c r="AM49">
        <v>0.39762267470359802</v>
      </c>
      <c r="AN49">
        <v>5.1638484001159668E-2</v>
      </c>
      <c r="AO49">
        <v>1.0568559169769287</v>
      </c>
      <c r="AP49">
        <v>6.1679182052612305</v>
      </c>
      <c r="AQ49">
        <v>4.335761547088623</v>
      </c>
      <c r="AR49">
        <v>3.5950064659118652</v>
      </c>
      <c r="AS49">
        <v>10.117763519287109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0.45172414183616638</v>
      </c>
      <c r="BF49">
        <v>0.50191575288772583</v>
      </c>
      <c r="BG49">
        <v>4.6360138803720474E-2</v>
      </c>
      <c r="BN49">
        <v>0</v>
      </c>
      <c r="BO49">
        <v>4.2281955480575562E-2</v>
      </c>
      <c r="BP49">
        <v>4.8070870339870453E-2</v>
      </c>
      <c r="BQ49">
        <v>0.1205914095044136</v>
      </c>
      <c r="BR49">
        <v>3.5314250737428665E-2</v>
      </c>
      <c r="BS49">
        <v>-3.5533178597688675E-2</v>
      </c>
      <c r="BT49">
        <v>0.60225588083267212</v>
      </c>
      <c r="BU49">
        <v>-0.56478214263916016</v>
      </c>
      <c r="CB49">
        <v>1.8738325834274292</v>
      </c>
      <c r="CC49">
        <v>1.8073756694793701</v>
      </c>
      <c r="CD49">
        <v>0.25819244980812073</v>
      </c>
      <c r="CE49">
        <v>4.403566837310791</v>
      </c>
      <c r="CF49">
        <v>19.274745941162109</v>
      </c>
      <c r="CG49">
        <v>30.969718933105469</v>
      </c>
      <c r="CH49">
        <v>23.966709136962891</v>
      </c>
      <c r="CI49">
        <v>63.236015319824219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-3.7038624286651611</v>
      </c>
      <c r="CV49">
        <v>-5.9898767471313477</v>
      </c>
      <c r="CW49">
        <v>-3.7038769721984863</v>
      </c>
      <c r="IN49">
        <v>211</v>
      </c>
      <c r="IO49">
        <v>276</v>
      </c>
      <c r="IP49">
        <v>0</v>
      </c>
      <c r="IQ49">
        <v>18.048532485961914</v>
      </c>
      <c r="IR49">
        <v>27.347475051879883</v>
      </c>
      <c r="IS49">
        <v>0</v>
      </c>
      <c r="IT49">
        <v>0.44999998807907104</v>
      </c>
      <c r="IU49">
        <v>2.2860000133514404</v>
      </c>
    </row>
    <row r="50" spans="10:255">
      <c r="J50">
        <v>0.26000002026557922</v>
      </c>
      <c r="K50">
        <v>1</v>
      </c>
      <c r="L50">
        <v>0.15000000596046448</v>
      </c>
      <c r="M50">
        <v>0.76140671968460083</v>
      </c>
      <c r="N50">
        <v>4.00482177734375</v>
      </c>
      <c r="O50">
        <v>0.78896510601043701</v>
      </c>
      <c r="P50">
        <v>4.7937870025634766</v>
      </c>
      <c r="Q50">
        <v>0.78896510601043701</v>
      </c>
      <c r="R50">
        <v>30.889846801757813</v>
      </c>
      <c r="S50">
        <v>20.95439338684082</v>
      </c>
      <c r="T50">
        <v>5.2597670555114746</v>
      </c>
      <c r="U50">
        <v>0.62159997224807739</v>
      </c>
      <c r="W50">
        <v>212</v>
      </c>
      <c r="X50">
        <v>0.27776971459388733</v>
      </c>
      <c r="Y50">
        <v>0.2596379816532135</v>
      </c>
      <c r="Z50">
        <v>0.2484896332025528</v>
      </c>
      <c r="AA50">
        <v>0.28431615233421326</v>
      </c>
      <c r="AB50">
        <v>0.31895065307617188</v>
      </c>
      <c r="AC50">
        <v>0.31578549742698669</v>
      </c>
      <c r="AD50">
        <v>0.32303497195243835</v>
      </c>
      <c r="AE50">
        <v>0.23281578719615936</v>
      </c>
      <c r="AF50">
        <v>0.29296189546585083</v>
      </c>
      <c r="AL50">
        <v>0.44605714082717896</v>
      </c>
      <c r="AM50">
        <v>7.2401784360408783E-2</v>
      </c>
      <c r="AN50">
        <v>0.30207332968711853</v>
      </c>
      <c r="AO50">
        <v>1.1367677450180054</v>
      </c>
      <c r="AP50">
        <v>6.2098679542541504</v>
      </c>
      <c r="AQ50">
        <v>4.4214520454406738</v>
      </c>
      <c r="AR50">
        <v>4.6965031623840332</v>
      </c>
      <c r="AS50">
        <v>13.718421936035156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0.45758593082427979</v>
      </c>
      <c r="BF50">
        <v>0.50842881202697754</v>
      </c>
      <c r="BG50">
        <v>3.3985212445259094E-2</v>
      </c>
      <c r="BN50">
        <v>0</v>
      </c>
      <c r="BO50">
        <v>4.1140008717775345E-2</v>
      </c>
      <c r="BP50">
        <v>0.3663577139377594</v>
      </c>
      <c r="BQ50">
        <v>0.11591938883066177</v>
      </c>
      <c r="BR50">
        <v>3.6006886512041092E-2</v>
      </c>
      <c r="BS50">
        <v>-5.9397406876087189E-3</v>
      </c>
      <c r="BT50">
        <v>0.26938945055007935</v>
      </c>
      <c r="BU50">
        <v>-0.43097573518753052</v>
      </c>
      <c r="CB50">
        <v>1.7156051397323608</v>
      </c>
      <c r="CC50">
        <v>0.32909896969795227</v>
      </c>
      <c r="CD50">
        <v>1.5103669166564941</v>
      </c>
      <c r="CE50">
        <v>4.7365331649780273</v>
      </c>
      <c r="CF50">
        <v>19.405838012695313</v>
      </c>
      <c r="CG50">
        <v>31.581794738769531</v>
      </c>
      <c r="CH50">
        <v>31.310020446777344</v>
      </c>
      <c r="CI50">
        <v>85.740127563476563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-4.793792724609375</v>
      </c>
      <c r="CV50">
        <v>-4.7937870025634766</v>
      </c>
      <c r="CW50">
        <v>-4.7937870025634766</v>
      </c>
      <c r="IN50">
        <v>212</v>
      </c>
      <c r="IO50">
        <v>294</v>
      </c>
      <c r="IP50">
        <v>0</v>
      </c>
      <c r="IQ50">
        <v>29.046245574951172</v>
      </c>
      <c r="IR50">
        <v>25.127574920654297</v>
      </c>
      <c r="IS50">
        <v>0</v>
      </c>
      <c r="IT50">
        <v>0.44999998807907104</v>
      </c>
      <c r="IU50">
        <v>0</v>
      </c>
    </row>
    <row r="51" spans="10:255">
      <c r="J51">
        <v>0.2800000011920929</v>
      </c>
      <c r="K51">
        <v>1</v>
      </c>
      <c r="L51">
        <v>0.15000000596046448</v>
      </c>
      <c r="M51">
        <v>0.58756172657012939</v>
      </c>
      <c r="N51">
        <v>3.8975965976715088</v>
      </c>
      <c r="O51">
        <v>0.99502652883529663</v>
      </c>
      <c r="P51">
        <v>4.8926229476928711</v>
      </c>
      <c r="Q51">
        <v>0.99502652883529663</v>
      </c>
      <c r="R51">
        <v>31.884872436523438</v>
      </c>
      <c r="S51">
        <v>21.949419021606445</v>
      </c>
      <c r="T51">
        <v>6.6335101127624512</v>
      </c>
      <c r="U51">
        <v>0.5867999792098999</v>
      </c>
      <c r="W51">
        <v>213</v>
      </c>
      <c r="X51">
        <v>0.27804729342460632</v>
      </c>
      <c r="Y51">
        <v>0.25952240824699402</v>
      </c>
      <c r="Z51">
        <v>0.24891999363899231</v>
      </c>
      <c r="AA51">
        <v>0.28391370177268982</v>
      </c>
      <c r="AB51">
        <v>0.31765815615653992</v>
      </c>
      <c r="AC51">
        <v>0.31375131011009216</v>
      </c>
      <c r="AD51">
        <v>0.31466007232666016</v>
      </c>
      <c r="AE51">
        <v>0.19650380313396454</v>
      </c>
      <c r="AF51">
        <v>0.27527463436126709</v>
      </c>
      <c r="AL51">
        <v>0.3905414342880249</v>
      </c>
      <c r="AM51">
        <v>9.5516465604305267E-2</v>
      </c>
      <c r="AN51">
        <v>0.21600127220153809</v>
      </c>
      <c r="AO51">
        <v>1.2172579765319824</v>
      </c>
      <c r="AP51">
        <v>6.4683670997619629</v>
      </c>
      <c r="AQ51">
        <v>4.624870777130127</v>
      </c>
      <c r="AR51">
        <v>5.5339932441711426</v>
      </c>
      <c r="AS51">
        <v>17.349620819091797</v>
      </c>
      <c r="AZ51">
        <v>0</v>
      </c>
      <c r="BA51">
        <v>0</v>
      </c>
      <c r="BB51">
        <v>0</v>
      </c>
      <c r="BC51">
        <v>0</v>
      </c>
      <c r="BD51">
        <v>0.20769219100475311</v>
      </c>
      <c r="BE51">
        <v>0.31153827905654907</v>
      </c>
      <c r="BF51">
        <v>0.46730741858482361</v>
      </c>
      <c r="BG51">
        <v>1.3462106697261333E-2</v>
      </c>
      <c r="BN51">
        <v>0</v>
      </c>
      <c r="BO51">
        <v>5.5518712848424911E-2</v>
      </c>
      <c r="BP51">
        <v>3.2403655350208282E-2</v>
      </c>
      <c r="BQ51">
        <v>0.11847762763500214</v>
      </c>
      <c r="BR51">
        <v>3.7985865026712418E-2</v>
      </c>
      <c r="BS51">
        <v>-1.3854889199137688E-2</v>
      </c>
      <c r="BT51">
        <v>9.2716075479984283E-2</v>
      </c>
      <c r="BU51">
        <v>-0.27979302406311035</v>
      </c>
      <c r="CB51">
        <v>1.5020829439163208</v>
      </c>
      <c r="CC51">
        <v>0.43416571617126465</v>
      </c>
      <c r="CD51">
        <v>1.08000648021698</v>
      </c>
      <c r="CE51">
        <v>5.0719084739685059</v>
      </c>
      <c r="CF51">
        <v>20.213649749755859</v>
      </c>
      <c r="CG51">
        <v>33.034786224365234</v>
      </c>
      <c r="CH51">
        <v>36.893287658691406</v>
      </c>
      <c r="CI51">
        <v>108.43511962890625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-4.8926172256469727</v>
      </c>
      <c r="CV51">
        <v>-4.8926229476928711</v>
      </c>
      <c r="CW51">
        <v>-4.8926229476928711</v>
      </c>
      <c r="IN51">
        <v>213</v>
      </c>
      <c r="IO51">
        <v>312</v>
      </c>
      <c r="IP51">
        <v>0</v>
      </c>
      <c r="IQ51">
        <v>33.976852416992188</v>
      </c>
      <c r="IR51">
        <v>27.257755279541016</v>
      </c>
      <c r="IS51">
        <v>0</v>
      </c>
      <c r="IT51">
        <v>0.44999998807907104</v>
      </c>
      <c r="IU51">
        <v>0</v>
      </c>
    </row>
    <row r="52" spans="10:255">
      <c r="J52">
        <v>0.30000001192092896</v>
      </c>
      <c r="K52">
        <v>1</v>
      </c>
      <c r="L52">
        <v>0.15000000596046448</v>
      </c>
      <c r="M52">
        <v>0.24176953732967377</v>
      </c>
      <c r="N52">
        <v>1.6062575578689575</v>
      </c>
      <c r="O52">
        <v>0.99656325578689575</v>
      </c>
      <c r="P52">
        <v>2.602820873260498</v>
      </c>
      <c r="Q52">
        <v>0.99656325578689575</v>
      </c>
      <c r="R52">
        <v>32.881435394287109</v>
      </c>
      <c r="S52">
        <v>22.945981979370117</v>
      </c>
      <c r="T52">
        <v>6.6437549591064453</v>
      </c>
      <c r="U52">
        <v>0.55199998617172241</v>
      </c>
      <c r="W52">
        <v>214</v>
      </c>
      <c r="X52">
        <v>0.27830982208251953</v>
      </c>
      <c r="Y52">
        <v>0.25944116711616516</v>
      </c>
      <c r="Z52">
        <v>0.24930764734745026</v>
      </c>
      <c r="AA52">
        <v>0.28348609805107117</v>
      </c>
      <c r="AB52">
        <v>0.31635099649429321</v>
      </c>
      <c r="AC52">
        <v>0.3107903003692627</v>
      </c>
      <c r="AD52">
        <v>0.30998709797859192</v>
      </c>
      <c r="AE52">
        <v>0.19060122966766357</v>
      </c>
      <c r="AF52">
        <v>0.27019181847572327</v>
      </c>
      <c r="AL52">
        <v>0.3380357027053833</v>
      </c>
      <c r="AM52">
        <v>0.11176469922065735</v>
      </c>
      <c r="AN52">
        <v>0.13847053050994873</v>
      </c>
      <c r="AO52">
        <v>1.3027786016464233</v>
      </c>
      <c r="AP52">
        <v>6.7297992706298828</v>
      </c>
      <c r="AQ52">
        <v>4.9209718704223633</v>
      </c>
      <c r="AR52">
        <v>6.0012907981872559</v>
      </c>
      <c r="AS52">
        <v>17.939878463745117</v>
      </c>
      <c r="AZ52">
        <v>0</v>
      </c>
      <c r="BA52">
        <v>0</v>
      </c>
      <c r="BB52">
        <v>0</v>
      </c>
      <c r="BC52">
        <v>0</v>
      </c>
      <c r="BD52">
        <v>0.21052631735801697</v>
      </c>
      <c r="BE52">
        <v>0.31578949093818665</v>
      </c>
      <c r="BF52">
        <v>0.47368419170379639</v>
      </c>
      <c r="BG52">
        <v>0</v>
      </c>
      <c r="BN52">
        <v>0</v>
      </c>
      <c r="BO52">
        <v>5.2507471293210983E-2</v>
      </c>
      <c r="BP52">
        <v>3.6257598549127579E-2</v>
      </c>
      <c r="BQ52">
        <v>0.11378748714923859</v>
      </c>
      <c r="BR52">
        <v>2.8264747932553291E-2</v>
      </c>
      <c r="BS52">
        <v>-2.3362452164292336E-2</v>
      </c>
      <c r="BT52">
        <v>-4.7585004940629005E-3</v>
      </c>
      <c r="BU52">
        <v>0</v>
      </c>
      <c r="CB52">
        <v>1.3001378774642944</v>
      </c>
      <c r="CC52">
        <v>0.50802129507064819</v>
      </c>
      <c r="CD52">
        <v>0.69235271215438843</v>
      </c>
      <c r="CE52">
        <v>5.4282450675964355</v>
      </c>
      <c r="CF52">
        <v>21.030624389648438</v>
      </c>
      <c r="CG52">
        <v>35.149791717529297</v>
      </c>
      <c r="CH52">
        <v>40.008602142333984</v>
      </c>
      <c r="CI52">
        <v>112.12422943115234</v>
      </c>
      <c r="CO52">
        <v>1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-1.5868246555328369</v>
      </c>
      <c r="CV52">
        <v>-2.602820873260498</v>
      </c>
      <c r="CW52">
        <v>-1.5868208408355713</v>
      </c>
      <c r="IN52">
        <v>214</v>
      </c>
      <c r="IO52">
        <v>330</v>
      </c>
      <c r="IP52">
        <v>0</v>
      </c>
      <c r="IQ52">
        <v>35.591941833496094</v>
      </c>
      <c r="IR52">
        <v>28.93780517578125</v>
      </c>
      <c r="IS52">
        <v>0</v>
      </c>
      <c r="IT52">
        <v>0.44999998807907104</v>
      </c>
      <c r="IU52">
        <v>1.0160000324249268</v>
      </c>
    </row>
    <row r="53" spans="10:255">
      <c r="J53">
        <v>0.32000002264976501</v>
      </c>
      <c r="K53">
        <v>1</v>
      </c>
      <c r="L53">
        <v>0.18840000033378601</v>
      </c>
      <c r="M53">
        <v>0.18545207381248474</v>
      </c>
      <c r="N53">
        <v>1.2512005567550659</v>
      </c>
      <c r="O53">
        <v>1.2428182363510132</v>
      </c>
      <c r="P53">
        <v>2.4940187931060791</v>
      </c>
      <c r="Q53">
        <v>1.2710894346237183</v>
      </c>
      <c r="R53">
        <v>34.152523040771484</v>
      </c>
      <c r="S53">
        <v>24.188800811767578</v>
      </c>
      <c r="T53">
        <v>6.7467594146728516</v>
      </c>
      <c r="U53">
        <v>0.51719999313354492</v>
      </c>
      <c r="W53">
        <v>215</v>
      </c>
      <c r="X53">
        <v>0.27855944633483887</v>
      </c>
      <c r="Y53">
        <v>0.25938975811004639</v>
      </c>
      <c r="Z53">
        <v>0.24965439736843109</v>
      </c>
      <c r="AA53">
        <v>0.28303596377372742</v>
      </c>
      <c r="AB53">
        <v>0.31473514437675476</v>
      </c>
      <c r="AC53">
        <v>0.30700567364692688</v>
      </c>
      <c r="AD53">
        <v>0.30438560247421265</v>
      </c>
      <c r="AE53">
        <v>0.17808923125267029</v>
      </c>
      <c r="AF53">
        <v>0.26228681206703186</v>
      </c>
      <c r="AL53">
        <v>0.28811085224151611</v>
      </c>
      <c r="AM53">
        <v>0.12204650044441223</v>
      </c>
      <c r="AN53">
        <v>6.9120518863201141E-2</v>
      </c>
      <c r="AO53">
        <v>1.3928054571151733</v>
      </c>
      <c r="AP53">
        <v>7.0529694557189941</v>
      </c>
      <c r="AQ53">
        <v>5.2994346618652344</v>
      </c>
      <c r="AR53">
        <v>6.5614404678344727</v>
      </c>
      <c r="AS53">
        <v>19.191076278686523</v>
      </c>
      <c r="AZ53">
        <v>0</v>
      </c>
      <c r="BA53">
        <v>0</v>
      </c>
      <c r="BB53">
        <v>0</v>
      </c>
      <c r="BC53">
        <v>0</v>
      </c>
      <c r="BD53">
        <v>0.21052631735801697</v>
      </c>
      <c r="BE53">
        <v>0.31578949093818665</v>
      </c>
      <c r="BF53">
        <v>0.47368419170379639</v>
      </c>
      <c r="BG53">
        <v>0</v>
      </c>
      <c r="BN53">
        <v>0</v>
      </c>
      <c r="BO53">
        <v>4.9926880747079849E-2</v>
      </c>
      <c r="BP53">
        <v>3.964364156126976E-2</v>
      </c>
      <c r="BQ53">
        <v>0.10899375379085541</v>
      </c>
      <c r="BR53">
        <v>1.8967403098940849E-2</v>
      </c>
      <c r="BS53">
        <v>-4.2557250708341599E-2</v>
      </c>
      <c r="BT53">
        <v>-2.8552856296300888E-2</v>
      </c>
      <c r="BU53">
        <v>0</v>
      </c>
      <c r="CB53">
        <v>1.1081191301345825</v>
      </c>
      <c r="CC53">
        <v>0.554756760597229</v>
      </c>
      <c r="CD53">
        <v>0.34560266137123108</v>
      </c>
      <c r="CE53">
        <v>5.8033571243286133</v>
      </c>
      <c r="CF53">
        <v>22.040531158447266</v>
      </c>
      <c r="CG53">
        <v>37.853096008300781</v>
      </c>
      <c r="CH53">
        <v>43.742931365966797</v>
      </c>
      <c r="CI53">
        <v>119.94422149658203</v>
      </c>
      <c r="CO53">
        <v>0.97775822877883911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-2.4940073490142822</v>
      </c>
      <c r="CV53">
        <v>-2.4940187931060791</v>
      </c>
      <c r="CW53">
        <v>-2.4940187931060791</v>
      </c>
      <c r="IN53">
        <v>215</v>
      </c>
      <c r="IO53">
        <v>348</v>
      </c>
      <c r="IP53">
        <v>0</v>
      </c>
      <c r="IQ53">
        <v>38.104923248291016</v>
      </c>
      <c r="IR53">
        <v>31.006298065185547</v>
      </c>
      <c r="IS53">
        <v>0</v>
      </c>
      <c r="IT53">
        <v>0.44999998807907104</v>
      </c>
      <c r="IU53">
        <v>0</v>
      </c>
    </row>
    <row r="54" spans="10:255">
      <c r="J54">
        <v>0.34000000357627869</v>
      </c>
      <c r="K54">
        <v>1</v>
      </c>
      <c r="L54">
        <v>0.22680000960826874</v>
      </c>
      <c r="M54">
        <v>6.9458119571208954E-2</v>
      </c>
      <c r="N54">
        <v>0.49831956624984741</v>
      </c>
      <c r="O54">
        <v>1.494408130645752</v>
      </c>
      <c r="P54">
        <v>1.9927277565002441</v>
      </c>
      <c r="Q54">
        <v>1.6271514892578125</v>
      </c>
      <c r="R54">
        <v>35.779674530029297</v>
      </c>
      <c r="S54">
        <v>25.683208465576172</v>
      </c>
      <c r="T54">
        <v>7.1743888854980469</v>
      </c>
      <c r="U54">
        <v>0.48240000009536743</v>
      </c>
      <c r="W54">
        <v>216</v>
      </c>
      <c r="X54">
        <v>0.27833595871925354</v>
      </c>
      <c r="Y54">
        <v>0.25869455933570862</v>
      </c>
      <c r="Z54">
        <v>0.24828369915485382</v>
      </c>
      <c r="AA54">
        <v>0.28255075216293335</v>
      </c>
      <c r="AB54">
        <v>0.31279703974723816</v>
      </c>
      <c r="AC54">
        <v>0.30244213342666626</v>
      </c>
      <c r="AD54">
        <v>0.29781037569046021</v>
      </c>
      <c r="AE54">
        <v>0.17310602962970734</v>
      </c>
      <c r="AF54">
        <v>0.25624227523803711</v>
      </c>
      <c r="AL54">
        <v>0.33280837535858154</v>
      </c>
      <c r="AM54">
        <v>0.26108631491661072</v>
      </c>
      <c r="AN54">
        <v>0.34326013922691345</v>
      </c>
      <c r="AO54">
        <v>1.4898477792739868</v>
      </c>
      <c r="AP54">
        <v>7.4405903816223145</v>
      </c>
      <c r="AQ54">
        <v>5.7557888031005859</v>
      </c>
      <c r="AR54">
        <v>7.2189631462097168</v>
      </c>
      <c r="AS54">
        <v>19.689397811889648</v>
      </c>
      <c r="AZ54">
        <v>0</v>
      </c>
      <c r="BA54">
        <v>0</v>
      </c>
      <c r="BB54">
        <v>0</v>
      </c>
      <c r="BC54">
        <v>0</v>
      </c>
      <c r="BD54">
        <v>0.21052631735801697</v>
      </c>
      <c r="BE54">
        <v>0.31578949093818665</v>
      </c>
      <c r="BF54">
        <v>0.47368419170379639</v>
      </c>
      <c r="BG54">
        <v>0</v>
      </c>
      <c r="BN54">
        <v>0.5620039701461792</v>
      </c>
      <c r="BO54">
        <v>0.51730716228485107</v>
      </c>
      <c r="BP54">
        <v>0.37826630473136902</v>
      </c>
      <c r="BQ54">
        <v>0.10412701219320297</v>
      </c>
      <c r="BR54">
        <v>7.0890807546675205E-3</v>
      </c>
      <c r="BS54">
        <v>-6.5919116139411926E-2</v>
      </c>
      <c r="BT54">
        <v>-5.0354983657598495E-2</v>
      </c>
      <c r="BU54">
        <v>0</v>
      </c>
      <c r="CB54">
        <v>1.280032753944397</v>
      </c>
      <c r="CC54">
        <v>1.1867557764053345</v>
      </c>
      <c r="CD54">
        <v>1.7163009643554688</v>
      </c>
      <c r="CE54">
        <v>6.207700252532959</v>
      </c>
      <c r="CF54">
        <v>23.251846313476563</v>
      </c>
      <c r="CG54">
        <v>41.112766265869141</v>
      </c>
      <c r="CH54">
        <v>48.126419067382813</v>
      </c>
      <c r="CI54">
        <v>123.05872344970703</v>
      </c>
      <c r="CO54">
        <v>0.91841983795166016</v>
      </c>
      <c r="CP54">
        <v>0</v>
      </c>
      <c r="CQ54">
        <v>0</v>
      </c>
      <c r="CR54">
        <v>0</v>
      </c>
      <c r="CS54">
        <v>0</v>
      </c>
      <c r="CT54">
        <v>-0.5620039701461792</v>
      </c>
      <c r="CU54">
        <v>-2.554774284362793</v>
      </c>
      <c r="CV54">
        <v>-1.9927277565002441</v>
      </c>
      <c r="CW54">
        <v>-2.5547316074371338</v>
      </c>
      <c r="IN54">
        <v>216</v>
      </c>
      <c r="IO54">
        <v>366</v>
      </c>
      <c r="IP54">
        <v>0</v>
      </c>
      <c r="IQ54">
        <v>40.104740142822266</v>
      </c>
      <c r="IR54">
        <v>33.467769622802734</v>
      </c>
      <c r="IS54">
        <v>0</v>
      </c>
      <c r="IT54">
        <v>0.44999998807907104</v>
      </c>
      <c r="IU54">
        <v>0</v>
      </c>
    </row>
    <row r="55" spans="10:255">
      <c r="J55">
        <v>0.36000001430511475</v>
      </c>
      <c r="K55">
        <v>1</v>
      </c>
      <c r="L55">
        <v>0.26520001888275146</v>
      </c>
      <c r="M55">
        <v>2.6331406086683273E-2</v>
      </c>
      <c r="N55">
        <v>0.20637917518615723</v>
      </c>
      <c r="O55">
        <v>1.8108503818511963</v>
      </c>
      <c r="P55">
        <v>2.0172295570373535</v>
      </c>
      <c r="Q55">
        <v>2.07857346534729</v>
      </c>
      <c r="R55">
        <v>37.858249664306641</v>
      </c>
      <c r="S55">
        <v>27.494058609008789</v>
      </c>
      <c r="T55">
        <v>7.8377575874328613</v>
      </c>
      <c r="U55">
        <v>0.44759997725486755</v>
      </c>
      <c r="W55">
        <v>217</v>
      </c>
      <c r="X55">
        <v>0.27854827046394348</v>
      </c>
      <c r="Y55">
        <v>0.25866216421127319</v>
      </c>
      <c r="Z55">
        <v>0.24863867461681366</v>
      </c>
      <c r="AA55">
        <v>0.2819804847240448</v>
      </c>
      <c r="AB55">
        <v>0.31041544675827026</v>
      </c>
      <c r="AC55">
        <v>0.2967800498008728</v>
      </c>
      <c r="AD55">
        <v>0.32604020833969116</v>
      </c>
      <c r="AE55">
        <v>0.43999999761581421</v>
      </c>
      <c r="AF55">
        <v>0.36402681469917297</v>
      </c>
      <c r="AL55">
        <v>0.29034602642059326</v>
      </c>
      <c r="AM55">
        <v>0.26756531000137329</v>
      </c>
      <c r="AN55">
        <v>0.27226504683494568</v>
      </c>
      <c r="AO55">
        <v>1.6039012670516968</v>
      </c>
      <c r="AP55">
        <v>7.9169087409973145</v>
      </c>
      <c r="AQ55">
        <v>6.3219966888427734</v>
      </c>
      <c r="AR55">
        <v>4.3959798812866211</v>
      </c>
      <c r="AS55">
        <v>-6.9999990463256836</v>
      </c>
      <c r="AZ55">
        <v>0</v>
      </c>
      <c r="BA55">
        <v>0</v>
      </c>
      <c r="BB55">
        <v>0</v>
      </c>
      <c r="BC55">
        <v>0</v>
      </c>
      <c r="BD55">
        <v>0.21635183691978455</v>
      </c>
      <c r="BE55">
        <v>0.32452777028083801</v>
      </c>
      <c r="BF55">
        <v>0.45912045240402222</v>
      </c>
      <c r="BG55">
        <v>0</v>
      </c>
      <c r="BN55">
        <v>0</v>
      </c>
      <c r="BO55">
        <v>4.2462445795536041E-2</v>
      </c>
      <c r="BP55">
        <v>3.59811931848526E-2</v>
      </c>
      <c r="BQ55">
        <v>0.10697484761476517</v>
      </c>
      <c r="BR55">
        <v>-7.0791225880384445E-3</v>
      </c>
      <c r="BS55">
        <v>-9.1621249914169312E-2</v>
      </c>
      <c r="BT55">
        <v>-7.0157311856746674E-2</v>
      </c>
      <c r="BU55">
        <v>3.5842239856719971</v>
      </c>
      <c r="CB55">
        <v>1.1167160272598267</v>
      </c>
      <c r="CC55">
        <v>1.2162058353424072</v>
      </c>
      <c r="CD55">
        <v>1.3613255023956299</v>
      </c>
      <c r="CE55">
        <v>6.6829228401184082</v>
      </c>
      <c r="CF55">
        <v>24.74034309387207</v>
      </c>
      <c r="CG55">
        <v>45.157112121582031</v>
      </c>
      <c r="CH55">
        <v>29.306529998779297</v>
      </c>
      <c r="CI55">
        <v>-43.749992370605469</v>
      </c>
      <c r="CO55">
        <v>0.87119865417480469</v>
      </c>
      <c r="CP55">
        <v>0</v>
      </c>
      <c r="CQ55">
        <v>0</v>
      </c>
      <c r="CR55">
        <v>0</v>
      </c>
      <c r="CS55">
        <v>30.479999542236328</v>
      </c>
      <c r="CT55">
        <v>0</v>
      </c>
      <c r="CU55">
        <v>28.462827682495117</v>
      </c>
      <c r="CV55">
        <v>-2.0172295570373535</v>
      </c>
      <c r="CW55">
        <v>28.462770462036133</v>
      </c>
      <c r="IN55">
        <v>217</v>
      </c>
      <c r="IO55">
        <v>384</v>
      </c>
      <c r="IP55">
        <v>0</v>
      </c>
      <c r="IQ55">
        <v>11.634885787963867</v>
      </c>
      <c r="IR55">
        <v>30.548990249633789</v>
      </c>
      <c r="IS55">
        <v>30.479999542236328</v>
      </c>
      <c r="IT55">
        <v>0.44999998807907104</v>
      </c>
      <c r="IU55">
        <v>0</v>
      </c>
    </row>
    <row r="56" spans="10:255">
      <c r="J56">
        <v>0.38000002503395081</v>
      </c>
      <c r="K56">
        <v>1</v>
      </c>
      <c r="L56">
        <v>0.303600013256073</v>
      </c>
      <c r="M56">
        <v>0.53827691078186035</v>
      </c>
      <c r="N56">
        <v>4.5070657730102539</v>
      </c>
      <c r="O56">
        <v>2.5420839786529541</v>
      </c>
      <c r="P56">
        <v>7.0491495132446289</v>
      </c>
      <c r="Q56">
        <v>2.5420839786529541</v>
      </c>
      <c r="R56">
        <v>40.400333404541016</v>
      </c>
      <c r="S56">
        <v>30.036142349243164</v>
      </c>
      <c r="T56">
        <v>8.3731355667114258</v>
      </c>
      <c r="U56">
        <v>0.41279998421669006</v>
      </c>
      <c r="W56">
        <v>218</v>
      </c>
      <c r="X56">
        <v>0.27875176072120667</v>
      </c>
      <c r="Y56">
        <v>0.25865268707275391</v>
      </c>
      <c r="Z56">
        <v>0.24895139038562775</v>
      </c>
      <c r="AA56">
        <v>0.28135475516319275</v>
      </c>
      <c r="AB56">
        <v>0.30739039182662964</v>
      </c>
      <c r="AC56">
        <v>0.29384136199951172</v>
      </c>
      <c r="AD56">
        <v>0.35077542066574097</v>
      </c>
      <c r="AE56">
        <v>0.35400000214576721</v>
      </c>
      <c r="AF56">
        <v>0.35185027122497559</v>
      </c>
      <c r="AL56">
        <v>0.24964800477027893</v>
      </c>
      <c r="AM56">
        <v>0.2694607675075531</v>
      </c>
      <c r="AN56">
        <v>0.20972190797328949</v>
      </c>
      <c r="AO56">
        <v>1.7290471792221069</v>
      </c>
      <c r="AP56">
        <v>8.5219202041625977</v>
      </c>
      <c r="AQ56">
        <v>6.6158661842346191</v>
      </c>
      <c r="AR56">
        <v>1.9224584102630615</v>
      </c>
      <c r="AS56">
        <v>1.600000262260437</v>
      </c>
      <c r="AZ56">
        <v>0</v>
      </c>
      <c r="BA56">
        <v>0</v>
      </c>
      <c r="BB56">
        <v>0</v>
      </c>
      <c r="BC56">
        <v>0</v>
      </c>
      <c r="BD56">
        <v>0.20017153024673462</v>
      </c>
      <c r="BE56">
        <v>0.29939961433410645</v>
      </c>
      <c r="BF56">
        <v>0.4503859281539917</v>
      </c>
      <c r="BG56">
        <v>5.0042882561683655E-2</v>
      </c>
      <c r="BN56">
        <v>0</v>
      </c>
      <c r="BO56">
        <v>4.069880023598671E-2</v>
      </c>
      <c r="BP56">
        <v>3.8804236799478531E-2</v>
      </c>
      <c r="BQ56">
        <v>0.10134976357221603</v>
      </c>
      <c r="BR56">
        <v>-2.3792626336216927E-2</v>
      </c>
      <c r="BS56">
        <v>-0.11995067447423935</v>
      </c>
      <c r="BT56">
        <v>0.34728005528450012</v>
      </c>
      <c r="BU56">
        <v>3.9657206535339355</v>
      </c>
      <c r="CB56">
        <v>0.96018499135971069</v>
      </c>
      <c r="CC56">
        <v>1.2248214483261108</v>
      </c>
      <c r="CD56">
        <v>1.048609733581543</v>
      </c>
      <c r="CE56">
        <v>7.2043642997741699</v>
      </c>
      <c r="CF56">
        <v>26.631002426147461</v>
      </c>
      <c r="CG56">
        <v>47.256175994873047</v>
      </c>
      <c r="CH56">
        <v>12.816389083862305</v>
      </c>
      <c r="CI56">
        <v>10.000000953674316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-7.0491733551025391</v>
      </c>
      <c r="CV56">
        <v>-7.0491495132446289</v>
      </c>
      <c r="CW56">
        <v>-7.0491495132446289</v>
      </c>
      <c r="IN56">
        <v>218</v>
      </c>
      <c r="IO56">
        <v>402.00003051757813</v>
      </c>
      <c r="IP56">
        <v>0</v>
      </c>
      <c r="IQ56">
        <v>18.660243988037109</v>
      </c>
      <c r="IR56">
        <v>27.967607498168945</v>
      </c>
      <c r="IS56">
        <v>0</v>
      </c>
      <c r="IT56">
        <v>0.44999998807907104</v>
      </c>
      <c r="IU56">
        <v>0</v>
      </c>
    </row>
    <row r="57" spans="10:255">
      <c r="J57">
        <v>0.40000000596046448</v>
      </c>
      <c r="K57">
        <v>1</v>
      </c>
      <c r="L57">
        <v>0.34200000762939453</v>
      </c>
      <c r="M57">
        <v>0.47604644298553467</v>
      </c>
      <c r="N57">
        <v>3.2510621547698975</v>
      </c>
      <c r="O57">
        <v>2.3356192111968994</v>
      </c>
      <c r="P57">
        <v>5.5866813659667969</v>
      </c>
      <c r="Q57">
        <v>2.3356192111968994</v>
      </c>
      <c r="R57">
        <v>42.735954284667969</v>
      </c>
      <c r="S57">
        <v>32.371761322021484</v>
      </c>
      <c r="T57">
        <v>6.8292961120605469</v>
      </c>
      <c r="U57">
        <v>0.37799999117851257</v>
      </c>
      <c r="W57">
        <v>219</v>
      </c>
      <c r="X57">
        <v>0.27894783020019531</v>
      </c>
      <c r="Y57">
        <v>0.25866267085075378</v>
      </c>
      <c r="Z57">
        <v>0.24922245740890503</v>
      </c>
      <c r="AA57">
        <v>0.28065520524978638</v>
      </c>
      <c r="AB57">
        <v>0.30467075109481812</v>
      </c>
      <c r="AC57">
        <v>0.29511979222297668</v>
      </c>
      <c r="AD57">
        <v>0.33588224649429321</v>
      </c>
      <c r="AE57">
        <v>0.3176320493221283</v>
      </c>
      <c r="AF57">
        <v>0.32979884743690491</v>
      </c>
      <c r="AL57">
        <v>0.21043412387371063</v>
      </c>
      <c r="AM57">
        <v>0.26746401190757751</v>
      </c>
      <c r="AN57">
        <v>0.15550850331783295</v>
      </c>
      <c r="AO57">
        <v>1.8689571619033813</v>
      </c>
      <c r="AP57">
        <v>9.0658473968505859</v>
      </c>
      <c r="AQ57">
        <v>6.4880228042602539</v>
      </c>
      <c r="AR57">
        <v>3.4117758274078369</v>
      </c>
      <c r="AS57">
        <v>5.2367954254150391</v>
      </c>
      <c r="AZ57">
        <v>0</v>
      </c>
      <c r="BA57">
        <v>0</v>
      </c>
      <c r="BB57">
        <v>0</v>
      </c>
      <c r="BC57">
        <v>0</v>
      </c>
      <c r="BD57">
        <v>0.20249195396900177</v>
      </c>
      <c r="BE57">
        <v>0.2912781834602356</v>
      </c>
      <c r="BF57">
        <v>0.45560687780380249</v>
      </c>
      <c r="BG57">
        <v>5.0622988492250443E-2</v>
      </c>
      <c r="BN57">
        <v>0</v>
      </c>
      <c r="BO57">
        <v>3.9211370050907135E-2</v>
      </c>
      <c r="BP57">
        <v>4.1213061660528183E-2</v>
      </c>
      <c r="BQ57">
        <v>9.5428191125392914E-2</v>
      </c>
      <c r="BR57">
        <v>-4.4481426477432251E-2</v>
      </c>
      <c r="BS57">
        <v>-0.11546692252159119</v>
      </c>
      <c r="BT57">
        <v>0.69269227981567383</v>
      </c>
      <c r="BU57">
        <v>0.26749789714813232</v>
      </c>
      <c r="CB57">
        <v>0.80936235189437866</v>
      </c>
      <c r="CC57">
        <v>1.2157453298568726</v>
      </c>
      <c r="CD57">
        <v>0.77754265069961548</v>
      </c>
      <c r="CE57">
        <v>7.7873225212097168</v>
      </c>
      <c r="CF57">
        <v>28.330778121948242</v>
      </c>
      <c r="CG57">
        <v>46.343009948730469</v>
      </c>
      <c r="CH57">
        <v>22.745170593261719</v>
      </c>
      <c r="CI57">
        <v>32.729969024658203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-5.5866837501525879</v>
      </c>
      <c r="CV57">
        <v>-5.5866813659667969</v>
      </c>
      <c r="CW57">
        <v>-5.5866813659667969</v>
      </c>
      <c r="IN57">
        <v>219</v>
      </c>
      <c r="IO57">
        <v>420.00003051757813</v>
      </c>
      <c r="IP57">
        <v>0</v>
      </c>
      <c r="IQ57">
        <v>24.202442169189453</v>
      </c>
      <c r="IR57">
        <v>31.091218948364258</v>
      </c>
      <c r="IS57">
        <v>0</v>
      </c>
      <c r="IT57">
        <v>0.44999998807907104</v>
      </c>
      <c r="IU57">
        <v>0</v>
      </c>
    </row>
    <row r="58" spans="10:255">
      <c r="J58">
        <v>0.42000001668930054</v>
      </c>
      <c r="K58">
        <v>1</v>
      </c>
      <c r="L58">
        <v>0.38040000200271606</v>
      </c>
      <c r="M58">
        <v>0.43286344408988953</v>
      </c>
      <c r="N58">
        <v>3.0867245197296143</v>
      </c>
      <c r="O58">
        <v>2.7126107215881348</v>
      </c>
      <c r="P58">
        <v>5.7993354797363281</v>
      </c>
      <c r="Q58">
        <v>2.7126107215881348</v>
      </c>
      <c r="R58">
        <v>45.448566436767578</v>
      </c>
      <c r="S58">
        <v>35.084373474121094</v>
      </c>
      <c r="T58">
        <v>7.1309428215026855</v>
      </c>
      <c r="U58">
        <v>0.34319999814033508</v>
      </c>
      <c r="W58">
        <v>220</v>
      </c>
      <c r="X58">
        <v>0.27913761138916016</v>
      </c>
      <c r="Y58">
        <v>0.25868898630142212</v>
      </c>
      <c r="Z58">
        <v>0.24945181608200073</v>
      </c>
      <c r="AA58">
        <v>0.27990809082984924</v>
      </c>
      <c r="AB58">
        <v>0.30184641480445862</v>
      </c>
      <c r="AC58">
        <v>0.29284334182739258</v>
      </c>
      <c r="AD58">
        <v>0.31680199503898621</v>
      </c>
      <c r="AE58">
        <v>0.28724727034568787</v>
      </c>
      <c r="AF58">
        <v>0.30695042014122009</v>
      </c>
      <c r="AL58">
        <v>0.17247790098190308</v>
      </c>
      <c r="AM58">
        <v>0.26220089197158813</v>
      </c>
      <c r="AN58">
        <v>0.10963677614927292</v>
      </c>
      <c r="AO58">
        <v>2.0183799266815186</v>
      </c>
      <c r="AP58">
        <v>9.6307153701782227</v>
      </c>
      <c r="AQ58">
        <v>6.715667724609375</v>
      </c>
      <c r="AR58">
        <v>5.3198013305664063</v>
      </c>
      <c r="AS58">
        <v>8.275273323059082</v>
      </c>
      <c r="AZ58">
        <v>0</v>
      </c>
      <c r="BA58">
        <v>0</v>
      </c>
      <c r="BB58">
        <v>0</v>
      </c>
      <c r="BC58">
        <v>0</v>
      </c>
      <c r="BD58">
        <v>0.20147590339183807</v>
      </c>
      <c r="BE58">
        <v>0.29483431577682495</v>
      </c>
      <c r="BF58">
        <v>0.45332077145576477</v>
      </c>
      <c r="BG58">
        <v>5.0368975847959518E-2</v>
      </c>
      <c r="BN58">
        <v>0</v>
      </c>
      <c r="BO58">
        <v>3.795715793967247E-2</v>
      </c>
      <c r="BP58">
        <v>4.3221242725849152E-2</v>
      </c>
      <c r="BQ58">
        <v>8.9095130562782288E-2</v>
      </c>
      <c r="BR58">
        <v>-6.0324270278215408E-2</v>
      </c>
      <c r="BS58">
        <v>-7.8664645552635193E-2</v>
      </c>
      <c r="BT58">
        <v>0.49346259236335754</v>
      </c>
      <c r="BU58">
        <v>-0.18487924337387085</v>
      </c>
      <c r="CB58">
        <v>0.66337680816650391</v>
      </c>
      <c r="CC58">
        <v>1.1918221712112427</v>
      </c>
      <c r="CD58">
        <v>0.54818397760391235</v>
      </c>
      <c r="CE58">
        <v>8.4099178314208984</v>
      </c>
      <c r="CF58">
        <v>30.095987319946289</v>
      </c>
      <c r="CG58">
        <v>47.969047546386719</v>
      </c>
      <c r="CH58">
        <v>35.465339660644531</v>
      </c>
      <c r="CI58">
        <v>51.720455169677734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-5.7993531227111816</v>
      </c>
      <c r="CV58">
        <v>-5.7993354797363281</v>
      </c>
      <c r="CW58">
        <v>-5.7993354797363281</v>
      </c>
      <c r="IN58">
        <v>220</v>
      </c>
      <c r="IO58">
        <v>438.00003051757813</v>
      </c>
      <c r="IP58">
        <v>0</v>
      </c>
      <c r="IQ58">
        <v>29.941457748413086</v>
      </c>
      <c r="IR58">
        <v>35.518333435058594</v>
      </c>
      <c r="IS58">
        <v>0</v>
      </c>
      <c r="IT58">
        <v>0.44999998807907104</v>
      </c>
      <c r="IU58">
        <v>0</v>
      </c>
    </row>
    <row r="59" spans="10:255">
      <c r="J59">
        <v>0.4400000274181366</v>
      </c>
      <c r="K59">
        <v>1</v>
      </c>
      <c r="L59">
        <v>0.4187999963760376</v>
      </c>
      <c r="M59">
        <v>0.37999504804611206</v>
      </c>
      <c r="N59">
        <v>1.9645291566848755</v>
      </c>
      <c r="O59">
        <v>2.1651461124420166</v>
      </c>
      <c r="P59">
        <v>4.1296753883361816</v>
      </c>
      <c r="Q59">
        <v>2.1651461124420166</v>
      </c>
      <c r="R59">
        <v>47.613712310791016</v>
      </c>
      <c r="S59">
        <v>37.249519348144531</v>
      </c>
      <c r="T59">
        <v>5.1698808670043945</v>
      </c>
      <c r="U59">
        <v>0.30840000510215759</v>
      </c>
      <c r="W59">
        <v>221</v>
      </c>
      <c r="X59">
        <v>0.27932211756706238</v>
      </c>
      <c r="Y59">
        <v>0.25872865319252014</v>
      </c>
      <c r="Z59">
        <v>0.24964042007923126</v>
      </c>
      <c r="AA59">
        <v>0.27911907434463501</v>
      </c>
      <c r="AB59">
        <v>0.29964667558670044</v>
      </c>
      <c r="AC59">
        <v>0.28984245657920837</v>
      </c>
      <c r="AD59">
        <v>0.30181595683097839</v>
      </c>
      <c r="AE59">
        <v>0.26908937096595764</v>
      </c>
      <c r="AF59">
        <v>0.29090708494186401</v>
      </c>
      <c r="AL59">
        <v>0.13557666540145874</v>
      </c>
      <c r="AM59">
        <v>0.25426751375198364</v>
      </c>
      <c r="AN59">
        <v>7.1915976703166962E-2</v>
      </c>
      <c r="AO59">
        <v>2.1761832237243652</v>
      </c>
      <c r="AP59">
        <v>10.070662498474121</v>
      </c>
      <c r="AQ59">
        <v>7.0157561302185059</v>
      </c>
      <c r="AR59">
        <v>6.8184046745300293</v>
      </c>
      <c r="AS59">
        <v>10.091063499450684</v>
      </c>
      <c r="AZ59">
        <v>0</v>
      </c>
      <c r="BA59">
        <v>0</v>
      </c>
      <c r="BB59">
        <v>0</v>
      </c>
      <c r="BC59">
        <v>0</v>
      </c>
      <c r="BD59">
        <v>0.20456263422966003</v>
      </c>
      <c r="BE59">
        <v>0.29027971625328064</v>
      </c>
      <c r="BF59">
        <v>0.46026590466499329</v>
      </c>
      <c r="BG59">
        <v>4.4891774654388428E-2</v>
      </c>
      <c r="BN59">
        <v>0</v>
      </c>
      <c r="BO59">
        <v>3.6899447441101074E-2</v>
      </c>
      <c r="BP59">
        <v>4.4836942106485367E-2</v>
      </c>
      <c r="BQ59">
        <v>8.2558542490005493E-2</v>
      </c>
      <c r="BR59">
        <v>-7.5243540108203888E-2</v>
      </c>
      <c r="BS59">
        <v>-7.228444516658783E-2</v>
      </c>
      <c r="BT59">
        <v>0.25612297654151917</v>
      </c>
      <c r="BU59">
        <v>-0.2459370344877243</v>
      </c>
      <c r="CB59">
        <v>0.52144896984100342</v>
      </c>
      <c r="CC59">
        <v>1.1557613611221313</v>
      </c>
      <c r="CD59">
        <v>0.35957995057106018</v>
      </c>
      <c r="CE59">
        <v>9.0674314498901367</v>
      </c>
      <c r="CF59">
        <v>31.4708251953125</v>
      </c>
      <c r="CG59">
        <v>50.112537384033203</v>
      </c>
      <c r="CH59">
        <v>45.456031799316406</v>
      </c>
      <c r="CI59">
        <v>63.069141387939453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-4.1296777725219727</v>
      </c>
      <c r="CV59">
        <v>-4.1296753883361816</v>
      </c>
      <c r="CW59">
        <v>-4.1296753883361816</v>
      </c>
      <c r="IN59">
        <v>221</v>
      </c>
      <c r="IO59">
        <v>456.00003051757813</v>
      </c>
      <c r="IP59">
        <v>0</v>
      </c>
      <c r="IQ59">
        <v>33.995887756347656</v>
      </c>
      <c r="IR59">
        <v>39.188236236572266</v>
      </c>
      <c r="IS59">
        <v>0</v>
      </c>
      <c r="IT59">
        <v>0.44999998807907104</v>
      </c>
      <c r="IU59">
        <v>0</v>
      </c>
    </row>
    <row r="60" spans="10:255">
      <c r="J60">
        <v>0.46000000834465027</v>
      </c>
      <c r="K60">
        <v>1</v>
      </c>
      <c r="L60">
        <v>0.45720002055168152</v>
      </c>
      <c r="M60">
        <v>0.33936485648155212</v>
      </c>
      <c r="N60">
        <v>1.5314302444458008</v>
      </c>
      <c r="O60">
        <v>2.0631775856018066</v>
      </c>
      <c r="P60">
        <v>3.5946078300476074</v>
      </c>
      <c r="Q60">
        <v>2.0631775856018066</v>
      </c>
      <c r="R60">
        <v>49.676891326904297</v>
      </c>
      <c r="S60">
        <v>39.312698364257813</v>
      </c>
      <c r="T60">
        <v>4.512636661529541</v>
      </c>
      <c r="U60">
        <v>0.27359998226165771</v>
      </c>
      <c r="W60">
        <v>222</v>
      </c>
      <c r="X60">
        <v>0.27902930974960327</v>
      </c>
      <c r="Y60">
        <v>0.25799393653869629</v>
      </c>
      <c r="Z60">
        <v>0.24815908074378967</v>
      </c>
      <c r="AA60">
        <v>0.27831923961639404</v>
      </c>
      <c r="AB60">
        <v>0.29751297831535339</v>
      </c>
      <c r="AC60">
        <v>0.28575083613395691</v>
      </c>
      <c r="AD60">
        <v>0.28896689414978027</v>
      </c>
      <c r="AE60">
        <v>0.2653522789478302</v>
      </c>
      <c r="AF60">
        <v>0.28109535574913025</v>
      </c>
      <c r="AL60">
        <v>0.19413822889328003</v>
      </c>
      <c r="AM60">
        <v>0.40121087431907654</v>
      </c>
      <c r="AN60">
        <v>0.36818382143974304</v>
      </c>
      <c r="AO60">
        <v>2.3361501693725586</v>
      </c>
      <c r="AP60">
        <v>10.497402191162109</v>
      </c>
      <c r="AQ60">
        <v>7.4249186515808105</v>
      </c>
      <c r="AR60">
        <v>8.1033115386962891</v>
      </c>
      <c r="AS60">
        <v>10.46477222442627</v>
      </c>
      <c r="AZ60">
        <v>0</v>
      </c>
      <c r="BA60">
        <v>0</v>
      </c>
      <c r="BB60">
        <v>0</v>
      </c>
      <c r="BC60">
        <v>0</v>
      </c>
      <c r="BD60">
        <v>0.21009379625320435</v>
      </c>
      <c r="BE60">
        <v>0.28584674000740051</v>
      </c>
      <c r="BF60">
        <v>0.46879154443740845</v>
      </c>
      <c r="BG60">
        <v>3.5267923027276993E-2</v>
      </c>
      <c r="BN60">
        <v>0.57764959335327148</v>
      </c>
      <c r="BO60">
        <v>0.5190921425819397</v>
      </c>
      <c r="BP60">
        <v>0.37214723229408264</v>
      </c>
      <c r="BQ60">
        <v>7.5877755880355835E-2</v>
      </c>
      <c r="BR60">
        <v>-8.4089905023574829E-2</v>
      </c>
      <c r="BS60">
        <v>-7.7366456389427185E-2</v>
      </c>
      <c r="BT60">
        <v>0.10322342067956924</v>
      </c>
      <c r="BU60">
        <v>-0.21448324620723724</v>
      </c>
      <c r="CB60">
        <v>0.74668574333190918</v>
      </c>
      <c r="CC60">
        <v>1.8236856460571289</v>
      </c>
      <c r="CD60">
        <v>1.8409193754196167</v>
      </c>
      <c r="CE60">
        <v>9.7339611053466797</v>
      </c>
      <c r="CF60">
        <v>32.804386138916016</v>
      </c>
      <c r="CG60">
        <v>53.035121917724609</v>
      </c>
      <c r="CH60">
        <v>54.022071838378906</v>
      </c>
      <c r="CI60">
        <v>65.404823303222656</v>
      </c>
      <c r="CO60">
        <v>1</v>
      </c>
      <c r="CP60">
        <v>0</v>
      </c>
      <c r="CQ60">
        <v>0</v>
      </c>
      <c r="CR60">
        <v>0</v>
      </c>
      <c r="CS60">
        <v>1.0160000324249268</v>
      </c>
      <c r="CT60">
        <v>-0.57764959335327148</v>
      </c>
      <c r="CU60">
        <v>-3.1562447547912598</v>
      </c>
      <c r="CV60">
        <v>-3.5946078300476074</v>
      </c>
      <c r="CW60">
        <v>-3.1562573909759521</v>
      </c>
      <c r="IN60">
        <v>222</v>
      </c>
      <c r="IO60">
        <v>474.00003051757813</v>
      </c>
      <c r="IP60">
        <v>0</v>
      </c>
      <c r="IQ60">
        <v>36.490402221679688</v>
      </c>
      <c r="IR60">
        <v>42.664962768554688</v>
      </c>
      <c r="IS60">
        <v>0</v>
      </c>
      <c r="IT60">
        <v>0.44999998807907104</v>
      </c>
      <c r="IU60">
        <v>1.0160000324249268</v>
      </c>
    </row>
    <row r="61" spans="10:255">
      <c r="J61">
        <v>0.48000001907348633</v>
      </c>
      <c r="K61">
        <v>1</v>
      </c>
      <c r="L61">
        <v>0.49560001492500305</v>
      </c>
      <c r="M61">
        <v>0.2875923216342926</v>
      </c>
      <c r="N61">
        <v>0.91055995225906372</v>
      </c>
      <c r="O61">
        <v>1.5009530782699585</v>
      </c>
      <c r="P61">
        <v>2.411513090133667</v>
      </c>
      <c r="Q61">
        <v>1.5691431760787964</v>
      </c>
      <c r="R61">
        <v>51.24603271484375</v>
      </c>
      <c r="S61">
        <v>40.813652038574219</v>
      </c>
      <c r="T61">
        <v>3.1661484241485596</v>
      </c>
      <c r="U61">
        <v>0.23879998922348022</v>
      </c>
      <c r="W61">
        <v>223</v>
      </c>
      <c r="X61">
        <v>0.27918422222137451</v>
      </c>
      <c r="Y61">
        <v>0.25803300738334656</v>
      </c>
      <c r="Z61">
        <v>0.24835523962974548</v>
      </c>
      <c r="AA61">
        <v>0.27747046947479248</v>
      </c>
      <c r="AB61">
        <v>0.29578110575675964</v>
      </c>
      <c r="AC61">
        <v>0.28229826688766479</v>
      </c>
      <c r="AD61">
        <v>0.2809392511844635</v>
      </c>
      <c r="AE61">
        <v>0.28503835201263428</v>
      </c>
      <c r="AF61">
        <v>0.28230562806129456</v>
      </c>
      <c r="AL61">
        <v>0.16315573453903198</v>
      </c>
      <c r="AM61">
        <v>0.39339670538902283</v>
      </c>
      <c r="AN61">
        <v>0.32895207405090332</v>
      </c>
      <c r="AO61">
        <v>2.5059041976928711</v>
      </c>
      <c r="AP61">
        <v>10.843776702880859</v>
      </c>
      <c r="AQ61">
        <v>7.7701754570007324</v>
      </c>
      <c r="AR61">
        <v>8.9060754776000977</v>
      </c>
      <c r="AS61">
        <v>8.4961652755737305</v>
      </c>
      <c r="AZ61">
        <v>0</v>
      </c>
      <c r="BA61">
        <v>0</v>
      </c>
      <c r="BB61">
        <v>0</v>
      </c>
      <c r="BC61">
        <v>0</v>
      </c>
      <c r="BD61">
        <v>0.23153367638587952</v>
      </c>
      <c r="BE61">
        <v>0.2965623140335083</v>
      </c>
      <c r="BF61">
        <v>0.43549519777297974</v>
      </c>
      <c r="BG61">
        <v>3.6408856511116028E-2</v>
      </c>
      <c r="BN61">
        <v>0</v>
      </c>
      <c r="BO61">
        <v>3.0982587486505508E-2</v>
      </c>
      <c r="BP61">
        <v>3.8799259811639786E-2</v>
      </c>
      <c r="BQ61">
        <v>7.8030779957771301E-2</v>
      </c>
      <c r="BR61">
        <v>-9.172520786523819E-2</v>
      </c>
      <c r="BS61">
        <v>-9.0578459203243256E-2</v>
      </c>
      <c r="BT61">
        <v>9.2920102179050446E-3</v>
      </c>
      <c r="BU61">
        <v>-0.13981431722640991</v>
      </c>
      <c r="CB61">
        <v>0.62752228975296021</v>
      </c>
      <c r="CC61">
        <v>1.7881666421890259</v>
      </c>
      <c r="CD61">
        <v>1.6447604894638062</v>
      </c>
      <c r="CE61">
        <v>10.441268920898438</v>
      </c>
      <c r="CF61">
        <v>33.886806488037109</v>
      </c>
      <c r="CG61">
        <v>55.501243591308594</v>
      </c>
      <c r="CH61">
        <v>59.373832702636719</v>
      </c>
      <c r="CI61">
        <v>53.101028442382813</v>
      </c>
      <c r="CO61">
        <v>0.95654308795928955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0.38248300552368164</v>
      </c>
      <c r="CV61">
        <v>-2.411513090133667</v>
      </c>
      <c r="CW61">
        <v>0.38248687982559204</v>
      </c>
      <c r="IN61">
        <v>223</v>
      </c>
      <c r="IO61">
        <v>492.00003051757813</v>
      </c>
      <c r="IP61">
        <v>0</v>
      </c>
      <c r="IQ61">
        <v>38.522098541259766</v>
      </c>
      <c r="IR61">
        <v>35.324626922607422</v>
      </c>
      <c r="IS61">
        <v>0</v>
      </c>
      <c r="IT61">
        <v>0.44999998807907104</v>
      </c>
      <c r="IU61">
        <v>2.7939999103546143</v>
      </c>
    </row>
    <row r="62" spans="10:255">
      <c r="J62">
        <v>0.5</v>
      </c>
      <c r="K62">
        <v>1</v>
      </c>
      <c r="L62">
        <v>0.53400003910064697</v>
      </c>
      <c r="M62">
        <v>0.2534710168838501</v>
      </c>
      <c r="N62">
        <v>1.3738017082214355</v>
      </c>
      <c r="O62">
        <v>2.894256591796875</v>
      </c>
      <c r="P62">
        <v>4.2680583000183105</v>
      </c>
      <c r="Q62">
        <v>2.894256591796875</v>
      </c>
      <c r="R62">
        <v>54.140289306640625</v>
      </c>
      <c r="S62">
        <v>43.707908630371094</v>
      </c>
      <c r="T62">
        <v>5.4199557304382324</v>
      </c>
      <c r="U62">
        <v>0.20399999618530273</v>
      </c>
      <c r="W62">
        <v>224</v>
      </c>
      <c r="X62">
        <v>0.279335618019104</v>
      </c>
      <c r="Y62">
        <v>0.25808185338973999</v>
      </c>
      <c r="Z62">
        <v>0.24851046502590179</v>
      </c>
      <c r="AA62">
        <v>0.27409258484840393</v>
      </c>
      <c r="AB62">
        <v>0.29236325621604919</v>
      </c>
      <c r="AC62">
        <v>0.27614513039588928</v>
      </c>
      <c r="AD62">
        <v>0.27306649088859558</v>
      </c>
      <c r="AE62">
        <v>0.26926416158676147</v>
      </c>
      <c r="AF62">
        <v>0.27179905772209167</v>
      </c>
      <c r="AL62">
        <v>0.13287658989429474</v>
      </c>
      <c r="AM62">
        <v>0.3836275041103363</v>
      </c>
      <c r="AN62">
        <v>0.29790699481964111</v>
      </c>
      <c r="AO62">
        <v>3.1814813613891602</v>
      </c>
      <c r="AP62">
        <v>11.527346611022949</v>
      </c>
      <c r="AQ62">
        <v>8.3854885101318359</v>
      </c>
      <c r="AR62">
        <v>9.6933517456054688</v>
      </c>
      <c r="AS62">
        <v>10.07358455657959</v>
      </c>
      <c r="AZ62">
        <v>0</v>
      </c>
      <c r="BA62">
        <v>0</v>
      </c>
      <c r="BB62">
        <v>0</v>
      </c>
      <c r="BC62">
        <v>0.17576080560684204</v>
      </c>
      <c r="BD62">
        <v>0.23434773087501526</v>
      </c>
      <c r="BE62">
        <v>0.23700414597988129</v>
      </c>
      <c r="BF62">
        <v>0.30292975902557373</v>
      </c>
      <c r="BG62">
        <v>4.9957573413848877E-2</v>
      </c>
      <c r="BN62">
        <v>0</v>
      </c>
      <c r="BO62">
        <v>3.0281646177172661E-2</v>
      </c>
      <c r="BP62">
        <v>4.0050029754638672E-2</v>
      </c>
      <c r="BQ62">
        <v>7.1097686886787415E-2</v>
      </c>
      <c r="BR62">
        <v>-9.578416496515274E-2</v>
      </c>
      <c r="BS62">
        <v>-0.10109325498342514</v>
      </c>
      <c r="BT62">
        <v>-3.0454766005277634E-2</v>
      </c>
      <c r="BU62">
        <v>5.9025570750236511E-2</v>
      </c>
      <c r="CB62">
        <v>0.51106399297714233</v>
      </c>
      <c r="CC62">
        <v>1.7437611818313599</v>
      </c>
      <c r="CD62">
        <v>1.4895350933074951</v>
      </c>
      <c r="CE62">
        <v>13.256173133850098</v>
      </c>
      <c r="CF62">
        <v>36.022960662841797</v>
      </c>
      <c r="CG62">
        <v>59.896339416503906</v>
      </c>
      <c r="CH62">
        <v>64.622337341308594</v>
      </c>
      <c r="CI62">
        <v>62.959896087646484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-4.2680797576904297</v>
      </c>
      <c r="CV62">
        <v>-4.2680583000183105</v>
      </c>
      <c r="CW62">
        <v>-4.2680583000183105</v>
      </c>
      <c r="IN62">
        <v>224</v>
      </c>
      <c r="IO62">
        <v>510.00003051757813</v>
      </c>
      <c r="IP62">
        <v>0</v>
      </c>
      <c r="IQ62">
        <v>42.861251831054688</v>
      </c>
      <c r="IR62">
        <v>38.573726654052734</v>
      </c>
      <c r="IS62">
        <v>0</v>
      </c>
      <c r="IT62">
        <v>0.44999998807907104</v>
      </c>
      <c r="IU62">
        <v>0</v>
      </c>
    </row>
    <row r="63" spans="10:255">
      <c r="J63">
        <v>0.52000004053115845</v>
      </c>
      <c r="K63">
        <v>1</v>
      </c>
      <c r="L63">
        <v>0.57240003347396851</v>
      </c>
      <c r="M63">
        <v>0.21468177437782288</v>
      </c>
      <c r="N63">
        <v>1.2825644016265869</v>
      </c>
      <c r="O63">
        <v>3.4196658134460449</v>
      </c>
      <c r="P63">
        <v>4.7022304534912109</v>
      </c>
      <c r="Q63">
        <v>3.4196658134460449</v>
      </c>
      <c r="R63">
        <v>57.559955596923828</v>
      </c>
      <c r="S63">
        <v>47.127574920654297</v>
      </c>
      <c r="T63">
        <v>5.9742584228515625</v>
      </c>
      <c r="U63">
        <v>0.16919998824596405</v>
      </c>
      <c r="W63">
        <v>225</v>
      </c>
      <c r="X63">
        <v>0.2794840931892395</v>
      </c>
      <c r="Y63">
        <v>0.25813812017440796</v>
      </c>
      <c r="Z63">
        <v>0.24853961169719696</v>
      </c>
      <c r="AA63">
        <v>0.270170658826828</v>
      </c>
      <c r="AB63">
        <v>0.28791347146034241</v>
      </c>
      <c r="AC63">
        <v>0.27075403928756714</v>
      </c>
      <c r="AD63">
        <v>0.39447513222694397</v>
      </c>
      <c r="AE63">
        <v>0.43999999761581421</v>
      </c>
      <c r="AF63">
        <v>0.40965008735656738</v>
      </c>
      <c r="AL63">
        <v>0.10318156331777573</v>
      </c>
      <c r="AM63">
        <v>0.37237414717674255</v>
      </c>
      <c r="AN63">
        <v>0.29207763075828552</v>
      </c>
      <c r="AO63">
        <v>3.9658663272857666</v>
      </c>
      <c r="AP63">
        <v>12.417303085327148</v>
      </c>
      <c r="AQ63">
        <v>8.9245977401733398</v>
      </c>
      <c r="AR63">
        <v>-2.4475126266479492</v>
      </c>
      <c r="AS63">
        <v>-6.9999990463256836</v>
      </c>
      <c r="AZ63">
        <v>0</v>
      </c>
      <c r="BA63">
        <v>0</v>
      </c>
      <c r="BB63">
        <v>0</v>
      </c>
      <c r="BC63">
        <v>0.18961115181446075</v>
      </c>
      <c r="BD63">
        <v>0.25281485915184021</v>
      </c>
      <c r="BE63">
        <v>0.2304273247718811</v>
      </c>
      <c r="BF63">
        <v>0.28458172082901001</v>
      </c>
      <c r="BG63">
        <v>4.2564943432807922E-2</v>
      </c>
      <c r="BN63">
        <v>0</v>
      </c>
      <c r="BO63">
        <v>2.9695302248001099E-2</v>
      </c>
      <c r="BP63">
        <v>4.0950033813714981E-2</v>
      </c>
      <c r="BQ63">
        <v>4.6779483556747437E-2</v>
      </c>
      <c r="BR63">
        <v>-8.9201733469963074E-2</v>
      </c>
      <c r="BS63">
        <v>-0.11462092399597168</v>
      </c>
      <c r="BT63">
        <v>0.13425628840923309</v>
      </c>
      <c r="BU63">
        <v>13.248294830322266</v>
      </c>
      <c r="CB63">
        <v>0.39685231447219849</v>
      </c>
      <c r="CC63">
        <v>1.6926095485687256</v>
      </c>
      <c r="CD63">
        <v>1.4603884220123291</v>
      </c>
      <c r="CE63">
        <v>16.524444580078125</v>
      </c>
      <c r="CF63">
        <v>38.8040771484375</v>
      </c>
      <c r="CG63">
        <v>63.747116088867188</v>
      </c>
      <c r="CH63">
        <v>-16.316751480102539</v>
      </c>
      <c r="CI63">
        <v>-43.749992370605469</v>
      </c>
      <c r="CO63">
        <v>1</v>
      </c>
      <c r="CP63">
        <v>0</v>
      </c>
      <c r="CQ63">
        <v>0</v>
      </c>
      <c r="CR63">
        <v>0</v>
      </c>
      <c r="CS63">
        <v>31.75</v>
      </c>
      <c r="CT63">
        <v>0</v>
      </c>
      <c r="CU63">
        <v>27.047782897949219</v>
      </c>
      <c r="CV63">
        <v>-4.7022304534912109</v>
      </c>
      <c r="CW63">
        <v>27.047769546508789</v>
      </c>
      <c r="IN63">
        <v>225</v>
      </c>
      <c r="IO63">
        <v>528</v>
      </c>
      <c r="IP63">
        <v>0</v>
      </c>
      <c r="IQ63">
        <v>15.860256195068359</v>
      </c>
      <c r="IR63">
        <v>26.894416809082031</v>
      </c>
      <c r="IS63">
        <v>31.75</v>
      </c>
      <c r="IT63">
        <v>0.44999998807907104</v>
      </c>
      <c r="IU63">
        <v>0</v>
      </c>
    </row>
    <row r="64" spans="10:255">
      <c r="J64">
        <v>0.54000002145767212</v>
      </c>
      <c r="K64">
        <v>1</v>
      </c>
      <c r="L64">
        <v>0.61080002784729004</v>
      </c>
      <c r="M64">
        <v>0.16622450947761536</v>
      </c>
      <c r="N64">
        <v>0.95515716075897217</v>
      </c>
      <c r="O64">
        <v>3.5097713470458984</v>
      </c>
      <c r="P64">
        <v>4.4649286270141602</v>
      </c>
      <c r="Q64">
        <v>3.5097713470458984</v>
      </c>
      <c r="R64">
        <v>61.069725036621094</v>
      </c>
      <c r="S64">
        <v>50.637344360351563</v>
      </c>
      <c r="T64">
        <v>5.7461872100830078</v>
      </c>
      <c r="U64">
        <v>0.13439999520778656</v>
      </c>
      <c r="W64">
        <v>226</v>
      </c>
      <c r="X64">
        <v>0.27963009476661682</v>
      </c>
      <c r="Y64">
        <v>0.25819647312164307</v>
      </c>
      <c r="Z64">
        <v>0.24843427538871765</v>
      </c>
      <c r="AA64">
        <v>0.26677048206329346</v>
      </c>
      <c r="AB64">
        <v>0.28393235802650452</v>
      </c>
      <c r="AC64">
        <v>0.28114444017410278</v>
      </c>
      <c r="AD64">
        <v>0.43999999761581421</v>
      </c>
      <c r="AE64">
        <v>0.35400000214576721</v>
      </c>
      <c r="AF64">
        <v>0.41133332252502441</v>
      </c>
      <c r="AL64">
        <v>7.3981262743473053E-2</v>
      </c>
      <c r="AM64">
        <v>0.36070355772972107</v>
      </c>
      <c r="AN64">
        <v>0.31314489245414734</v>
      </c>
      <c r="AO64">
        <v>4.6459016799926758</v>
      </c>
      <c r="AP64">
        <v>13.213526725769043</v>
      </c>
      <c r="AQ64">
        <v>7.8855586051940918</v>
      </c>
      <c r="AR64">
        <v>-6.9999990463256836</v>
      </c>
      <c r="AS64">
        <v>1.600000262260437</v>
      </c>
      <c r="AZ64">
        <v>0</v>
      </c>
      <c r="BA64">
        <v>0</v>
      </c>
      <c r="BB64">
        <v>0</v>
      </c>
      <c r="BC64">
        <v>0.16397280991077423</v>
      </c>
      <c r="BD64">
        <v>0.21863040328025818</v>
      </c>
      <c r="BE64">
        <v>0.18013598024845123</v>
      </c>
      <c r="BF64">
        <v>0.38260319828987122</v>
      </c>
      <c r="BG64">
        <v>5.4657600820064545E-2</v>
      </c>
      <c r="BN64">
        <v>0</v>
      </c>
      <c r="BO64">
        <v>2.9197648167610168E-2</v>
      </c>
      <c r="BP64">
        <v>4.0868517011404037E-2</v>
      </c>
      <c r="BQ64">
        <v>1.9799673929810524E-2</v>
      </c>
      <c r="BR64">
        <v>-8.4730088710784912E-2</v>
      </c>
      <c r="BS64">
        <v>-0.11360783129930496</v>
      </c>
      <c r="BT64">
        <v>1.5576690435409546</v>
      </c>
      <c r="BU64">
        <v>7.4530067443847656</v>
      </c>
      <c r="CB64">
        <v>0.28454342484474182</v>
      </c>
      <c r="CC64">
        <v>1.6395614147186279</v>
      </c>
      <c r="CD64">
        <v>1.5657247304916382</v>
      </c>
      <c r="CE64">
        <v>19.357925415039063</v>
      </c>
      <c r="CF64">
        <v>41.292274475097656</v>
      </c>
      <c r="CG64">
        <v>56.325405120849609</v>
      </c>
      <c r="CH64">
        <v>-46.666660308837891</v>
      </c>
      <c r="CI64">
        <v>10.000000953674316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-4.4649243354797363</v>
      </c>
      <c r="CV64">
        <v>-4.4649286270141602</v>
      </c>
      <c r="CW64">
        <v>-4.4649286270141602</v>
      </c>
      <c r="IN64">
        <v>226</v>
      </c>
      <c r="IO64">
        <v>546</v>
      </c>
      <c r="IP64">
        <v>0</v>
      </c>
      <c r="IQ64">
        <v>20.344987869262695</v>
      </c>
      <c r="IR64">
        <v>22.052925109863281</v>
      </c>
      <c r="IS64">
        <v>0</v>
      </c>
      <c r="IT64">
        <v>0.44999998807907104</v>
      </c>
      <c r="IU64">
        <v>0</v>
      </c>
    </row>
    <row r="65" spans="10:255">
      <c r="J65">
        <v>0.56000000238418579</v>
      </c>
      <c r="K65">
        <v>1</v>
      </c>
      <c r="L65">
        <v>0.64920002222061157</v>
      </c>
      <c r="M65">
        <v>0.12618866562843323</v>
      </c>
      <c r="N65">
        <v>0.82828998565673828</v>
      </c>
      <c r="O65">
        <v>4.2612848281860352</v>
      </c>
      <c r="P65">
        <v>5.0895748138427734</v>
      </c>
      <c r="Q65">
        <v>4.2612848281860352</v>
      </c>
      <c r="R65">
        <v>65.331008911132813</v>
      </c>
      <c r="S65">
        <v>54.898628234863281</v>
      </c>
      <c r="T65">
        <v>6.563901424407959</v>
      </c>
      <c r="U65">
        <v>9.9599994719028473E-2</v>
      </c>
      <c r="W65">
        <v>227</v>
      </c>
      <c r="X65">
        <v>0.2797737717628479</v>
      </c>
      <c r="Y65">
        <v>0.25825163722038269</v>
      </c>
      <c r="Z65">
        <v>0.24822479486465454</v>
      </c>
      <c r="AA65">
        <v>0.26300397515296936</v>
      </c>
      <c r="AB65">
        <v>0.2797410786151886</v>
      </c>
      <c r="AC65">
        <v>0.34171470999717712</v>
      </c>
      <c r="AD65">
        <v>0.35500001907348633</v>
      </c>
      <c r="AE65">
        <v>0.34855082631111145</v>
      </c>
      <c r="AF65">
        <v>0.3528502881526947</v>
      </c>
      <c r="AL65">
        <v>4.524587094783783E-2</v>
      </c>
      <c r="AM65">
        <v>0.34967073798179626</v>
      </c>
      <c r="AN65">
        <v>0.35504099726676941</v>
      </c>
      <c r="AO65">
        <v>5.399202823638916</v>
      </c>
      <c r="AP65">
        <v>14.05178165435791</v>
      </c>
      <c r="AQ65">
        <v>1.8285305500030518</v>
      </c>
      <c r="AR65">
        <v>1.4999985694885254</v>
      </c>
      <c r="AS65">
        <v>2.1449179649353027</v>
      </c>
      <c r="AZ65">
        <v>0</v>
      </c>
      <c r="BA65">
        <v>0</v>
      </c>
      <c r="BB65">
        <v>0</v>
      </c>
      <c r="BC65">
        <v>0.15814095735549927</v>
      </c>
      <c r="BD65">
        <v>0.21085460484027863</v>
      </c>
      <c r="BE65">
        <v>0.20929521322250366</v>
      </c>
      <c r="BF65">
        <v>0.3689955472946167</v>
      </c>
      <c r="BG65">
        <v>5.2713651210069656E-2</v>
      </c>
      <c r="BN65">
        <v>0</v>
      </c>
      <c r="BO65">
        <v>2.8734985738992691E-2</v>
      </c>
      <c r="BP65">
        <v>3.9769038558006287E-2</v>
      </c>
      <c r="BQ65">
        <v>-2.1289729047566652E-3</v>
      </c>
      <c r="BR65">
        <v>-8.1546053290367126E-2</v>
      </c>
      <c r="BS65">
        <v>-2.1286783739924431E-2</v>
      </c>
      <c r="BT65">
        <v>6.927605152130127</v>
      </c>
      <c r="BU65">
        <v>0</v>
      </c>
      <c r="CB65">
        <v>0.17402264475822449</v>
      </c>
      <c r="CC65">
        <v>1.5894122123718262</v>
      </c>
      <c r="CD65">
        <v>1.7752052545547485</v>
      </c>
      <c r="CE65">
        <v>22.496683120727539</v>
      </c>
      <c r="CF65">
        <v>43.911823272705078</v>
      </c>
      <c r="CG65">
        <v>13.060930252075195</v>
      </c>
      <c r="CH65">
        <v>9.9999904632568359</v>
      </c>
      <c r="CI65">
        <v>13.405735969543457</v>
      </c>
      <c r="CO65">
        <v>1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-4.5816001892089844</v>
      </c>
      <c r="CV65">
        <v>-5.0895748138427734</v>
      </c>
      <c r="CW65">
        <v>-4.5815749168395996</v>
      </c>
      <c r="IN65">
        <v>227</v>
      </c>
      <c r="IO65">
        <v>564</v>
      </c>
      <c r="IP65">
        <v>0</v>
      </c>
      <c r="IQ65">
        <v>24.924432754516602</v>
      </c>
      <c r="IR65">
        <v>26.799428939819336</v>
      </c>
      <c r="IS65">
        <v>0</v>
      </c>
      <c r="IT65">
        <v>0.44999998807907104</v>
      </c>
      <c r="IU65">
        <v>0.50800001621246338</v>
      </c>
    </row>
    <row r="66" spans="10:255">
      <c r="J66">
        <v>0.58000004291534424</v>
      </c>
      <c r="K66">
        <v>1</v>
      </c>
      <c r="L66">
        <v>0.68760001659393311</v>
      </c>
      <c r="M66">
        <v>8.3319619297981262E-2</v>
      </c>
      <c r="N66">
        <v>0.60381811857223511</v>
      </c>
      <c r="O66">
        <v>4.9830441474914551</v>
      </c>
      <c r="P66">
        <v>5.5868620872497559</v>
      </c>
      <c r="Q66">
        <v>4.9830441474914551</v>
      </c>
      <c r="R66">
        <v>70.314056396484375</v>
      </c>
      <c r="S66">
        <v>59.881671905517578</v>
      </c>
      <c r="T66">
        <v>7.2470102310180664</v>
      </c>
      <c r="U66">
        <v>6.4800001680850983E-2</v>
      </c>
      <c r="W66">
        <v>228</v>
      </c>
      <c r="X66">
        <v>0.27991506457328796</v>
      </c>
      <c r="Y66">
        <v>0.25829991698265076</v>
      </c>
      <c r="Z66">
        <v>0.24791109561920166</v>
      </c>
      <c r="AA66">
        <v>0.26094678044319153</v>
      </c>
      <c r="AB66">
        <v>0.36038088798522949</v>
      </c>
      <c r="AC66">
        <v>0.43000000715255737</v>
      </c>
      <c r="AD66">
        <v>0.43999999761581421</v>
      </c>
      <c r="AE66">
        <v>0.43999999761581421</v>
      </c>
      <c r="AF66">
        <v>0.43999999761581421</v>
      </c>
      <c r="AL66">
        <v>1.698731817305088E-2</v>
      </c>
      <c r="AM66">
        <v>0.34001478552818298</v>
      </c>
      <c r="AN66">
        <v>0.41778084635734558</v>
      </c>
      <c r="AO66">
        <v>5.8106417655944824</v>
      </c>
      <c r="AP66">
        <v>-2.0761785507202148</v>
      </c>
      <c r="AQ66">
        <v>-6.9999995231628418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</v>
      </c>
      <c r="BO66">
        <v>2.8256136924028397E-2</v>
      </c>
      <c r="BP66">
        <v>3.7915091961622238E-2</v>
      </c>
      <c r="BQ66">
        <v>-2.4825174361467361E-2</v>
      </c>
      <c r="BR66">
        <v>0.31119030714035034</v>
      </c>
      <c r="BS66">
        <v>17.435760498046875</v>
      </c>
      <c r="BT66">
        <v>27.510051727294922</v>
      </c>
      <c r="BU66">
        <v>37.754116058349609</v>
      </c>
      <c r="CB66">
        <v>6.5335862338542938E-2</v>
      </c>
      <c r="CC66">
        <v>1.54552161693573</v>
      </c>
      <c r="CD66">
        <v>2.0889046192169189</v>
      </c>
      <c r="CE66">
        <v>24.21101188659668</v>
      </c>
      <c r="CF66">
        <v>-6.4880590438842773</v>
      </c>
      <c r="CG66">
        <v>-49.999988555908203</v>
      </c>
      <c r="CH66">
        <v>-46.666660308837891</v>
      </c>
      <c r="CI66">
        <v>-43.749992370605469</v>
      </c>
      <c r="CO66">
        <v>1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42.165191650390625</v>
      </c>
      <c r="CV66">
        <v>-5.5868620872497559</v>
      </c>
      <c r="CW66">
        <v>42.165138244628906</v>
      </c>
      <c r="IN66">
        <v>228</v>
      </c>
      <c r="IO66">
        <v>582</v>
      </c>
      <c r="IP66">
        <v>0</v>
      </c>
      <c r="IQ66">
        <v>-17.265535354614258</v>
      </c>
      <c r="IR66">
        <v>-12.077101707458496</v>
      </c>
      <c r="IS66">
        <v>0</v>
      </c>
      <c r="IT66">
        <v>0.44999998807907104</v>
      </c>
      <c r="IU66">
        <v>47.751998901367188</v>
      </c>
    </row>
    <row r="67" spans="10:255">
      <c r="J67">
        <v>0.60000002384185791</v>
      </c>
      <c r="K67">
        <v>1</v>
      </c>
      <c r="L67">
        <v>0.72600001096725464</v>
      </c>
      <c r="M67">
        <v>3.7269718945026398E-2</v>
      </c>
      <c r="N67">
        <v>0.22897540032863617</v>
      </c>
      <c r="O67">
        <v>4.4603538513183594</v>
      </c>
      <c r="P67">
        <v>4.6893291473388672</v>
      </c>
      <c r="Q67">
        <v>4.4603538513183594</v>
      </c>
      <c r="R67">
        <v>74.7744140625</v>
      </c>
      <c r="S67">
        <v>64.342025756835938</v>
      </c>
      <c r="T67">
        <v>6.1437382698059082</v>
      </c>
      <c r="U67">
        <v>2.9999999329447746E-2</v>
      </c>
      <c r="W67">
        <v>229</v>
      </c>
      <c r="X67">
        <v>0.27710318565368652</v>
      </c>
      <c r="Y67">
        <v>0.25833797454833984</v>
      </c>
      <c r="Z67">
        <v>0.24755774438381195</v>
      </c>
      <c r="AA67">
        <v>0.26431566476821899</v>
      </c>
      <c r="AB67">
        <v>0.38132196664810181</v>
      </c>
      <c r="AC67">
        <v>0.43000000715255737</v>
      </c>
      <c r="AD67">
        <v>0.35500001907348633</v>
      </c>
      <c r="AE67">
        <v>0.43999999761581421</v>
      </c>
      <c r="AF67">
        <v>0.38333335518836975</v>
      </c>
      <c r="AL67">
        <v>0.57936292886734009</v>
      </c>
      <c r="AM67">
        <v>0.3324032723903656</v>
      </c>
      <c r="AN67">
        <v>0.48845109343528748</v>
      </c>
      <c r="AO67">
        <v>5.1368651390075684</v>
      </c>
      <c r="AP67">
        <v>-6.2643942832946777</v>
      </c>
      <c r="AQ67">
        <v>-6.9999995231628418</v>
      </c>
      <c r="AR67">
        <v>1.4999985694885254</v>
      </c>
      <c r="AS67">
        <v>-6.9999990463256836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0.59010571241378784</v>
      </c>
      <c r="BO67">
        <v>2.7726083993911743E-2</v>
      </c>
      <c r="BP67">
        <v>3.5341326147317886E-2</v>
      </c>
      <c r="BQ67">
        <v>-3.5326648503541946E-2</v>
      </c>
      <c r="BR67">
        <v>1.3075045347213745</v>
      </c>
      <c r="BS67">
        <v>6.3877944946289063</v>
      </c>
      <c r="BT67">
        <v>7.5028824806213379</v>
      </c>
      <c r="BU67">
        <v>0.56400597095489502</v>
      </c>
      <c r="CB67">
        <v>2.2283196449279785</v>
      </c>
      <c r="CC67">
        <v>1.5109237432479858</v>
      </c>
      <c r="CD67">
        <v>2.4422557353973389</v>
      </c>
      <c r="CE67">
        <v>21.403608322143555</v>
      </c>
      <c r="CF67">
        <v>-19.57623291015625</v>
      </c>
      <c r="CG67">
        <v>-49.999988555908203</v>
      </c>
      <c r="CH67">
        <v>9.9999904632568359</v>
      </c>
      <c r="CI67">
        <v>-43.749992370605469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-0.59010571241378784</v>
      </c>
      <c r="CU67">
        <v>-4.263460636138916</v>
      </c>
      <c r="CV67">
        <v>-4.6893291473388672</v>
      </c>
      <c r="CW67">
        <v>-4.263434886932373</v>
      </c>
      <c r="IN67">
        <v>229</v>
      </c>
      <c r="IO67">
        <v>600</v>
      </c>
      <c r="IP67">
        <v>0</v>
      </c>
      <c r="IQ67">
        <v>-13.627530097961426</v>
      </c>
      <c r="IR67">
        <v>-7.7970943450927734</v>
      </c>
      <c r="IS67">
        <v>0</v>
      </c>
      <c r="IT67">
        <v>0.44999998807907104</v>
      </c>
      <c r="IU67">
        <v>1.0160000324249268</v>
      </c>
    </row>
    <row r="68" spans="10:255">
      <c r="J68">
        <v>0.60000002384185791</v>
      </c>
      <c r="K68">
        <v>1</v>
      </c>
      <c r="L68">
        <v>0.76440000534057617</v>
      </c>
      <c r="M68">
        <v>3.6116268485784531E-2</v>
      </c>
      <c r="N68">
        <v>0.15175426006317139</v>
      </c>
      <c r="O68">
        <v>3.2118754386901855</v>
      </c>
      <c r="P68">
        <v>3.3636298179626465</v>
      </c>
      <c r="Q68">
        <v>3.2118754386901855</v>
      </c>
      <c r="R68">
        <v>77.986289978027344</v>
      </c>
      <c r="S68">
        <v>67.553901672363281</v>
      </c>
      <c r="T68">
        <v>4.2018256187438965</v>
      </c>
      <c r="U68">
        <v>2.9999999329447746E-2</v>
      </c>
      <c r="W68">
        <v>230</v>
      </c>
      <c r="X68">
        <v>0.27733984589576721</v>
      </c>
      <c r="Y68">
        <v>0.25826409459114075</v>
      </c>
      <c r="Z68">
        <v>0.24913647770881653</v>
      </c>
      <c r="AA68">
        <v>0.29411804676055908</v>
      </c>
      <c r="AB68">
        <v>0.41999998688697815</v>
      </c>
      <c r="AC68">
        <v>0.43000000715255737</v>
      </c>
      <c r="AD68">
        <v>0.43999999761581421</v>
      </c>
      <c r="AE68">
        <v>0.43999999761581421</v>
      </c>
      <c r="AF68">
        <v>0.43999999761581421</v>
      </c>
      <c r="AL68">
        <v>0.53203088045120239</v>
      </c>
      <c r="AM68">
        <v>0.34717923402786255</v>
      </c>
      <c r="AN68">
        <v>0.17270444333553314</v>
      </c>
      <c r="AO68">
        <v>-0.82361096143722534</v>
      </c>
      <c r="AP68">
        <v>-13.999998092651367</v>
      </c>
      <c r="AQ68">
        <v>-6.9999995231628418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</v>
      </c>
      <c r="BO68">
        <v>4.7329410910606384E-2</v>
      </c>
      <c r="BP68">
        <v>3.2556977123022079E-2</v>
      </c>
      <c r="BQ68">
        <v>0.34830206632614136</v>
      </c>
      <c r="BR68">
        <v>6.7905540466308594</v>
      </c>
      <c r="BS68">
        <v>15.168530464172363</v>
      </c>
      <c r="BT68">
        <v>15.971500396728516</v>
      </c>
      <c r="BU68">
        <v>25.595653533935547</v>
      </c>
      <c r="CB68">
        <v>2.0462734699249268</v>
      </c>
      <c r="CC68">
        <v>1.578087329864502</v>
      </c>
      <c r="CD68">
        <v>0.86352235078811646</v>
      </c>
      <c r="CE68">
        <v>-3.4317128658294678</v>
      </c>
      <c r="CF68">
        <v>-43.749996185302734</v>
      </c>
      <c r="CG68">
        <v>-49.999988555908203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22.544384002685547</v>
      </c>
      <c r="CV68">
        <v>-3.3636298179626465</v>
      </c>
      <c r="CW68">
        <v>22.544370651245117</v>
      </c>
      <c r="IN68">
        <v>230</v>
      </c>
      <c r="IO68">
        <v>600</v>
      </c>
      <c r="IP68">
        <v>0</v>
      </c>
      <c r="IQ68">
        <v>-35.823604583740234</v>
      </c>
      <c r="IR68">
        <v>-33.910125732421875</v>
      </c>
      <c r="IS68">
        <v>0</v>
      </c>
      <c r="IT68">
        <v>0.44999998807907104</v>
      </c>
      <c r="IU68">
        <v>25.908000946044922</v>
      </c>
    </row>
    <row r="69" spans="10:255">
      <c r="J69">
        <v>0.60000002384185791</v>
      </c>
      <c r="K69">
        <v>1</v>
      </c>
      <c r="L69">
        <v>0.80279999971389771</v>
      </c>
      <c r="M69">
        <v>3.6354649811983109E-2</v>
      </c>
      <c r="N69">
        <v>0.19634470343589783</v>
      </c>
      <c r="O69">
        <v>4.3357734680175781</v>
      </c>
      <c r="P69">
        <v>4.5321183204650879</v>
      </c>
      <c r="Q69">
        <v>4.3357734680175781</v>
      </c>
      <c r="R69">
        <v>82.322067260742188</v>
      </c>
      <c r="S69">
        <v>71.889678955078125</v>
      </c>
      <c r="T69">
        <v>5.4008140563964844</v>
      </c>
      <c r="U69">
        <v>2.9999999329447746E-2</v>
      </c>
      <c r="W69">
        <v>231</v>
      </c>
      <c r="X69">
        <v>0.27981501817703247</v>
      </c>
      <c r="Y69">
        <v>0.25761440396308899</v>
      </c>
      <c r="Z69">
        <v>0.25111621618270874</v>
      </c>
      <c r="AA69">
        <v>0.31192228198051453</v>
      </c>
      <c r="AB69">
        <v>0.41999998688697815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3.6996588110923767E-2</v>
      </c>
      <c r="AM69">
        <v>0.47711741924285889</v>
      </c>
      <c r="AN69">
        <v>-0.22324322164058685</v>
      </c>
      <c r="AO69">
        <v>-4.3844575881958008</v>
      </c>
      <c r="AP69">
        <v>-13.999998092651367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</v>
      </c>
      <c r="BO69">
        <v>0.49503129720687866</v>
      </c>
      <c r="BP69">
        <v>0.36509323120117188</v>
      </c>
      <c r="BQ69">
        <v>0.76103788614273071</v>
      </c>
      <c r="BR69">
        <v>4.9722490310668945</v>
      </c>
      <c r="BS69">
        <v>5.8394050598144531</v>
      </c>
      <c r="BT69">
        <v>6.9233474731445313</v>
      </c>
      <c r="BU69">
        <v>8.4408674240112305</v>
      </c>
      <c r="CB69">
        <v>0.14229463040828705</v>
      </c>
      <c r="CC69">
        <v>2.168715238571167</v>
      </c>
      <c r="CD69">
        <v>-1.1162163019180298</v>
      </c>
      <c r="CE69">
        <v>-18.268577575683594</v>
      </c>
      <c r="CF69">
        <v>-43.749996185302734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-4.2780933380126953</v>
      </c>
      <c r="CV69">
        <v>-4.5321183204650879</v>
      </c>
      <c r="CW69">
        <v>-4.2781181335449219</v>
      </c>
      <c r="IN69">
        <v>231</v>
      </c>
      <c r="IO69">
        <v>600</v>
      </c>
      <c r="IP69">
        <v>0</v>
      </c>
      <c r="IQ69">
        <v>-30.784454345703125</v>
      </c>
      <c r="IR69">
        <v>-38.099357604980469</v>
      </c>
      <c r="IS69">
        <v>0</v>
      </c>
      <c r="IT69">
        <v>0.44999998807907104</v>
      </c>
      <c r="IU69">
        <v>0.25400000810623169</v>
      </c>
    </row>
    <row r="70" spans="10:255">
      <c r="J70">
        <v>0.60000002384185791</v>
      </c>
      <c r="K70">
        <v>1</v>
      </c>
      <c r="L70">
        <v>0.84119999408721924</v>
      </c>
      <c r="M70">
        <v>3.678496927022934E-2</v>
      </c>
      <c r="N70">
        <v>0.19199386239051819</v>
      </c>
      <c r="O70">
        <v>4.3905224800109863</v>
      </c>
      <c r="P70">
        <v>4.5825161933898926</v>
      </c>
      <c r="Q70">
        <v>4.3905224800109863</v>
      </c>
      <c r="R70">
        <v>86.712593078613281</v>
      </c>
      <c r="S70">
        <v>76.280204772949219</v>
      </c>
      <c r="T70">
        <v>5.2193565368652344</v>
      </c>
      <c r="U70">
        <v>2.9999999329447746E-2</v>
      </c>
      <c r="W70">
        <v>232</v>
      </c>
      <c r="X70">
        <v>0.27992463111877441</v>
      </c>
      <c r="Y70">
        <v>0.25936043262481689</v>
      </c>
      <c r="Z70">
        <v>0.2557985782623291</v>
      </c>
      <c r="AA70">
        <v>0.32702931761741638</v>
      </c>
      <c r="AB70">
        <v>0.41999998688697815</v>
      </c>
      <c r="AC70">
        <v>0.43000000715255737</v>
      </c>
      <c r="AD70">
        <v>0.35500001907348633</v>
      </c>
      <c r="AE70">
        <v>0.34988480806350708</v>
      </c>
      <c r="AF70">
        <v>0.35329493880271912</v>
      </c>
      <c r="AL70">
        <v>1.5074009075760841E-2</v>
      </c>
      <c r="AM70">
        <v>0.12791159749031067</v>
      </c>
      <c r="AN70">
        <v>-1.1597155332565308</v>
      </c>
      <c r="AO70">
        <v>-7.4058647155761719</v>
      </c>
      <c r="AP70">
        <v>-13.999998092651367</v>
      </c>
      <c r="AQ70">
        <v>-6.9999995231628418</v>
      </c>
      <c r="AR70">
        <v>1.4999985694885254</v>
      </c>
      <c r="AS70">
        <v>2.0115196704864502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</v>
      </c>
      <c r="BO70">
        <v>2.1921975538134575E-2</v>
      </c>
      <c r="BP70">
        <v>0.37112870812416077</v>
      </c>
      <c r="BQ70">
        <v>1.3076024055480957</v>
      </c>
      <c r="BR70">
        <v>4.9875855445861816</v>
      </c>
      <c r="BS70">
        <v>5.865687370300293</v>
      </c>
      <c r="BT70">
        <v>6.9633173942565918</v>
      </c>
      <c r="BU70">
        <v>0</v>
      </c>
      <c r="CB70">
        <v>5.797697976231575E-2</v>
      </c>
      <c r="CC70">
        <v>0.58141630887985229</v>
      </c>
      <c r="CD70">
        <v>-5.7985787391662598</v>
      </c>
      <c r="CE70">
        <v>-30.85777473449707</v>
      </c>
      <c r="CF70">
        <v>-43.749996185302734</v>
      </c>
      <c r="CG70">
        <v>-49.999988555908203</v>
      </c>
      <c r="CH70">
        <v>9.9999904632568359</v>
      </c>
      <c r="CI70">
        <v>12.571996688842773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-4.582524299621582</v>
      </c>
      <c r="CV70">
        <v>-4.5825161933898926</v>
      </c>
      <c r="CW70">
        <v>-4.5825161933898926</v>
      </c>
      <c r="IN70">
        <v>232</v>
      </c>
      <c r="IO70">
        <v>600</v>
      </c>
      <c r="IP70">
        <v>0</v>
      </c>
      <c r="IQ70">
        <v>-24.894344329833984</v>
      </c>
      <c r="IR70">
        <v>-31.653955459594727</v>
      </c>
      <c r="IS70">
        <v>0</v>
      </c>
      <c r="IT70">
        <v>0.44999998807907104</v>
      </c>
      <c r="IU70">
        <v>0</v>
      </c>
    </row>
    <row r="71" spans="10:255">
      <c r="J71">
        <v>0.60000002384185791</v>
      </c>
      <c r="K71">
        <v>1</v>
      </c>
      <c r="L71">
        <v>0.87959998846054077</v>
      </c>
      <c r="M71">
        <v>3.735809400677681E-2</v>
      </c>
      <c r="N71">
        <v>0.19959469139575958</v>
      </c>
      <c r="O71">
        <v>4.6994767189025879</v>
      </c>
      <c r="P71">
        <v>4.899071216583252</v>
      </c>
      <c r="Q71">
        <v>4.6994767189025879</v>
      </c>
      <c r="R71">
        <v>91.412071228027344</v>
      </c>
      <c r="S71">
        <v>80.979682922363281</v>
      </c>
      <c r="T71">
        <v>5.342742919921875</v>
      </c>
      <c r="U71">
        <v>2.9999999329447746E-2</v>
      </c>
      <c r="W71">
        <v>233</v>
      </c>
      <c r="X71">
        <v>0.27962905168533325</v>
      </c>
      <c r="Y71">
        <v>0.25879627466201782</v>
      </c>
      <c r="Z71">
        <v>0.26467946171760559</v>
      </c>
      <c r="AA71">
        <v>0.34395819902420044</v>
      </c>
      <c r="AB71">
        <v>0.41999998688697815</v>
      </c>
      <c r="AC71">
        <v>0.34600001573562622</v>
      </c>
      <c r="AD71">
        <v>0.33925443887710571</v>
      </c>
      <c r="AE71">
        <v>0.3448365330696106</v>
      </c>
      <c r="AF71">
        <v>0.34111514687538147</v>
      </c>
      <c r="AL71">
        <v>7.418987900018692E-2</v>
      </c>
      <c r="AM71">
        <v>0.24074321985244751</v>
      </c>
      <c r="AN71">
        <v>-2.9358921051025391</v>
      </c>
      <c r="AO71">
        <v>-10.791640281677246</v>
      </c>
      <c r="AP71">
        <v>-13.999998092651367</v>
      </c>
      <c r="AQ71">
        <v>1.3999999761581421</v>
      </c>
      <c r="AR71">
        <v>3.0745565891265869</v>
      </c>
      <c r="AS71">
        <v>2.5163471698760986</v>
      </c>
      <c r="AZ71">
        <v>0</v>
      </c>
      <c r="BA71">
        <v>0</v>
      </c>
      <c r="BB71">
        <v>0</v>
      </c>
      <c r="BC71">
        <v>0.15000000596046448</v>
      </c>
      <c r="BD71">
        <v>0.20000000298023224</v>
      </c>
      <c r="BE71">
        <v>0.25</v>
      </c>
      <c r="BF71">
        <v>0.34999999403953552</v>
      </c>
      <c r="BG71">
        <v>5.000000074505806E-2</v>
      </c>
      <c r="BN71">
        <v>0.59030872583389282</v>
      </c>
      <c r="BO71">
        <v>0.53118854761123657</v>
      </c>
      <c r="BP71">
        <v>0.41835623979568481</v>
      </c>
      <c r="BQ71">
        <v>2.194535493850708</v>
      </c>
      <c r="BR71">
        <v>6.2852320671081543</v>
      </c>
      <c r="BS71">
        <v>7.2251296043395996</v>
      </c>
      <c r="BT71">
        <v>0</v>
      </c>
      <c r="BU71">
        <v>7.0258893072605133E-2</v>
      </c>
      <c r="CB71">
        <v>0.28534579277038574</v>
      </c>
      <c r="CC71">
        <v>1.0942872762680054</v>
      </c>
      <c r="CD71">
        <v>-14.679462432861328</v>
      </c>
      <c r="CE71">
        <v>-44.965175628662109</v>
      </c>
      <c r="CF71">
        <v>-43.749996185302734</v>
      </c>
      <c r="CG71">
        <v>9.9999980926513672</v>
      </c>
      <c r="CH71">
        <v>20.497043609619141</v>
      </c>
      <c r="CI71">
        <v>15.727169036865234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-0.59030872583389282</v>
      </c>
      <c r="CU71">
        <v>-5.4893789291381836</v>
      </c>
      <c r="CV71">
        <v>-4.899071216583252</v>
      </c>
      <c r="CW71">
        <v>-5.4893803596496582</v>
      </c>
      <c r="IN71">
        <v>233</v>
      </c>
      <c r="IO71">
        <v>600</v>
      </c>
      <c r="IP71">
        <v>0</v>
      </c>
      <c r="IQ71">
        <v>-17.800735473632813</v>
      </c>
      <c r="IR71">
        <v>-23.902448654174805</v>
      </c>
      <c r="IS71">
        <v>0</v>
      </c>
      <c r="IT71">
        <v>0.44999998807907104</v>
      </c>
      <c r="IU71">
        <v>0</v>
      </c>
    </row>
    <row r="72" spans="10:255">
      <c r="J72">
        <v>0.60000002384185791</v>
      </c>
      <c r="K72">
        <v>1</v>
      </c>
      <c r="L72">
        <v>0.9179999828338623</v>
      </c>
      <c r="M72">
        <v>3.7615511566400528E-2</v>
      </c>
      <c r="N72">
        <v>0.22205714881420135</v>
      </c>
      <c r="O72">
        <v>5.4192657470703125</v>
      </c>
      <c r="P72">
        <v>5.6413230895996094</v>
      </c>
      <c r="Q72">
        <v>5.4192657470703125</v>
      </c>
      <c r="R72">
        <v>96.831336975097656</v>
      </c>
      <c r="S72">
        <v>86.398948669433594</v>
      </c>
      <c r="T72">
        <v>5.9033398628234863</v>
      </c>
      <c r="U72">
        <v>2.9999999329447746E-2</v>
      </c>
      <c r="W72">
        <v>234</v>
      </c>
      <c r="X72">
        <v>0.2793232798576355</v>
      </c>
      <c r="Y72">
        <v>0.26133564114570618</v>
      </c>
      <c r="Z72">
        <v>0.31999999284744263</v>
      </c>
      <c r="AA72">
        <v>0.36000001430511475</v>
      </c>
      <c r="AB72">
        <v>0.33399999141693115</v>
      </c>
      <c r="AC72">
        <v>0.33102765679359436</v>
      </c>
      <c r="AD72">
        <v>0.32426530122756958</v>
      </c>
      <c r="AE72">
        <v>0.36021223664283752</v>
      </c>
      <c r="AF72">
        <v>0.33624762296676636</v>
      </c>
      <c r="AL72">
        <v>0.13534422218799591</v>
      </c>
      <c r="AM72">
        <v>-0.26713019609451294</v>
      </c>
      <c r="AN72">
        <v>-13.999998092651367</v>
      </c>
      <c r="AO72">
        <v>-14.000003814697266</v>
      </c>
      <c r="AP72">
        <v>3.2000002861022949</v>
      </c>
      <c r="AQ72">
        <v>2.8972361087799072</v>
      </c>
      <c r="AR72">
        <v>4.5734705924987793</v>
      </c>
      <c r="AS72">
        <v>0.97877681255340576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0.58406496047973633</v>
      </c>
      <c r="BO72">
        <v>0.52291059494018555</v>
      </c>
      <c r="BP72">
        <v>1.0307848453521729</v>
      </c>
      <c r="BQ72">
        <v>12.094890594482422</v>
      </c>
      <c r="BR72">
        <v>16.116146087646484</v>
      </c>
      <c r="BS72">
        <v>0</v>
      </c>
      <c r="BT72">
        <v>-0.14241881668567657</v>
      </c>
      <c r="BU72">
        <v>0.25540971755981445</v>
      </c>
      <c r="CB72">
        <v>0.52055490016937256</v>
      </c>
      <c r="CC72">
        <v>-1.2142280340194702</v>
      </c>
      <c r="CD72">
        <v>-70</v>
      </c>
      <c r="CE72">
        <v>-58.333358764648438</v>
      </c>
      <c r="CF72">
        <v>10.000001907348633</v>
      </c>
      <c r="CG72">
        <v>20.694538116455078</v>
      </c>
      <c r="CH72">
        <v>30.489801406860352</v>
      </c>
      <c r="CI72">
        <v>6.1173548698425293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-0.58406496047973633</v>
      </c>
      <c r="CU72">
        <v>-3.9393901824951172</v>
      </c>
      <c r="CV72">
        <v>-5.6413230895996094</v>
      </c>
      <c r="CW72">
        <v>-3.9393877983093262</v>
      </c>
      <c r="IN72">
        <v>234</v>
      </c>
      <c r="IO72">
        <v>600</v>
      </c>
      <c r="IP72">
        <v>0</v>
      </c>
      <c r="IQ72">
        <v>-2.3505203723907471</v>
      </c>
      <c r="IR72">
        <v>-3.9168200492858887</v>
      </c>
      <c r="IS72">
        <v>0</v>
      </c>
      <c r="IT72">
        <v>0.44999998807907104</v>
      </c>
      <c r="IU72">
        <v>2.2860000133514404</v>
      </c>
    </row>
    <row r="73" spans="10:255">
      <c r="J73">
        <v>0.60000002384185791</v>
      </c>
      <c r="K73">
        <v>1</v>
      </c>
      <c r="L73">
        <v>0.95640003681182861</v>
      </c>
      <c r="M73">
        <v>3.8217388093471527E-2</v>
      </c>
      <c r="N73">
        <v>0.24574421346187592</v>
      </c>
      <c r="O73">
        <v>6.1498126983642578</v>
      </c>
      <c r="P73">
        <v>6.3955569267272949</v>
      </c>
      <c r="Q73">
        <v>6.1498126983642578</v>
      </c>
      <c r="R73">
        <v>102.98114776611328</v>
      </c>
      <c r="S73">
        <v>92.548759460449219</v>
      </c>
      <c r="T73">
        <v>6.4301676750183105</v>
      </c>
      <c r="U73">
        <v>2.9999999329447746E-2</v>
      </c>
      <c r="W73">
        <v>235</v>
      </c>
      <c r="X73">
        <v>0.28515815734863281</v>
      </c>
      <c r="Y73">
        <v>0.33000001311302185</v>
      </c>
      <c r="Z73">
        <v>0.31999999284744263</v>
      </c>
      <c r="AA73">
        <v>0.27799999713897705</v>
      </c>
      <c r="AB73">
        <v>0.32787194848060608</v>
      </c>
      <c r="AC73">
        <v>0.31436705589294434</v>
      </c>
      <c r="AD73">
        <v>0.31173190474510193</v>
      </c>
      <c r="AE73">
        <v>0.34693145751953125</v>
      </c>
      <c r="AF73">
        <v>0.32346507906913757</v>
      </c>
      <c r="AL73">
        <v>-1.0316308736801147</v>
      </c>
      <c r="AM73">
        <v>-14.000007629394531</v>
      </c>
      <c r="AN73">
        <v>-13.999998092651367</v>
      </c>
      <c r="AO73">
        <v>2.399998664855957</v>
      </c>
      <c r="AP73">
        <v>4.4256091117858887</v>
      </c>
      <c r="AQ73">
        <v>4.5632963180541992</v>
      </c>
      <c r="AR73">
        <v>5.8268098831176758</v>
      </c>
      <c r="AS73">
        <v>2.3068547248840332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0.57767373323440552</v>
      </c>
      <c r="BO73">
        <v>1.7446521520614624</v>
      </c>
      <c r="BP73">
        <v>15.477531433105469</v>
      </c>
      <c r="BQ73">
        <v>15.477532386779785</v>
      </c>
      <c r="BR73">
        <v>0</v>
      </c>
      <c r="BS73">
        <v>4.3545686639845371E-3</v>
      </c>
      <c r="BT73">
        <v>-0.12425319850444794</v>
      </c>
      <c r="BU73">
        <v>0.77484369277954102</v>
      </c>
      <c r="CB73">
        <v>-3.9678125381469727</v>
      </c>
      <c r="CC73">
        <v>-63.636394500732422</v>
      </c>
      <c r="CD73">
        <v>-70</v>
      </c>
      <c r="CE73">
        <v>9.9999961853027344</v>
      </c>
      <c r="CF73">
        <v>13.830028533935547</v>
      </c>
      <c r="CG73">
        <v>32.594966888427734</v>
      </c>
      <c r="CH73">
        <v>38.84539794921875</v>
      </c>
      <c r="CI73">
        <v>14.417840957641602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-0.57767373323440552</v>
      </c>
      <c r="CU73">
        <v>-6.9732069969177246</v>
      </c>
      <c r="CV73">
        <v>-6.3955569267272949</v>
      </c>
      <c r="CW73">
        <v>-6.9732308387756348</v>
      </c>
      <c r="IN73">
        <v>235</v>
      </c>
      <c r="IO73">
        <v>600</v>
      </c>
      <c r="IP73">
        <v>0</v>
      </c>
      <c r="IQ73">
        <v>19.52256965637207</v>
      </c>
      <c r="IR73">
        <v>20.253782272338867</v>
      </c>
      <c r="IS73">
        <v>0</v>
      </c>
      <c r="IT73">
        <v>0.44999998807907104</v>
      </c>
      <c r="IU73">
        <v>0</v>
      </c>
    </row>
    <row r="74" spans="10:255">
      <c r="J74">
        <v>0.60000002384185791</v>
      </c>
      <c r="K74">
        <v>1</v>
      </c>
      <c r="L74">
        <v>0.99480003118515015</v>
      </c>
      <c r="M74">
        <v>3.82540263235569E-2</v>
      </c>
      <c r="N74">
        <v>0.26961645483970642</v>
      </c>
      <c r="O74">
        <v>7.0114045143127441</v>
      </c>
      <c r="P74">
        <v>7.2810211181640625</v>
      </c>
      <c r="Q74">
        <v>7.0114045143127441</v>
      </c>
      <c r="R74">
        <v>109.9925537109375</v>
      </c>
      <c r="S74">
        <v>99.560165405273438</v>
      </c>
      <c r="T74">
        <v>7.0480542182922363</v>
      </c>
      <c r="U74">
        <v>2.9999999329447746E-2</v>
      </c>
      <c r="W74">
        <v>236</v>
      </c>
      <c r="X74">
        <v>0.34999999403953552</v>
      </c>
      <c r="Y74">
        <v>0.33000001311302185</v>
      </c>
      <c r="Z74">
        <v>0.23999999463558197</v>
      </c>
      <c r="AA74">
        <v>0.27376255393028259</v>
      </c>
      <c r="AB74">
        <v>0.3191363513469696</v>
      </c>
      <c r="AC74">
        <v>0.29771661758422852</v>
      </c>
      <c r="AD74">
        <v>0.29376545548439026</v>
      </c>
      <c r="AE74">
        <v>0.33468425273895264</v>
      </c>
      <c r="AF74">
        <v>0.30740505456924438</v>
      </c>
      <c r="AL74">
        <v>-13.999994277954102</v>
      </c>
      <c r="AM74">
        <v>-14.000007629394531</v>
      </c>
      <c r="AN74">
        <v>2.0000009536743164</v>
      </c>
      <c r="AO74">
        <v>3.2474873065948486</v>
      </c>
      <c r="AP74">
        <v>6.1727280616760254</v>
      </c>
      <c r="AQ74">
        <v>6.2283401489257813</v>
      </c>
      <c r="AR74">
        <v>7.6234550476074219</v>
      </c>
      <c r="AS74">
        <v>3.5315752029418945</v>
      </c>
      <c r="AZ74">
        <v>0</v>
      </c>
      <c r="BA74">
        <v>0</v>
      </c>
      <c r="BB74">
        <v>0</v>
      </c>
      <c r="BC74">
        <v>0.15000000596046448</v>
      </c>
      <c r="BD74">
        <v>0.20000000298023224</v>
      </c>
      <c r="BE74">
        <v>0.25</v>
      </c>
      <c r="BF74">
        <v>0.34999999403953552</v>
      </c>
      <c r="BG74">
        <v>5.000000074505806E-2</v>
      </c>
      <c r="BN74">
        <v>3.0316343307495117</v>
      </c>
      <c r="BO74">
        <v>15.999995231628418</v>
      </c>
      <c r="BP74">
        <v>15.999997138977051</v>
      </c>
      <c r="BQ74">
        <v>0</v>
      </c>
      <c r="BR74">
        <v>0.20421981811523438</v>
      </c>
      <c r="BS74">
        <v>-0.14062073826789856</v>
      </c>
      <c r="BT74">
        <v>-5.2811399102210999E-2</v>
      </c>
      <c r="BU74">
        <v>0.60453325510025024</v>
      </c>
      <c r="CB74">
        <v>-53.846149444580078</v>
      </c>
      <c r="CC74">
        <v>-63.636394500732422</v>
      </c>
      <c r="CD74">
        <v>10.000005722045898</v>
      </c>
      <c r="CE74">
        <v>13.53119945526123</v>
      </c>
      <c r="CF74">
        <v>19.289777755737305</v>
      </c>
      <c r="CG74">
        <v>44.488136291503906</v>
      </c>
      <c r="CH74">
        <v>50.823032379150391</v>
      </c>
      <c r="CI74">
        <v>22.072343826293945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-3.0316343307495117</v>
      </c>
      <c r="CU74">
        <v>-10.312705993652344</v>
      </c>
      <c r="CV74">
        <v>-7.2810211181640625</v>
      </c>
      <c r="CW74">
        <v>-10.312655448913574</v>
      </c>
      <c r="IN74">
        <v>236</v>
      </c>
      <c r="IO74">
        <v>600</v>
      </c>
      <c r="IP74">
        <v>0</v>
      </c>
      <c r="IQ74">
        <v>26.803586959838867</v>
      </c>
      <c r="IR74">
        <v>27.378835678100586</v>
      </c>
      <c r="IS74">
        <v>0</v>
      </c>
      <c r="IT74">
        <v>0.44999998807907104</v>
      </c>
      <c r="IU74">
        <v>0</v>
      </c>
    </row>
    <row r="75" spans="10:255">
      <c r="J75">
        <v>0.60000002384185791</v>
      </c>
      <c r="K75">
        <v>1</v>
      </c>
      <c r="L75">
        <v>1.0332000255584717</v>
      </c>
      <c r="M75">
        <v>3.8099877536296844E-2</v>
      </c>
      <c r="N75">
        <v>0.23862004280090332</v>
      </c>
      <c r="O75">
        <v>6.4709453582763672</v>
      </c>
      <c r="P75">
        <v>6.7095651626586914</v>
      </c>
      <c r="Q75">
        <v>6.4709453582763672</v>
      </c>
      <c r="R75">
        <v>116.4635009765625</v>
      </c>
      <c r="S75">
        <v>106.03111267089844</v>
      </c>
      <c r="T75">
        <v>6.2630133628845215</v>
      </c>
      <c r="U75">
        <v>2.9999999329447746E-2</v>
      </c>
      <c r="W75">
        <v>237</v>
      </c>
      <c r="X75">
        <v>0.34999999403953552</v>
      </c>
      <c r="Y75">
        <v>0.24899999797344208</v>
      </c>
      <c r="Z75">
        <v>0.24042631685733795</v>
      </c>
      <c r="AA75">
        <v>0.26900207996368408</v>
      </c>
      <c r="AB75">
        <v>0.31068280339241028</v>
      </c>
      <c r="AC75">
        <v>0.28237062692642212</v>
      </c>
      <c r="AD75">
        <v>0.27840197086334229</v>
      </c>
      <c r="AE75">
        <v>0.3416534960269928</v>
      </c>
      <c r="AF75">
        <v>0.29948580265045166</v>
      </c>
      <c r="AL75">
        <v>-13.999994277954102</v>
      </c>
      <c r="AM75">
        <v>2.1999990940093994</v>
      </c>
      <c r="AN75">
        <v>1.9147365093231201</v>
      </c>
      <c r="AO75">
        <v>4.1995820999145508</v>
      </c>
      <c r="AP75">
        <v>7.8634376525878906</v>
      </c>
      <c r="AQ75">
        <v>7.7629389762878418</v>
      </c>
      <c r="AR75">
        <v>9.1598033905029297</v>
      </c>
      <c r="AS75">
        <v>2.834650993347168</v>
      </c>
      <c r="AZ75">
        <v>0</v>
      </c>
      <c r="BA75">
        <v>0</v>
      </c>
      <c r="BB75">
        <v>0</v>
      </c>
      <c r="BC75">
        <v>0.15577223896980286</v>
      </c>
      <c r="BD75">
        <v>0.20769631862640381</v>
      </c>
      <c r="BE75">
        <v>0.25962039828300476</v>
      </c>
      <c r="BF75">
        <v>0.32498690485954285</v>
      </c>
      <c r="BG75">
        <v>5.1924079656600952E-2</v>
      </c>
      <c r="BN75">
        <v>16.200006484985352</v>
      </c>
      <c r="BO75">
        <v>16.200008392333984</v>
      </c>
      <c r="BP75">
        <v>0</v>
      </c>
      <c r="BQ75">
        <v>8.5265412926673889E-2</v>
      </c>
      <c r="BR75">
        <v>0.14116430282592773</v>
      </c>
      <c r="BS75">
        <v>-0.20555445551872253</v>
      </c>
      <c r="BT75">
        <v>-6.0166168957948685E-2</v>
      </c>
      <c r="BU75">
        <v>0.50645893812179565</v>
      </c>
      <c r="CB75">
        <v>-53.846149444580078</v>
      </c>
      <c r="CC75">
        <v>9.9999942779541016</v>
      </c>
      <c r="CD75">
        <v>9.5736837387084961</v>
      </c>
      <c r="CE75">
        <v>17.498260498046875</v>
      </c>
      <c r="CF75">
        <v>24.573244094848633</v>
      </c>
      <c r="CG75">
        <v>55.449554443359375</v>
      </c>
      <c r="CH75">
        <v>61.065353393554688</v>
      </c>
      <c r="CI75">
        <v>17.71656608581543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-16.200006484985352</v>
      </c>
      <c r="CU75">
        <v>-21.131546020507813</v>
      </c>
      <c r="CV75">
        <v>-6.7095651626586914</v>
      </c>
      <c r="CW75">
        <v>-21.131570816040039</v>
      </c>
      <c r="IN75">
        <v>237</v>
      </c>
      <c r="IO75">
        <v>600</v>
      </c>
      <c r="IP75">
        <v>0</v>
      </c>
      <c r="IQ75">
        <v>31.820413589477539</v>
      </c>
      <c r="IR75">
        <v>34.100894927978516</v>
      </c>
      <c r="IS75">
        <v>0</v>
      </c>
      <c r="IT75">
        <v>0.44999998807907104</v>
      </c>
      <c r="IU75">
        <v>1.7779999971389771</v>
      </c>
    </row>
    <row r="76" spans="10:255">
      <c r="J76">
        <v>0.60000002384185791</v>
      </c>
      <c r="K76">
        <v>1</v>
      </c>
      <c r="L76">
        <v>1.0715999603271484</v>
      </c>
      <c r="M76">
        <v>3.9016105234622955E-2</v>
      </c>
      <c r="N76">
        <v>0.29589828848838806</v>
      </c>
      <c r="O76">
        <v>8.1270179748535156</v>
      </c>
      <c r="P76">
        <v>8.4229164123535156</v>
      </c>
      <c r="Q76">
        <v>8.1270179748535156</v>
      </c>
      <c r="R76">
        <v>124.59051513671875</v>
      </c>
      <c r="S76">
        <v>114.15812683105469</v>
      </c>
      <c r="T76">
        <v>7.5840034484863281</v>
      </c>
      <c r="U76">
        <v>2.9999999329447746E-2</v>
      </c>
      <c r="W76">
        <v>238</v>
      </c>
      <c r="X76">
        <v>0.2669999897480011</v>
      </c>
      <c r="Y76">
        <v>0.24915274977684021</v>
      </c>
      <c r="Z76">
        <v>0.24055521190166473</v>
      </c>
      <c r="AA76">
        <v>0.26203295588493347</v>
      </c>
      <c r="AB76">
        <v>0.29948306083679199</v>
      </c>
      <c r="AC76">
        <v>0.26482662558555603</v>
      </c>
      <c r="AD76">
        <v>0.26092866063117981</v>
      </c>
      <c r="AE76">
        <v>0.32821598649024963</v>
      </c>
      <c r="AF76">
        <v>0.28335776925086975</v>
      </c>
      <c r="AL76">
        <v>2.600001335144043</v>
      </c>
      <c r="AM76">
        <v>2.1694486141204834</v>
      </c>
      <c r="AN76">
        <v>1.8889575004577637</v>
      </c>
      <c r="AO76">
        <v>5.593407154083252</v>
      </c>
      <c r="AP76">
        <v>10.103385925292969</v>
      </c>
      <c r="AQ76">
        <v>9.5173397064208984</v>
      </c>
      <c r="AR76">
        <v>10.907135009765625</v>
      </c>
      <c r="AS76">
        <v>4.1784019470214844</v>
      </c>
      <c r="AZ76">
        <v>0</v>
      </c>
      <c r="BA76">
        <v>0</v>
      </c>
      <c r="BB76">
        <v>0</v>
      </c>
      <c r="BC76">
        <v>0.17641496658325195</v>
      </c>
      <c r="BD76">
        <v>0.23521995544433594</v>
      </c>
      <c r="BE76">
        <v>0.23816259205341339</v>
      </c>
      <c r="BF76">
        <v>0.29139745235443115</v>
      </c>
      <c r="BG76">
        <v>5.8804988861083984E-2</v>
      </c>
      <c r="BN76">
        <v>16.599992752075195</v>
      </c>
      <c r="BO76">
        <v>0</v>
      </c>
      <c r="BP76">
        <v>3.05508803576231E-2</v>
      </c>
      <c r="BQ76">
        <v>5.6329593062400818E-2</v>
      </c>
      <c r="BR76">
        <v>9.6237868070602417E-2</v>
      </c>
      <c r="BS76">
        <v>-0.23207235336303711</v>
      </c>
      <c r="BT76">
        <v>-5.0921540707349777E-2</v>
      </c>
      <c r="BU76">
        <v>0.56994187831878662</v>
      </c>
      <c r="CB76">
        <v>10.000009536743164</v>
      </c>
      <c r="CC76">
        <v>9.8611297607421875</v>
      </c>
      <c r="CD76">
        <v>9.444788932800293</v>
      </c>
      <c r="CE76">
        <v>23.305864334106445</v>
      </c>
      <c r="CF76">
        <v>31.573083877563477</v>
      </c>
      <c r="CG76">
        <v>67.980987548828125</v>
      </c>
      <c r="CH76">
        <v>72.714225769042969</v>
      </c>
      <c r="CI76">
        <v>26.115009307861328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-16.599992752075195</v>
      </c>
      <c r="CU76">
        <v>-25.022924423217773</v>
      </c>
      <c r="CV76">
        <v>-8.4229164123535156</v>
      </c>
      <c r="CW76">
        <v>-25.022909164428711</v>
      </c>
      <c r="IN76">
        <v>238</v>
      </c>
      <c r="IO76">
        <v>600</v>
      </c>
      <c r="IP76">
        <v>0</v>
      </c>
      <c r="IQ76">
        <v>40.299671173095703</v>
      </c>
      <c r="IR76">
        <v>42.495613098144531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9.0007219314575195</v>
      </c>
      <c r="P77">
        <v>9.3198909759521484</v>
      </c>
      <c r="Q77">
        <v>9.0007219314575195</v>
      </c>
      <c r="R77">
        <v>133.59123229980469</v>
      </c>
      <c r="S77">
        <v>123.15885162353516</v>
      </c>
      <c r="T77">
        <v>8.1087579727172852</v>
      </c>
      <c r="U77">
        <v>2.9999999329447746E-2</v>
      </c>
      <c r="W77">
        <v>239</v>
      </c>
      <c r="X77">
        <v>0.26715010404586792</v>
      </c>
      <c r="Y77">
        <v>0.2491559237241745</v>
      </c>
      <c r="Z77">
        <v>0.24048246443271637</v>
      </c>
      <c r="AA77">
        <v>0.25283730030059814</v>
      </c>
      <c r="AB77">
        <v>0.28556862473487854</v>
      </c>
      <c r="AC77">
        <v>0.24846649169921875</v>
      </c>
      <c r="AD77">
        <v>0.24392199516296387</v>
      </c>
      <c r="AE77">
        <v>0.31444302201271057</v>
      </c>
      <c r="AF77">
        <v>0.26742899417877197</v>
      </c>
      <c r="AL77">
        <v>2.5699784755706787</v>
      </c>
      <c r="AM77">
        <v>2.168813943862915</v>
      </c>
      <c r="AN77">
        <v>1.9035069942474365</v>
      </c>
      <c r="AO77">
        <v>7.4325375556945801</v>
      </c>
      <c r="AP77">
        <v>12.886272430419922</v>
      </c>
      <c r="AQ77">
        <v>11.153353691101074</v>
      </c>
      <c r="AR77">
        <v>12.607800483703613</v>
      </c>
      <c r="AS77">
        <v>5.5556983947753906</v>
      </c>
      <c r="AZ77">
        <v>0</v>
      </c>
      <c r="BA77">
        <v>0</v>
      </c>
      <c r="BB77">
        <v>0</v>
      </c>
      <c r="BC77">
        <v>0.20857153832912445</v>
      </c>
      <c r="BD77">
        <v>0.27809539437294006</v>
      </c>
      <c r="BE77">
        <v>0.20237137377262115</v>
      </c>
      <c r="BF77">
        <v>0.24143782258033752</v>
      </c>
      <c r="BG77">
        <v>6.9523848593235016E-2</v>
      </c>
      <c r="BN77">
        <v>0</v>
      </c>
      <c r="BO77">
        <v>3.0023884028196335E-2</v>
      </c>
      <c r="BP77">
        <v>3.0656363815069199E-2</v>
      </c>
      <c r="BQ77">
        <v>1.6107738018035889E-2</v>
      </c>
      <c r="BR77">
        <v>5.4270338267087936E-2</v>
      </c>
      <c r="BS77">
        <v>-0.22555911540985107</v>
      </c>
      <c r="BT77">
        <v>-4.0084443986415863E-2</v>
      </c>
      <c r="BU77">
        <v>0.43236395716667175</v>
      </c>
      <c r="CB77">
        <v>9.8845367431640625</v>
      </c>
      <c r="CC77">
        <v>9.8582439422607422</v>
      </c>
      <c r="CD77">
        <v>9.5175361633300781</v>
      </c>
      <c r="CE77">
        <v>30.968912124633789</v>
      </c>
      <c r="CF77">
        <v>40.269607543945313</v>
      </c>
      <c r="CG77">
        <v>79.666793823242188</v>
      </c>
      <c r="CH77">
        <v>84.052001953125</v>
      </c>
      <c r="CI77">
        <v>34.723110198974609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-9.3199014663696289</v>
      </c>
      <c r="CV77">
        <v>-9.3198909759521484</v>
      </c>
      <c r="CW77">
        <v>-9.3198909759521484</v>
      </c>
      <c r="IN77">
        <v>239</v>
      </c>
      <c r="IO77">
        <v>600</v>
      </c>
      <c r="IP77">
        <v>0</v>
      </c>
      <c r="IQ77">
        <v>49.635662078857422</v>
      </c>
      <c r="IR77">
        <v>51.858783721923828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7.8683500289916992</v>
      </c>
      <c r="P78">
        <v>8.1639995574951172</v>
      </c>
      <c r="Q78">
        <v>8.5095386505126953</v>
      </c>
      <c r="R78">
        <v>142.10076904296875</v>
      </c>
      <c r="S78">
        <v>131.02720642089844</v>
      </c>
      <c r="T78">
        <v>7.6662511825561523</v>
      </c>
      <c r="U78">
        <v>2.9999999329447746E-2</v>
      </c>
      <c r="W78">
        <v>240</v>
      </c>
      <c r="X78">
        <v>0.26729622483253479</v>
      </c>
      <c r="Y78">
        <v>0.24916081130504608</v>
      </c>
      <c r="Z78">
        <v>0.2401670515537262</v>
      </c>
      <c r="AA78">
        <v>0.24316681921482086</v>
      </c>
      <c r="AB78">
        <v>0.27128151059150696</v>
      </c>
      <c r="AC78">
        <v>0.23860110342502594</v>
      </c>
      <c r="AD78">
        <v>0.41741445660591125</v>
      </c>
      <c r="AE78">
        <v>0.43999999761581421</v>
      </c>
      <c r="AF78">
        <v>0.42494297027587891</v>
      </c>
      <c r="AL78">
        <v>2.5407543182373047</v>
      </c>
      <c r="AM78">
        <v>2.1678361892700195</v>
      </c>
      <c r="AN78">
        <v>1.9665895700454712</v>
      </c>
      <c r="AO78">
        <v>9.3666343688964844</v>
      </c>
      <c r="AP78">
        <v>15.743695259094238</v>
      </c>
      <c r="AQ78">
        <v>12.139892578125</v>
      </c>
      <c r="AR78">
        <v>-4.7414450645446777</v>
      </c>
      <c r="AS78">
        <v>-6.9999990463256836</v>
      </c>
      <c r="AZ78">
        <v>0</v>
      </c>
      <c r="BA78">
        <v>0</v>
      </c>
      <c r="BB78">
        <v>0</v>
      </c>
      <c r="BC78">
        <v>0.25256311893463135</v>
      </c>
      <c r="BD78">
        <v>0.33675083518028259</v>
      </c>
      <c r="BE78">
        <v>0.15561875700950623</v>
      </c>
      <c r="BF78">
        <v>0.17087958753108978</v>
      </c>
      <c r="BG78">
        <v>8.4187708795070648E-2</v>
      </c>
      <c r="BN78">
        <v>0</v>
      </c>
      <c r="BO78">
        <v>2.9221178963780403E-2</v>
      </c>
      <c r="BP78">
        <v>3.019941970705986E-2</v>
      </c>
      <c r="BQ78">
        <v>-3.2884042710065842E-2</v>
      </c>
      <c r="BR78">
        <v>2.0275183022022247E-2</v>
      </c>
      <c r="BS78">
        <v>-0.18747277557849884</v>
      </c>
      <c r="BT78">
        <v>5.0450369715690613E-2</v>
      </c>
      <c r="BU78">
        <v>18.744235992431641</v>
      </c>
      <c r="CB78">
        <v>9.7721357345581055</v>
      </c>
      <c r="CC78">
        <v>9.8538007736206055</v>
      </c>
      <c r="CD78">
        <v>9.8329486846923828</v>
      </c>
      <c r="CE78">
        <v>39.027645111083984</v>
      </c>
      <c r="CF78">
        <v>49.199054718017578</v>
      </c>
      <c r="CG78">
        <v>86.7135009765625</v>
      </c>
      <c r="CH78">
        <v>-31.60963249206543</v>
      </c>
      <c r="CI78">
        <v>-43.749992370605469</v>
      </c>
      <c r="CO78">
        <v>0.92465054988861084</v>
      </c>
      <c r="CP78">
        <v>0</v>
      </c>
      <c r="CQ78">
        <v>0</v>
      </c>
      <c r="CR78">
        <v>0</v>
      </c>
      <c r="CS78">
        <v>32.257999420166016</v>
      </c>
      <c r="CT78">
        <v>0</v>
      </c>
      <c r="CU78">
        <v>24.094045639038086</v>
      </c>
      <c r="CV78">
        <v>-8.1639995574951172</v>
      </c>
      <c r="CW78">
        <v>24.094001770019531</v>
      </c>
      <c r="IN78">
        <v>240</v>
      </c>
      <c r="IO78">
        <v>600</v>
      </c>
      <c r="IP78">
        <v>0</v>
      </c>
      <c r="IQ78">
        <v>25.50877571105957</v>
      </c>
      <c r="IR78">
        <v>38.245616912841797</v>
      </c>
      <c r="IS78">
        <v>31.75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7.4178032875061035</v>
      </c>
      <c r="P79">
        <v>7.6670169830322266</v>
      </c>
      <c r="Q79">
        <v>7.4178032875061035</v>
      </c>
      <c r="R79">
        <v>149.51856994628906</v>
      </c>
      <c r="S79">
        <v>138.44500732421875</v>
      </c>
      <c r="T79">
        <v>6.6827054023742676</v>
      </c>
      <c r="U79">
        <v>2.9999999329447746E-2</v>
      </c>
      <c r="W79">
        <v>241</v>
      </c>
      <c r="X79">
        <v>0.26743847131729126</v>
      </c>
      <c r="Y79">
        <v>0.24915988743305206</v>
      </c>
      <c r="Z79">
        <v>0.23964574933052063</v>
      </c>
      <c r="AA79">
        <v>0.23654231429100037</v>
      </c>
      <c r="AB79">
        <v>0.26197624206542969</v>
      </c>
      <c r="AC79">
        <v>0.25796487927436829</v>
      </c>
      <c r="AD79">
        <v>0.43999999761581421</v>
      </c>
      <c r="AE79">
        <v>0.35400000214576721</v>
      </c>
      <c r="AF79">
        <v>0.41133332252502441</v>
      </c>
      <c r="AL79">
        <v>2.5123050212860107</v>
      </c>
      <c r="AM79">
        <v>2.1680212020874023</v>
      </c>
      <c r="AN79">
        <v>2.0708498954772949</v>
      </c>
      <c r="AO79">
        <v>10.691534996032715</v>
      </c>
      <c r="AP79">
        <v>17.60474967956543</v>
      </c>
      <c r="AQ79">
        <v>10.203514099121094</v>
      </c>
      <c r="AR79">
        <v>-6.9999990463256836</v>
      </c>
      <c r="AS79">
        <v>1.600000262260437</v>
      </c>
      <c r="AZ79">
        <v>0</v>
      </c>
      <c r="BA79">
        <v>0</v>
      </c>
      <c r="BB79">
        <v>0</v>
      </c>
      <c r="BC79">
        <v>0.18864984810352325</v>
      </c>
      <c r="BD79">
        <v>0.23232947289943695</v>
      </c>
      <c r="BE79">
        <v>7.5954444706439972E-2</v>
      </c>
      <c r="BF79">
        <v>0.44018295407295227</v>
      </c>
      <c r="BG79">
        <v>6.2883280217647552E-2</v>
      </c>
      <c r="BN79">
        <v>0</v>
      </c>
      <c r="BO79">
        <v>2.8451256453990936E-2</v>
      </c>
      <c r="BP79">
        <v>2.8268571943044662E-2</v>
      </c>
      <c r="BQ79">
        <v>-7.5991861522197723E-2</v>
      </c>
      <c r="BR79">
        <v>-1.5274264151230454E-3</v>
      </c>
      <c r="BS79">
        <v>-0.1392061710357666</v>
      </c>
      <c r="BT79">
        <v>2.3605854511260986</v>
      </c>
      <c r="BU79">
        <v>7.8843293190002441</v>
      </c>
      <c r="CB79">
        <v>9.6627159118652344</v>
      </c>
      <c r="CC79">
        <v>9.8546409606933594</v>
      </c>
      <c r="CD79">
        <v>10.354250907897949</v>
      </c>
      <c r="CE79">
        <v>44.548069000244141</v>
      </c>
      <c r="CF79">
        <v>55.014846801757813</v>
      </c>
      <c r="CG79">
        <v>72.882232666015625</v>
      </c>
      <c r="CH79">
        <v>-46.666660308837891</v>
      </c>
      <c r="CI79">
        <v>10.000000953674316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-7.6670351028442383</v>
      </c>
      <c r="CV79">
        <v>-7.6670169830322266</v>
      </c>
      <c r="CW79">
        <v>-7.6670169830322266</v>
      </c>
      <c r="IN79">
        <v>241</v>
      </c>
      <c r="IO79">
        <v>600</v>
      </c>
      <c r="IP79">
        <v>0</v>
      </c>
      <c r="IQ79">
        <v>33.099800109863281</v>
      </c>
      <c r="IR79">
        <v>37.058586120605469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7.040989875793457</v>
      </c>
      <c r="P80">
        <v>7.2863903045654297</v>
      </c>
      <c r="Q80">
        <v>7.040989875793457</v>
      </c>
      <c r="R80">
        <v>156.55955505371094</v>
      </c>
      <c r="S80">
        <v>145.48599243164063</v>
      </c>
      <c r="T80">
        <v>6.3432340621948242</v>
      </c>
      <c r="U80">
        <v>2.9999999329447746E-2</v>
      </c>
      <c r="W80">
        <v>242</v>
      </c>
      <c r="X80">
        <v>0.26757675409317017</v>
      </c>
      <c r="Y80">
        <v>0.24914738535881042</v>
      </c>
      <c r="Z80">
        <v>0.2390306144952774</v>
      </c>
      <c r="AA80">
        <v>0.23067359626293182</v>
      </c>
      <c r="AB80">
        <v>0.25501647591590881</v>
      </c>
      <c r="AC80">
        <v>0.303397536277771</v>
      </c>
      <c r="AD80">
        <v>0.35500001907348633</v>
      </c>
      <c r="AE80">
        <v>0.34733912348747253</v>
      </c>
      <c r="AF80">
        <v>0.35244637727737427</v>
      </c>
      <c r="AL80">
        <v>2.4846484661102295</v>
      </c>
      <c r="AM80">
        <v>2.1705214977264404</v>
      </c>
      <c r="AN80">
        <v>2.1938769817352295</v>
      </c>
      <c r="AO80">
        <v>11.865278244018555</v>
      </c>
      <c r="AP80">
        <v>18.996702194213867</v>
      </c>
      <c r="AQ80">
        <v>5.6602482795715332</v>
      </c>
      <c r="AR80">
        <v>1.4999985694885254</v>
      </c>
      <c r="AS80">
        <v>2.2660882472991943</v>
      </c>
      <c r="AZ80">
        <v>0</v>
      </c>
      <c r="BA80">
        <v>0</v>
      </c>
      <c r="BB80">
        <v>0</v>
      </c>
      <c r="BC80">
        <v>0.17924466729164124</v>
      </c>
      <c r="BD80">
        <v>0.19547511637210846</v>
      </c>
      <c r="BE80">
        <v>0.14729441702365875</v>
      </c>
      <c r="BF80">
        <v>0.41823750734329224</v>
      </c>
      <c r="BG80">
        <v>5.9748217463493347E-2</v>
      </c>
      <c r="BN80">
        <v>0</v>
      </c>
      <c r="BO80">
        <v>2.7656225487589836E-2</v>
      </c>
      <c r="BP80">
        <v>2.5157243013381958E-2</v>
      </c>
      <c r="BQ80">
        <v>-9.7870707511901855E-2</v>
      </c>
      <c r="BR80">
        <v>-9.5545975491404533E-3</v>
      </c>
      <c r="BS80">
        <v>-2.517114020884037E-2</v>
      </c>
      <c r="BT80">
        <v>5.5551934242248535</v>
      </c>
      <c r="BU80">
        <v>0</v>
      </c>
      <c r="CB80">
        <v>9.5563440322875977</v>
      </c>
      <c r="CC80">
        <v>9.8660058975219727</v>
      </c>
      <c r="CD80">
        <v>10.969386100769043</v>
      </c>
      <c r="CE80">
        <v>49.438667297363281</v>
      </c>
      <c r="CF80">
        <v>59.364700317382813</v>
      </c>
      <c r="CG80">
        <v>40.430335998535156</v>
      </c>
      <c r="CH80">
        <v>9.9999904632568359</v>
      </c>
      <c r="CI80">
        <v>14.163049697875977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-7.2863998413085938</v>
      </c>
      <c r="CV80">
        <v>-7.2863903045654297</v>
      </c>
      <c r="CW80">
        <v>-7.2863903045654297</v>
      </c>
      <c r="IN80">
        <v>242</v>
      </c>
      <c r="IO80">
        <v>600</v>
      </c>
      <c r="IP80">
        <v>0</v>
      </c>
      <c r="IQ80">
        <v>40.288314819335938</v>
      </c>
      <c r="IR80">
        <v>44.732028961181641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8.3839998245239258</v>
      </c>
      <c r="P81">
        <v>8.6785106658935547</v>
      </c>
      <c r="Q81">
        <v>8.3839998245239258</v>
      </c>
      <c r="R81">
        <v>164.94355773925781</v>
      </c>
      <c r="S81">
        <v>153.8699951171875</v>
      </c>
      <c r="T81">
        <v>7.5531530380249023</v>
      </c>
      <c r="U81">
        <v>2.9999999329447746E-2</v>
      </c>
      <c r="W81">
        <v>243</v>
      </c>
      <c r="X81">
        <v>0.26771071553230286</v>
      </c>
      <c r="Y81">
        <v>0.24912142753601074</v>
      </c>
      <c r="Z81">
        <v>0.23836322128772736</v>
      </c>
      <c r="AA81">
        <v>0.22500398755073547</v>
      </c>
      <c r="AB81">
        <v>0.24939553439617157</v>
      </c>
      <c r="AC81">
        <v>0.28650644421577454</v>
      </c>
      <c r="AD81">
        <v>0.31630522012710571</v>
      </c>
      <c r="AE81">
        <v>0.33983981609344482</v>
      </c>
      <c r="AF81">
        <v>0.32415008544921875</v>
      </c>
      <c r="AL81">
        <v>2.4578561782836914</v>
      </c>
      <c r="AM81">
        <v>2.1757133007049561</v>
      </c>
      <c r="AN81">
        <v>2.3273556232452393</v>
      </c>
      <c r="AO81">
        <v>12.999199867248535</v>
      </c>
      <c r="AP81">
        <v>20.120891571044922</v>
      </c>
      <c r="AQ81">
        <v>7.3493576049804688</v>
      </c>
      <c r="AR81">
        <v>5.3694782257080078</v>
      </c>
      <c r="AS81">
        <v>3.0160191059112549</v>
      </c>
      <c r="AZ81">
        <v>0</v>
      </c>
      <c r="BA81">
        <v>0</v>
      </c>
      <c r="BB81">
        <v>0</v>
      </c>
      <c r="BC81">
        <v>0.14737688004970551</v>
      </c>
      <c r="BD81">
        <v>0.15792578458786011</v>
      </c>
      <c r="BE81">
        <v>0.26719129085540771</v>
      </c>
      <c r="BF81">
        <v>0.37406778335571289</v>
      </c>
      <c r="BG81">
        <v>5.3438257426023483E-2</v>
      </c>
      <c r="BN81">
        <v>0</v>
      </c>
      <c r="BO81">
        <v>2.679302915930748E-2</v>
      </c>
      <c r="BP81">
        <v>2.1600076928734779E-2</v>
      </c>
      <c r="BQ81">
        <v>-0.11187797784805298</v>
      </c>
      <c r="BR81">
        <v>-1.0191502049565315E-2</v>
      </c>
      <c r="BS81">
        <v>0.18966785073280334</v>
      </c>
      <c r="BT81">
        <v>0.74069178104400635</v>
      </c>
      <c r="BU81">
        <v>7.3953112587332726E-3</v>
      </c>
      <c r="CB81">
        <v>9.4532966613769531</v>
      </c>
      <c r="CC81">
        <v>9.8896036148071289</v>
      </c>
      <c r="CD81">
        <v>11.63677978515625</v>
      </c>
      <c r="CE81">
        <v>54.163341522216797</v>
      </c>
      <c r="CF81">
        <v>62.877788543701172</v>
      </c>
      <c r="CG81">
        <v>52.495403289794922</v>
      </c>
      <c r="CH81">
        <v>35.796520233154297</v>
      </c>
      <c r="CI81">
        <v>18.850116729736328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-8.6785259246826172</v>
      </c>
      <c r="CV81">
        <v>-8.6785106658935547</v>
      </c>
      <c r="CW81">
        <v>-8.6785106658935547</v>
      </c>
      <c r="IN81">
        <v>243</v>
      </c>
      <c r="IO81">
        <v>600</v>
      </c>
      <c r="IP81">
        <v>0</v>
      </c>
      <c r="IQ81">
        <v>48.854946136474609</v>
      </c>
      <c r="IR81">
        <v>53.928150177001953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5.0430054664611816</v>
      </c>
      <c r="P82">
        <v>5.2221732139587402</v>
      </c>
      <c r="Q82">
        <v>5.3723011016845703</v>
      </c>
      <c r="R82">
        <v>170.31585693359375</v>
      </c>
      <c r="S82">
        <v>158.91299438476563</v>
      </c>
      <c r="T82">
        <v>4.8399109840393066</v>
      </c>
      <c r="U82">
        <v>2.9999999329447746E-2</v>
      </c>
      <c r="W82">
        <v>244</v>
      </c>
      <c r="X82">
        <v>0.26783996820449829</v>
      </c>
      <c r="Y82">
        <v>0.24908153712749481</v>
      </c>
      <c r="Z82">
        <v>0.237669438123703</v>
      </c>
      <c r="AA82">
        <v>0.22197479009628296</v>
      </c>
      <c r="AB82">
        <v>0.24621184170246124</v>
      </c>
      <c r="AC82">
        <v>0.27570825815200806</v>
      </c>
      <c r="AD82">
        <v>0.29941084980964661</v>
      </c>
      <c r="AE82">
        <v>0.42038527131080627</v>
      </c>
      <c r="AF82">
        <v>0.33973565697669983</v>
      </c>
      <c r="AL82">
        <v>2.4320056438446045</v>
      </c>
      <c r="AM82">
        <v>2.1836910247802734</v>
      </c>
      <c r="AN82">
        <v>2.4661121368408203</v>
      </c>
      <c r="AO82">
        <v>13.605039596557617</v>
      </c>
      <c r="AP82">
        <v>20.75762939453125</v>
      </c>
      <c r="AQ82">
        <v>8.4291763305664063</v>
      </c>
      <c r="AR82">
        <v>7.0589156150817871</v>
      </c>
      <c r="AS82">
        <v>-5.0385270118713379</v>
      </c>
      <c r="AZ82">
        <v>0</v>
      </c>
      <c r="BA82">
        <v>0</v>
      </c>
      <c r="BB82">
        <v>0</v>
      </c>
      <c r="BC82">
        <v>0.14271600544452667</v>
      </c>
      <c r="BD82">
        <v>0.15411050617694855</v>
      </c>
      <c r="BE82">
        <v>0.24651543796062469</v>
      </c>
      <c r="BF82">
        <v>0.39957579970359802</v>
      </c>
      <c r="BG82">
        <v>5.708225816488266E-2</v>
      </c>
      <c r="BN82">
        <v>0</v>
      </c>
      <c r="BO82">
        <v>2.5849673897027969E-2</v>
      </c>
      <c r="BP82">
        <v>1.7873512580990791E-2</v>
      </c>
      <c r="BQ82">
        <v>-0.12088523060083389</v>
      </c>
      <c r="BR82">
        <v>-7.0071876980364323E-3</v>
      </c>
      <c r="BS82">
        <v>0.13343487679958344</v>
      </c>
      <c r="BT82">
        <v>0.29679280519485474</v>
      </c>
      <c r="BU82">
        <v>0.62241816520690918</v>
      </c>
      <c r="CB82">
        <v>9.3538722991943359</v>
      </c>
      <c r="CC82">
        <v>9.925868034362793</v>
      </c>
      <c r="CD82">
        <v>12.330562591552734</v>
      </c>
      <c r="CE82">
        <v>56.687671661376953</v>
      </c>
      <c r="CF82">
        <v>64.867599487304688</v>
      </c>
      <c r="CG82">
        <v>60.208389282226563</v>
      </c>
      <c r="CH82">
        <v>47.059432983398438</v>
      </c>
      <c r="CI82">
        <v>-31.490789413452148</v>
      </c>
      <c r="CO82">
        <v>0.93870484828948975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3.9218366146087646</v>
      </c>
      <c r="CV82">
        <v>-5.2221732139587402</v>
      </c>
      <c r="CW82">
        <v>3.9218268394470215</v>
      </c>
      <c r="IN82">
        <v>244</v>
      </c>
      <c r="IO82">
        <v>600</v>
      </c>
      <c r="IP82">
        <v>0</v>
      </c>
      <c r="IQ82">
        <v>44.812232971191406</v>
      </c>
      <c r="IR82">
        <v>58.64794921875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7.0370335578918457</v>
      </c>
      <c r="P83">
        <v>7.2878613471984863</v>
      </c>
      <c r="Q83">
        <v>7.0370335578918457</v>
      </c>
      <c r="R83">
        <v>177.35289001464844</v>
      </c>
      <c r="S83">
        <v>165.95002746582031</v>
      </c>
      <c r="T83">
        <v>6.3396697044372559</v>
      </c>
      <c r="U83">
        <v>2.9999999329447746E-2</v>
      </c>
      <c r="W83">
        <v>245</v>
      </c>
      <c r="X83">
        <v>0.26796409487724304</v>
      </c>
      <c r="Y83">
        <v>0.24902811646461487</v>
      </c>
      <c r="Z83">
        <v>0.23698572814464569</v>
      </c>
      <c r="AA83">
        <v>0.21744959056377411</v>
      </c>
      <c r="AB83">
        <v>0.24121816456317902</v>
      </c>
      <c r="AC83">
        <v>0.2609400749206543</v>
      </c>
      <c r="AD83">
        <v>0.31265482306480408</v>
      </c>
      <c r="AE83">
        <v>0.36929461359977722</v>
      </c>
      <c r="AF83">
        <v>0.331534743309021</v>
      </c>
      <c r="AL83">
        <v>2.4071803092956543</v>
      </c>
      <c r="AM83">
        <v>2.1943752765655518</v>
      </c>
      <c r="AN83">
        <v>2.6028542518615723</v>
      </c>
      <c r="AO83">
        <v>14.510079383850098</v>
      </c>
      <c r="AP83">
        <v>21.756364822387695</v>
      </c>
      <c r="AQ83">
        <v>9.9059944152832031</v>
      </c>
      <c r="AR83">
        <v>5.7345180511474609</v>
      </c>
      <c r="AS83">
        <v>7.0539124310016632E-2</v>
      </c>
      <c r="AZ83">
        <v>0</v>
      </c>
      <c r="BA83">
        <v>0</v>
      </c>
      <c r="BB83">
        <v>0</v>
      </c>
      <c r="BC83">
        <v>0.14517958462238312</v>
      </c>
      <c r="BD83">
        <v>0.15701483190059662</v>
      </c>
      <c r="BE83">
        <v>0.22229735553264618</v>
      </c>
      <c r="BF83">
        <v>0.41405624151229858</v>
      </c>
      <c r="BG83">
        <v>6.1451919376850128E-2</v>
      </c>
      <c r="BN83">
        <v>0</v>
      </c>
      <c r="BO83">
        <v>2.482505701482296E-2</v>
      </c>
      <c r="BP83">
        <v>1.4141999185085297E-2</v>
      </c>
      <c r="BQ83">
        <v>-0.12260141223669052</v>
      </c>
      <c r="BR83">
        <v>-6.0055693611502647E-3</v>
      </c>
      <c r="BS83">
        <v>0.10017722100019455</v>
      </c>
      <c r="BT83">
        <v>0.18767370283603668</v>
      </c>
      <c r="BU83">
        <v>4.4257988929748535</v>
      </c>
      <c r="CB83">
        <v>9.2583894729614258</v>
      </c>
      <c r="CC83">
        <v>9.9744319915771484</v>
      </c>
      <c r="CD83">
        <v>13.014272689819336</v>
      </c>
      <c r="CE83">
        <v>60.458671569824219</v>
      </c>
      <c r="CF83">
        <v>67.9886474609375</v>
      </c>
      <c r="CG83">
        <v>70.757095336914063</v>
      </c>
      <c r="CH83">
        <v>38.230117797851563</v>
      </c>
      <c r="CI83">
        <v>0.44086945056915283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-7.2878303527832031</v>
      </c>
      <c r="CV83">
        <v>-7.2878613471984863</v>
      </c>
      <c r="CW83">
        <v>-7.2878613471984863</v>
      </c>
      <c r="IN83">
        <v>245</v>
      </c>
      <c r="IO83">
        <v>600</v>
      </c>
      <c r="IP83">
        <v>0</v>
      </c>
      <c r="IQ83">
        <v>51.977497100830078</v>
      </c>
      <c r="IR83">
        <v>61.067008972167969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3.9021658897399902</v>
      </c>
      <c r="P84">
        <v>4.0448946952819824</v>
      </c>
      <c r="Q84">
        <v>4.4217510223388672</v>
      </c>
      <c r="R84">
        <v>181.77464294433594</v>
      </c>
      <c r="S84">
        <v>169.85218811035156</v>
      </c>
      <c r="T84">
        <v>3.9835596084594727</v>
      </c>
      <c r="U84">
        <v>2.9999999329447746E-2</v>
      </c>
      <c r="W84">
        <v>246</v>
      </c>
      <c r="X84">
        <v>0.26808270812034607</v>
      </c>
      <c r="Y84">
        <v>0.24896255135536194</v>
      </c>
      <c r="Z84">
        <v>0.23630866408348083</v>
      </c>
      <c r="AA84">
        <v>0.21526850759983063</v>
      </c>
      <c r="AB84">
        <v>0.23854197561740875</v>
      </c>
      <c r="AC84">
        <v>0.25697627663612366</v>
      </c>
      <c r="AD84">
        <v>0.30212023854255676</v>
      </c>
      <c r="AE84">
        <v>0.40764659643173218</v>
      </c>
      <c r="AF84">
        <v>0.33729568123817444</v>
      </c>
      <c r="AL84">
        <v>2.3834576606750488</v>
      </c>
      <c r="AM84">
        <v>2.2074882984161377</v>
      </c>
      <c r="AN84">
        <v>2.7382669448852539</v>
      </c>
      <c r="AO84">
        <v>14.946295738220215</v>
      </c>
      <c r="AP84">
        <v>22.291603088378906</v>
      </c>
      <c r="AQ84">
        <v>10.302374839782715</v>
      </c>
      <c r="AR84">
        <v>6.7879767417907715</v>
      </c>
      <c r="AS84">
        <v>-3.7646591663360596</v>
      </c>
      <c r="AZ84">
        <v>0</v>
      </c>
      <c r="BA84">
        <v>0</v>
      </c>
      <c r="BB84">
        <v>0</v>
      </c>
      <c r="BC84">
        <v>0.14242558181285858</v>
      </c>
      <c r="BD84">
        <v>0.15373741090297699</v>
      </c>
      <c r="BE84">
        <v>0.1755521148443222</v>
      </c>
      <c r="BF84">
        <v>0.46224921941757202</v>
      </c>
      <c r="BG84">
        <v>6.603560596704483E-2</v>
      </c>
      <c r="BN84">
        <v>0</v>
      </c>
      <c r="BO84">
        <v>2.3724906146526337E-2</v>
      </c>
      <c r="BP84">
        <v>1.0611450299620628E-2</v>
      </c>
      <c r="BQ84">
        <v>-0.12480026483535767</v>
      </c>
      <c r="BR84">
        <v>-5.2480939775705338E-3</v>
      </c>
      <c r="BS84">
        <v>5.9421949088573456E-2</v>
      </c>
      <c r="BT84">
        <v>0.34807750582695007</v>
      </c>
      <c r="BU84">
        <v>1.0983915328979492</v>
      </c>
      <c r="CB84">
        <v>9.1671485900878906</v>
      </c>
      <c r="CC84">
        <v>10.034036636352539</v>
      </c>
      <c r="CD84">
        <v>13.691336631774902</v>
      </c>
      <c r="CE84">
        <v>62.276241302490234</v>
      </c>
      <c r="CF84">
        <v>69.661262512207031</v>
      </c>
      <c r="CG84">
        <v>73.58837890625</v>
      </c>
      <c r="CH84">
        <v>45.253173828125</v>
      </c>
      <c r="CI84">
        <v>-23.529117584228516</v>
      </c>
      <c r="CO84">
        <v>0.88249331712722778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1.289069652557373</v>
      </c>
      <c r="CV84">
        <v>-4.0448946952819824</v>
      </c>
      <c r="CW84">
        <v>1.2891056537628174</v>
      </c>
      <c r="IN84">
        <v>246</v>
      </c>
      <c r="IO84">
        <v>600</v>
      </c>
      <c r="IP84">
        <v>0</v>
      </c>
      <c r="IQ84">
        <v>50.563591003417969</v>
      </c>
      <c r="IR84">
        <v>63.91558837890625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4.5691399574279785</v>
      </c>
      <c r="P85">
        <v>4.7352519035339355</v>
      </c>
      <c r="Q85">
        <v>5.0323905944824219</v>
      </c>
      <c r="R85">
        <v>186.80703735351563</v>
      </c>
      <c r="S85">
        <v>174.42132568359375</v>
      </c>
      <c r="T85">
        <v>4.5336852073669434</v>
      </c>
      <c r="U85">
        <v>2.9999999329447746E-2</v>
      </c>
      <c r="W85">
        <v>247</v>
      </c>
      <c r="X85">
        <v>0.2681955099105835</v>
      </c>
      <c r="Y85">
        <v>0.24888600409030914</v>
      </c>
      <c r="Z85">
        <v>0.23565329611301422</v>
      </c>
      <c r="AA85">
        <v>0.21264722943305969</v>
      </c>
      <c r="AB85">
        <v>0.23538629710674286</v>
      </c>
      <c r="AC85">
        <v>0.2517734169960022</v>
      </c>
      <c r="AD85">
        <v>0.30639797449111938</v>
      </c>
      <c r="AE85">
        <v>0.37401130795478821</v>
      </c>
      <c r="AF85">
        <v>0.32893574237823486</v>
      </c>
      <c r="AL85">
        <v>2.3608973026275635</v>
      </c>
      <c r="AM85">
        <v>2.2227978706359863</v>
      </c>
      <c r="AN85">
        <v>2.8693406581878662</v>
      </c>
      <c r="AO85">
        <v>15.470551490783691</v>
      </c>
      <c r="AP85">
        <v>22.922737121582031</v>
      </c>
      <c r="AQ85">
        <v>10.822660446166992</v>
      </c>
      <c r="AR85">
        <v>6.3602027893066406</v>
      </c>
      <c r="AS85">
        <v>-0.4011303186416626</v>
      </c>
      <c r="AZ85">
        <v>0</v>
      </c>
      <c r="BA85">
        <v>0</v>
      </c>
      <c r="BB85">
        <v>0</v>
      </c>
      <c r="BC85">
        <v>0.14061826467514038</v>
      </c>
      <c r="BD85">
        <v>0.15078668296337128</v>
      </c>
      <c r="BE85">
        <v>0.16408565640449524</v>
      </c>
      <c r="BF85">
        <v>0.47617048025131226</v>
      </c>
      <c r="BG85">
        <v>6.8338930606842041E-2</v>
      </c>
      <c r="BN85">
        <v>0</v>
      </c>
      <c r="BO85">
        <v>2.2562852129340172E-2</v>
      </c>
      <c r="BP85">
        <v>7.252745795994997E-3</v>
      </c>
      <c r="BQ85">
        <v>-0.12381856143474579</v>
      </c>
      <c r="BR85">
        <v>-5.5707278661429882E-3</v>
      </c>
      <c r="BS85">
        <v>5.2259828895330429E-2</v>
      </c>
      <c r="BT85">
        <v>0.28170356154441833</v>
      </c>
      <c r="BU85">
        <v>2.885167121887207</v>
      </c>
      <c r="CB85">
        <v>9.080378532409668</v>
      </c>
      <c r="CC85">
        <v>10.103625297546387</v>
      </c>
      <c r="CD85">
        <v>14.346704483032227</v>
      </c>
      <c r="CE85">
        <v>64.460639953613281</v>
      </c>
      <c r="CF85">
        <v>71.633560180664063</v>
      </c>
      <c r="CG85">
        <v>77.304702758789063</v>
      </c>
      <c r="CH85">
        <v>42.401351928710938</v>
      </c>
      <c r="CI85">
        <v>-2.5070643424987793</v>
      </c>
      <c r="CO85">
        <v>0.90794616937637329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-4.7352313995361328</v>
      </c>
      <c r="CV85">
        <v>-4.7352519035339355</v>
      </c>
      <c r="CW85">
        <v>-4.7352519035339355</v>
      </c>
      <c r="IN85">
        <v>247</v>
      </c>
      <c r="IO85">
        <v>600</v>
      </c>
      <c r="IP85">
        <v>0</v>
      </c>
      <c r="IQ85">
        <v>55.175022125244141</v>
      </c>
      <c r="IR85">
        <v>65.383705139160156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2.915900707244873</v>
      </c>
      <c r="P86">
        <v>3.0302367210388184</v>
      </c>
      <c r="Q86">
        <v>3.5347158908843994</v>
      </c>
      <c r="R86">
        <v>190.34175109863281</v>
      </c>
      <c r="S86">
        <v>177.33721923828125</v>
      </c>
      <c r="T86">
        <v>3.1844286918640137</v>
      </c>
      <c r="U86">
        <v>2.9999999329447746E-2</v>
      </c>
      <c r="W86">
        <v>248</v>
      </c>
      <c r="X86">
        <v>0.26830226182937622</v>
      </c>
      <c r="Y86">
        <v>0.24879993498325348</v>
      </c>
      <c r="Z86">
        <v>0.23501910269260406</v>
      </c>
      <c r="AA86">
        <v>0.21122260391712189</v>
      </c>
      <c r="AB86">
        <v>0.23349101841449738</v>
      </c>
      <c r="AC86">
        <v>0.25016817450523376</v>
      </c>
      <c r="AD86">
        <v>0.30069315433502197</v>
      </c>
      <c r="AE86">
        <v>0.35888579487800598</v>
      </c>
      <c r="AF86">
        <v>0.32009071111679077</v>
      </c>
      <c r="AL86">
        <v>2.3395469188690186</v>
      </c>
      <c r="AM86">
        <v>2.2400116920471191</v>
      </c>
      <c r="AN86">
        <v>2.9961793422698975</v>
      </c>
      <c r="AO86">
        <v>15.755475997924805</v>
      </c>
      <c r="AP86">
        <v>23.301794052124023</v>
      </c>
      <c r="AQ86">
        <v>10.983184814453125</v>
      </c>
      <c r="AR86">
        <v>6.9306850433349609</v>
      </c>
      <c r="AS86">
        <v>1.1114209890365601</v>
      </c>
      <c r="AZ86">
        <v>0</v>
      </c>
      <c r="BA86">
        <v>0</v>
      </c>
      <c r="BB86">
        <v>0</v>
      </c>
      <c r="BC86">
        <v>0.13782773911952972</v>
      </c>
      <c r="BD86">
        <v>0.14667989313602448</v>
      </c>
      <c r="BE86">
        <v>0.14669378101825714</v>
      </c>
      <c r="BF86">
        <v>0.49769866466522217</v>
      </c>
      <c r="BG86">
        <v>7.1099810302257538E-2</v>
      </c>
      <c r="BN86">
        <v>0</v>
      </c>
      <c r="BO86">
        <v>2.1349763497710228E-2</v>
      </c>
      <c r="BP86">
        <v>4.1353548876941204E-3</v>
      </c>
      <c r="BQ86">
        <v>-0.12270164489746094</v>
      </c>
      <c r="BR86">
        <v>-5.7339402846992016E-3</v>
      </c>
      <c r="BS86">
        <v>4.2915765196084976E-2</v>
      </c>
      <c r="BT86">
        <v>0.31013476848602295</v>
      </c>
      <c r="BU86">
        <v>1.1908938884735107</v>
      </c>
      <c r="CB86">
        <v>8.9982614517211914</v>
      </c>
      <c r="CC86">
        <v>10.181870460510254</v>
      </c>
      <c r="CD86">
        <v>14.980897903442383</v>
      </c>
      <c r="CE86">
        <v>65.6478271484375</v>
      </c>
      <c r="CF86">
        <v>72.818107604980469</v>
      </c>
      <c r="CG86">
        <v>78.451309204101563</v>
      </c>
      <c r="CH86">
        <v>46.204566955566406</v>
      </c>
      <c r="CI86">
        <v>6.946380615234375</v>
      </c>
      <c r="CO86">
        <v>0.82493209838867188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-3.030240535736084</v>
      </c>
      <c r="CV86">
        <v>-3.0302367210388184</v>
      </c>
      <c r="CW86">
        <v>-3.0302367210388184</v>
      </c>
      <c r="IN86">
        <v>248</v>
      </c>
      <c r="IO86">
        <v>600</v>
      </c>
      <c r="IP86">
        <v>0</v>
      </c>
      <c r="IQ86">
        <v>58.082557678222656</v>
      </c>
      <c r="IR86">
        <v>67.024864196777344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3.0774788856506348</v>
      </c>
      <c r="P87">
        <v>3.2067649364471436</v>
      </c>
      <c r="Q87">
        <v>3.9833211898803711</v>
      </c>
      <c r="R87">
        <v>194.3250732421875</v>
      </c>
      <c r="S87">
        <v>180.41470336914063</v>
      </c>
      <c r="T87">
        <v>3.5885775089263916</v>
      </c>
      <c r="U87">
        <v>2.9999999329447746E-2</v>
      </c>
      <c r="W87">
        <v>249</v>
      </c>
      <c r="X87">
        <v>0.26840275526046753</v>
      </c>
      <c r="Y87">
        <v>0.24870565533638</v>
      </c>
      <c r="Z87">
        <v>0.2344079315662384</v>
      </c>
      <c r="AA87">
        <v>0.20968523621559143</v>
      </c>
      <c r="AB87">
        <v>0.23150524497032166</v>
      </c>
      <c r="AC87">
        <v>0.24812085926532745</v>
      </c>
      <c r="AD87">
        <v>0.29042109847068787</v>
      </c>
      <c r="AE87">
        <v>0.34739372134208679</v>
      </c>
      <c r="AF87">
        <v>0.30941197276115417</v>
      </c>
      <c r="AL87">
        <v>2.3194484710693359</v>
      </c>
      <c r="AM87">
        <v>2.2588675022125244</v>
      </c>
      <c r="AN87">
        <v>3.1184134483337402</v>
      </c>
      <c r="AO87">
        <v>16.062950134277344</v>
      </c>
      <c r="AP87">
        <v>23.698947906494141</v>
      </c>
      <c r="AQ87">
        <v>11.18791675567627</v>
      </c>
      <c r="AR87">
        <v>7.957890510559082</v>
      </c>
      <c r="AS87">
        <v>2.2606284618377686</v>
      </c>
      <c r="AZ87">
        <v>0</v>
      </c>
      <c r="BA87">
        <v>0</v>
      </c>
      <c r="BB87">
        <v>0</v>
      </c>
      <c r="BC87">
        <v>0.13720826804637909</v>
      </c>
      <c r="BD87">
        <v>0.14475862681865692</v>
      </c>
      <c r="BE87">
        <v>0.14344844222068787</v>
      </c>
      <c r="BF87">
        <v>0.50135838985443115</v>
      </c>
      <c r="BG87">
        <v>7.3226369917392731E-2</v>
      </c>
      <c r="BN87">
        <v>0</v>
      </c>
      <c r="BO87">
        <v>2.009880542755127E-2</v>
      </c>
      <c r="BP87">
        <v>1.2415281962603331E-3</v>
      </c>
      <c r="BQ87">
        <v>-0.12099277228116989</v>
      </c>
      <c r="BR87">
        <v>-6.2101832590997219E-3</v>
      </c>
      <c r="BS87">
        <v>4.212503507733345E-2</v>
      </c>
      <c r="BT87">
        <v>0.27885344624519348</v>
      </c>
      <c r="BU87">
        <v>0.79456979036331177</v>
      </c>
      <c r="CB87">
        <v>8.9209585189819336</v>
      </c>
      <c r="CC87">
        <v>10.267579078674316</v>
      </c>
      <c r="CD87">
        <v>15.592069625854492</v>
      </c>
      <c r="CE87">
        <v>66.928970336914063</v>
      </c>
      <c r="CF87">
        <v>74.059219360351563</v>
      </c>
      <c r="CG87">
        <v>79.913673400878906</v>
      </c>
      <c r="CH87">
        <v>53.052600860595703</v>
      </c>
      <c r="CI87">
        <v>14.128926277160645</v>
      </c>
      <c r="CO87">
        <v>0.772591233253479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-3.2067596912384033</v>
      </c>
      <c r="CV87">
        <v>-3.2067649364471436</v>
      </c>
      <c r="CW87">
        <v>-3.2067649364471436</v>
      </c>
      <c r="IN87">
        <v>249</v>
      </c>
      <c r="IO87">
        <v>600</v>
      </c>
      <c r="IP87">
        <v>0</v>
      </c>
      <c r="IQ87">
        <v>61.1683349609375</v>
      </c>
      <c r="IR87">
        <v>69.303184509277344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2.2669119834899902</v>
      </c>
      <c r="P88">
        <v>2.3671107292175293</v>
      </c>
      <c r="Q88">
        <v>3.1614787578582764</v>
      </c>
      <c r="R88">
        <v>197.48655700683594</v>
      </c>
      <c r="S88">
        <v>182.68161010742188</v>
      </c>
      <c r="T88">
        <v>2.8481791019439697</v>
      </c>
      <c r="U88">
        <v>2.9999999329447746E-2</v>
      </c>
      <c r="W88">
        <v>250</v>
      </c>
      <c r="X88">
        <v>0.26849687099456787</v>
      </c>
      <c r="Y88">
        <v>0.24860437214374542</v>
      </c>
      <c r="Z88">
        <v>0.23381870985031128</v>
      </c>
      <c r="AA88">
        <v>0.20861212909221649</v>
      </c>
      <c r="AB88">
        <v>0.23002748191356659</v>
      </c>
      <c r="AC88">
        <v>0.24664236605167389</v>
      </c>
      <c r="AD88">
        <v>0.28381529450416565</v>
      </c>
      <c r="AE88">
        <v>0.33810141682624817</v>
      </c>
      <c r="AF88">
        <v>0.30191066861152649</v>
      </c>
      <c r="AL88">
        <v>2.3006250858306885</v>
      </c>
      <c r="AM88">
        <v>2.2791242599487305</v>
      </c>
      <c r="AN88">
        <v>3.2362580299377441</v>
      </c>
      <c r="AO88">
        <v>16.277572631835938</v>
      </c>
      <c r="AP88">
        <v>23.994501113891602</v>
      </c>
      <c r="AQ88">
        <v>11.335765838623047</v>
      </c>
      <c r="AR88">
        <v>8.6184711456298828</v>
      </c>
      <c r="AS88">
        <v>3.1898586750030518</v>
      </c>
      <c r="AZ88">
        <v>0</v>
      </c>
      <c r="BA88">
        <v>0</v>
      </c>
      <c r="BB88">
        <v>0</v>
      </c>
      <c r="BC88">
        <v>0.14440666139125824</v>
      </c>
      <c r="BD88">
        <v>0.15102933347225189</v>
      </c>
      <c r="BE88">
        <v>0.14618028700351715</v>
      </c>
      <c r="BF88">
        <v>0.47833016514778137</v>
      </c>
      <c r="BG88">
        <v>8.0053612589836121E-2</v>
      </c>
      <c r="BN88">
        <v>0</v>
      </c>
      <c r="BO88">
        <v>1.8821911886334419E-2</v>
      </c>
      <c r="BP88">
        <v>-1.4337124302983284E-3</v>
      </c>
      <c r="BQ88">
        <v>-0.11927833408117294</v>
      </c>
      <c r="BR88">
        <v>-6.5410896204411983E-3</v>
      </c>
      <c r="BS88">
        <v>4.0275800973176956E-2</v>
      </c>
      <c r="BT88">
        <v>0.22380439937114716</v>
      </c>
      <c r="BU88">
        <v>0.64755678176879883</v>
      </c>
      <c r="CB88">
        <v>8.8485622406005859</v>
      </c>
      <c r="CC88">
        <v>10.359654426574707</v>
      </c>
      <c r="CD88">
        <v>16.181291580200195</v>
      </c>
      <c r="CE88">
        <v>67.823226928710938</v>
      </c>
      <c r="CF88">
        <v>74.982818603515625</v>
      </c>
      <c r="CG88">
        <v>80.969741821289063</v>
      </c>
      <c r="CH88">
        <v>57.456470489501953</v>
      </c>
      <c r="CI88">
        <v>19.936616897583008</v>
      </c>
      <c r="CO88">
        <v>0.71704167127609253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-2.3671388626098633</v>
      </c>
      <c r="CV88">
        <v>-2.3671107292175293</v>
      </c>
      <c r="CW88">
        <v>-2.3671107292175293</v>
      </c>
      <c r="IN88">
        <v>250</v>
      </c>
      <c r="IO88">
        <v>600</v>
      </c>
      <c r="IP88">
        <v>0</v>
      </c>
      <c r="IQ88">
        <v>63.416168212890625</v>
      </c>
      <c r="IR88">
        <v>70.854476928710938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2.936150074005127</v>
      </c>
      <c r="P89">
        <v>3.078345775604248</v>
      </c>
      <c r="Q89">
        <v>4.3397154808044434</v>
      </c>
      <c r="R89">
        <v>201.82627868652344</v>
      </c>
      <c r="S89">
        <v>185.61776733398438</v>
      </c>
      <c r="T89">
        <v>3.9096534252166748</v>
      </c>
      <c r="U89">
        <v>2.9999999329447746E-2</v>
      </c>
      <c r="W89">
        <v>251</v>
      </c>
      <c r="X89">
        <v>0.26858451962471008</v>
      </c>
      <c r="Y89">
        <v>0.24849717319011688</v>
      </c>
      <c r="Z89">
        <v>0.23325051367282867</v>
      </c>
      <c r="AA89">
        <v>0.20696653425693512</v>
      </c>
      <c r="AB89">
        <v>0.22797831892967224</v>
      </c>
      <c r="AC89">
        <v>0.24381287395954132</v>
      </c>
      <c r="AD89">
        <v>0.27386003732681274</v>
      </c>
      <c r="AE89">
        <v>0.32866773009300232</v>
      </c>
      <c r="AF89">
        <v>0.2921292781829834</v>
      </c>
      <c r="AL89">
        <v>2.2830953598022461</v>
      </c>
      <c r="AM89">
        <v>2.3005640506744385</v>
      </c>
      <c r="AN89">
        <v>3.3498969078063965</v>
      </c>
      <c r="AO89">
        <v>16.606689453125</v>
      </c>
      <c r="AP89">
        <v>24.404333114624023</v>
      </c>
      <c r="AQ89">
        <v>11.618714332580566</v>
      </c>
      <c r="AR89">
        <v>9.6139974594116211</v>
      </c>
      <c r="AS89">
        <v>4.1332278251647949</v>
      </c>
      <c r="AZ89">
        <v>0</v>
      </c>
      <c r="BA89">
        <v>0</v>
      </c>
      <c r="BB89">
        <v>0</v>
      </c>
      <c r="BC89">
        <v>0.14976271986961365</v>
      </c>
      <c r="BD89">
        <v>0.15525238215923309</v>
      </c>
      <c r="BE89">
        <v>0.14762324094772339</v>
      </c>
      <c r="BF89">
        <v>0.46203142404556274</v>
      </c>
      <c r="BG89">
        <v>8.5330180823802948E-2</v>
      </c>
      <c r="BN89">
        <v>0</v>
      </c>
      <c r="BO89">
        <v>1.7529131844639778E-2</v>
      </c>
      <c r="BP89">
        <v>-3.9092344231903553E-3</v>
      </c>
      <c r="BQ89">
        <v>-0.11754830181598663</v>
      </c>
      <c r="BR89">
        <v>-6.9437404163181782E-3</v>
      </c>
      <c r="BS89">
        <v>3.9069071412086487E-2</v>
      </c>
      <c r="BT89">
        <v>0.18956360220909119</v>
      </c>
      <c r="BU89">
        <v>0.55063194036483765</v>
      </c>
      <c r="CB89">
        <v>8.7811403274536133</v>
      </c>
      <c r="CC89">
        <v>10.457108497619629</v>
      </c>
      <c r="CD89">
        <v>16.749486923217773</v>
      </c>
      <c r="CE89">
        <v>69.194557189941406</v>
      </c>
      <c r="CF89">
        <v>76.2635498046875</v>
      </c>
      <c r="CG89">
        <v>82.990806579589844</v>
      </c>
      <c r="CH89">
        <v>64.093307495117188</v>
      </c>
      <c r="CI89">
        <v>25.832670211791992</v>
      </c>
      <c r="CO89">
        <v>0.67657667398452759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-3.0783116817474365</v>
      </c>
      <c r="CV89">
        <v>-3.078345775604248</v>
      </c>
      <c r="CW89">
        <v>-3.078345775604248</v>
      </c>
      <c r="IN89">
        <v>251</v>
      </c>
      <c r="IO89">
        <v>600</v>
      </c>
      <c r="IP89">
        <v>0</v>
      </c>
      <c r="IQ89">
        <v>66.376960754394531</v>
      </c>
      <c r="IR89">
        <v>73.227920532226563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3.2301232814788818</v>
      </c>
      <c r="P90">
        <v>3.4045810699462891</v>
      </c>
      <c r="Q90">
        <v>5.1824836730957031</v>
      </c>
      <c r="R90">
        <v>207.00875854492188</v>
      </c>
      <c r="S90">
        <v>188.84788513183594</v>
      </c>
      <c r="T90">
        <v>4.6689043045043945</v>
      </c>
      <c r="U90">
        <v>2.9999999329447746E-2</v>
      </c>
      <c r="W90">
        <v>252</v>
      </c>
      <c r="X90">
        <v>0.26866567134857178</v>
      </c>
      <c r="Y90">
        <v>0.24838501214981079</v>
      </c>
      <c r="Z90">
        <v>0.23270264267921448</v>
      </c>
      <c r="AA90">
        <v>0.20493116974830627</v>
      </c>
      <c r="AB90">
        <v>0.22554121911525726</v>
      </c>
      <c r="AC90">
        <v>0.24012942612171173</v>
      </c>
      <c r="AD90">
        <v>0.26305174827575684</v>
      </c>
      <c r="AE90">
        <v>0.31921634078025818</v>
      </c>
      <c r="AF90">
        <v>0.28177326917648315</v>
      </c>
      <c r="AL90">
        <v>2.2668652534484863</v>
      </c>
      <c r="AM90">
        <v>2.3229963779449463</v>
      </c>
      <c r="AN90">
        <v>3.4594712257385254</v>
      </c>
      <c r="AO90">
        <v>17.013763427734375</v>
      </c>
      <c r="AP90">
        <v>24.891752243041992</v>
      </c>
      <c r="AQ90">
        <v>11.987060546875</v>
      </c>
      <c r="AR90">
        <v>10.694826126098633</v>
      </c>
      <c r="AS90">
        <v>5.0783662796020508</v>
      </c>
      <c r="AZ90">
        <v>0</v>
      </c>
      <c r="BA90">
        <v>0</v>
      </c>
      <c r="BB90">
        <v>0</v>
      </c>
      <c r="BC90">
        <v>0.1596812903881073</v>
      </c>
      <c r="BD90">
        <v>0.16405181586742401</v>
      </c>
      <c r="BE90">
        <v>0.14694646000862122</v>
      </c>
      <c r="BF90">
        <v>0.43428879976272583</v>
      </c>
      <c r="BG90">
        <v>9.5031581819057465E-2</v>
      </c>
      <c r="BN90">
        <v>0</v>
      </c>
      <c r="BO90">
        <v>1.6229961067438126E-2</v>
      </c>
      <c r="BP90">
        <v>-6.2018330208957195E-3</v>
      </c>
      <c r="BQ90">
        <v>-0.11577644199132919</v>
      </c>
      <c r="BR90">
        <v>-7.0594088174402714E-3</v>
      </c>
      <c r="BS90">
        <v>3.5428334027528763E-2</v>
      </c>
      <c r="BT90">
        <v>0.14173895120620728</v>
      </c>
      <c r="BU90">
        <v>0.46371746063232422</v>
      </c>
      <c r="CB90">
        <v>8.7187156677246094</v>
      </c>
      <c r="CC90">
        <v>10.559072494506836</v>
      </c>
      <c r="CD90">
        <v>17.297357559204102</v>
      </c>
      <c r="CE90">
        <v>70.890693664550781</v>
      </c>
      <c r="CF90">
        <v>77.786735534667969</v>
      </c>
      <c r="CG90">
        <v>85.621841430664063</v>
      </c>
      <c r="CH90">
        <v>71.298835754394531</v>
      </c>
      <c r="CI90">
        <v>31.739788055419922</v>
      </c>
      <c r="CO90">
        <v>0.62327706813812256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-3.4046173095703125</v>
      </c>
      <c r="CV90">
        <v>-3.4045810699462891</v>
      </c>
      <c r="CW90">
        <v>-3.4045810699462891</v>
      </c>
      <c r="IN90">
        <v>252</v>
      </c>
      <c r="IO90">
        <v>600</v>
      </c>
      <c r="IP90">
        <v>0</v>
      </c>
      <c r="IQ90">
        <v>69.665763854980469</v>
      </c>
      <c r="IR90">
        <v>75.985176086425781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3.1926271915435791</v>
      </c>
      <c r="P91">
        <v>3.3816061019897461</v>
      </c>
      <c r="Q91">
        <v>5.6599578857421875</v>
      </c>
      <c r="R91">
        <v>212.66871643066406</v>
      </c>
      <c r="S91">
        <v>192.04051208496094</v>
      </c>
      <c r="T91">
        <v>5.0990610122680664</v>
      </c>
      <c r="U91">
        <v>2.9999999329447746E-2</v>
      </c>
      <c r="W91">
        <v>253</v>
      </c>
      <c r="X91">
        <v>0.26874032616615295</v>
      </c>
      <c r="Y91">
        <v>0.248268723487854</v>
      </c>
      <c r="Z91">
        <v>0.23217533528804779</v>
      </c>
      <c r="AA91">
        <v>0.2026991993188858</v>
      </c>
      <c r="AB91">
        <v>0.2229146808385849</v>
      </c>
      <c r="AC91">
        <v>0.24963632225990295</v>
      </c>
      <c r="AD91">
        <v>0.43999999761581421</v>
      </c>
      <c r="AE91">
        <v>0.43999999761581421</v>
      </c>
      <c r="AF91">
        <v>0.43999999761581421</v>
      </c>
      <c r="AL91">
        <v>2.251934289932251</v>
      </c>
      <c r="AM91">
        <v>2.3462538719177246</v>
      </c>
      <c r="AN91">
        <v>3.5649325847625732</v>
      </c>
      <c r="AO91">
        <v>17.46015739440918</v>
      </c>
      <c r="AP91">
        <v>25.417060852050781</v>
      </c>
      <c r="AQ91">
        <v>11.036370277404785</v>
      </c>
      <c r="AR91">
        <v>-6.9999990463256836</v>
      </c>
      <c r="AS91">
        <v>-6.9999990463256836</v>
      </c>
      <c r="AZ91">
        <v>0</v>
      </c>
      <c r="BA91">
        <v>0</v>
      </c>
      <c r="BB91">
        <v>0</v>
      </c>
      <c r="BC91">
        <v>0.17327658832073212</v>
      </c>
      <c r="BD91">
        <v>0.17630279064178467</v>
      </c>
      <c r="BE91">
        <v>0.14264616370201111</v>
      </c>
      <c r="BF91">
        <v>0.3986431360244751</v>
      </c>
      <c r="BG91">
        <v>0.1091313362121582</v>
      </c>
      <c r="BN91">
        <v>0</v>
      </c>
      <c r="BO91">
        <v>1.4932295307517052E-2</v>
      </c>
      <c r="BP91">
        <v>-8.3260471001267433E-3</v>
      </c>
      <c r="BQ91">
        <v>-0.11378844082355499</v>
      </c>
      <c r="BR91">
        <v>-6.9737047888338566E-3</v>
      </c>
      <c r="BS91">
        <v>3.0588580295443535E-2</v>
      </c>
      <c r="BT91">
        <v>1.4366954565048218</v>
      </c>
      <c r="BU91">
        <v>20.404237747192383</v>
      </c>
      <c r="CB91">
        <v>8.6612892150878906</v>
      </c>
      <c r="CC91">
        <v>10.664789199829102</v>
      </c>
      <c r="CD91">
        <v>17.824665069580078</v>
      </c>
      <c r="CE91">
        <v>72.750663757324219</v>
      </c>
      <c r="CF91">
        <v>79.428321838378906</v>
      </c>
      <c r="CG91">
        <v>78.831199645996094</v>
      </c>
      <c r="CH91">
        <v>-46.666660308837891</v>
      </c>
      <c r="CI91">
        <v>-43.749992370605469</v>
      </c>
      <c r="CO91">
        <v>0.56407260894775391</v>
      </c>
      <c r="CP91">
        <v>0</v>
      </c>
      <c r="CQ91">
        <v>0</v>
      </c>
      <c r="CR91">
        <v>0</v>
      </c>
      <c r="CS91">
        <v>33.020000457763672</v>
      </c>
      <c r="CT91">
        <v>0</v>
      </c>
      <c r="CU91">
        <v>29.638408660888672</v>
      </c>
      <c r="CV91">
        <v>-3.3816061019897461</v>
      </c>
      <c r="CW91">
        <v>29.638393402099609</v>
      </c>
      <c r="IN91">
        <v>253</v>
      </c>
      <c r="IO91">
        <v>600</v>
      </c>
      <c r="IP91">
        <v>0</v>
      </c>
      <c r="IQ91">
        <v>39.913589477539063</v>
      </c>
      <c r="IR91">
        <v>55.192459106445313</v>
      </c>
      <c r="IS91">
        <v>31.75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6.0292525291442871</v>
      </c>
      <c r="P92">
        <v>6.2347512245178223</v>
      </c>
      <c r="Q92">
        <v>6.0292525291442871</v>
      </c>
      <c r="R92">
        <v>218.69796752929688</v>
      </c>
      <c r="S92">
        <v>198.06976318359375</v>
      </c>
      <c r="T92">
        <v>5.4317588806152344</v>
      </c>
      <c r="U92">
        <v>2.9999999329447746E-2</v>
      </c>
      <c r="W92">
        <v>254</v>
      </c>
      <c r="X92">
        <v>0.26880854368209839</v>
      </c>
      <c r="Y92">
        <v>0.24814905226230621</v>
      </c>
      <c r="Z92">
        <v>0.23166933655738831</v>
      </c>
      <c r="AA92">
        <v>0.19975122809410095</v>
      </c>
      <c r="AB92">
        <v>0.21973620355129242</v>
      </c>
      <c r="AC92">
        <v>0.28665661811828613</v>
      </c>
      <c r="AD92">
        <v>0.43999999761581421</v>
      </c>
      <c r="AE92">
        <v>0.35400000214576721</v>
      </c>
      <c r="AF92">
        <v>0.41133332252502441</v>
      </c>
      <c r="AL92">
        <v>2.238290548324585</v>
      </c>
      <c r="AM92">
        <v>2.3701882362365723</v>
      </c>
      <c r="AN92">
        <v>3.6661324501037598</v>
      </c>
      <c r="AO92">
        <v>18.049753189086914</v>
      </c>
      <c r="AP92">
        <v>26.052755355834961</v>
      </c>
      <c r="AQ92">
        <v>7.3343405723571777</v>
      </c>
      <c r="AR92">
        <v>-6.9999990463256836</v>
      </c>
      <c r="AS92">
        <v>1.600000262260437</v>
      </c>
      <c r="AZ92">
        <v>0</v>
      </c>
      <c r="BA92">
        <v>0</v>
      </c>
      <c r="BB92">
        <v>0</v>
      </c>
      <c r="BC92">
        <v>0.11515768617391586</v>
      </c>
      <c r="BD92">
        <v>0.11591657251119614</v>
      </c>
      <c r="BE92">
        <v>0.14910154044628143</v>
      </c>
      <c r="BF92">
        <v>0.54234611988067627</v>
      </c>
      <c r="BG92">
        <v>7.7478021383285522E-2</v>
      </c>
      <c r="BN92">
        <v>0</v>
      </c>
      <c r="BO92">
        <v>1.3642802834510803E-2</v>
      </c>
      <c r="BP92">
        <v>-1.0290825739502907E-2</v>
      </c>
      <c r="BQ92">
        <v>-0.11149094998836517</v>
      </c>
      <c r="BR92">
        <v>-6.7709754221141338E-3</v>
      </c>
      <c r="BS92">
        <v>5.6423578411340714E-2</v>
      </c>
      <c r="BT92">
        <v>4.6574263572692871</v>
      </c>
      <c r="BU92">
        <v>7.9273676872253418</v>
      </c>
      <c r="CB92">
        <v>8.6088142395019531</v>
      </c>
      <c r="CC92">
        <v>10.773581504821777</v>
      </c>
      <c r="CD92">
        <v>18.330663681030273</v>
      </c>
      <c r="CE92">
        <v>75.207305908203125</v>
      </c>
      <c r="CF92">
        <v>81.414871215820313</v>
      </c>
      <c r="CG92">
        <v>52.388134002685547</v>
      </c>
      <c r="CH92">
        <v>-46.666660308837891</v>
      </c>
      <c r="CI92">
        <v>10.000000953674316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-6.2347650527954102</v>
      </c>
      <c r="CV92">
        <v>-6.2347512245178223</v>
      </c>
      <c r="CW92">
        <v>-6.2347512245178223</v>
      </c>
      <c r="IN92">
        <v>254</v>
      </c>
      <c r="IO92">
        <v>600</v>
      </c>
      <c r="IP92">
        <v>0</v>
      </c>
      <c r="IQ92">
        <v>46.036846160888672</v>
      </c>
      <c r="IR92">
        <v>52.278644561767578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6.7369985580444336</v>
      </c>
      <c r="P93">
        <v>6.9740991592407227</v>
      </c>
      <c r="Q93">
        <v>6.8089299201965332</v>
      </c>
      <c r="R93">
        <v>225.50689697265625</v>
      </c>
      <c r="S93">
        <v>204.8067626953125</v>
      </c>
      <c r="T93">
        <v>6.1341710090637207</v>
      </c>
      <c r="U93">
        <v>2.9999999329447746E-2</v>
      </c>
      <c r="W93">
        <v>255</v>
      </c>
      <c r="X93">
        <v>0.26887038350105286</v>
      </c>
      <c r="Y93">
        <v>0.24802669882774353</v>
      </c>
      <c r="Z93">
        <v>0.23118792474269867</v>
      </c>
      <c r="AA93">
        <v>0.19723288714885712</v>
      </c>
      <c r="AB93">
        <v>0.21731136739253998</v>
      </c>
      <c r="AC93">
        <v>0.31973850727081299</v>
      </c>
      <c r="AD93">
        <v>0.35500001907348633</v>
      </c>
      <c r="AE93">
        <v>0.34714731574058533</v>
      </c>
      <c r="AF93">
        <v>0.35238245129585266</v>
      </c>
      <c r="AL93">
        <v>2.2259225845336914</v>
      </c>
      <c r="AM93">
        <v>2.3946590423583984</v>
      </c>
      <c r="AN93">
        <v>3.7624149322509766</v>
      </c>
      <c r="AO93">
        <v>18.55341911315918</v>
      </c>
      <c r="AP93">
        <v>26.537723541259766</v>
      </c>
      <c r="AQ93">
        <v>4.026151180267334</v>
      </c>
      <c r="AR93">
        <v>1.4999985694885254</v>
      </c>
      <c r="AS93">
        <v>2.2852687835693359</v>
      </c>
      <c r="AZ93">
        <v>0</v>
      </c>
      <c r="BA93">
        <v>0</v>
      </c>
      <c r="BB93">
        <v>0</v>
      </c>
      <c r="BC93">
        <v>8.996136486530304E-2</v>
      </c>
      <c r="BD93">
        <v>8.9915953576564789E-2</v>
      </c>
      <c r="BE93">
        <v>0.28793624043464661</v>
      </c>
      <c r="BF93">
        <v>0.46566313505172729</v>
      </c>
      <c r="BG93">
        <v>6.652330607175827E-2</v>
      </c>
      <c r="BN93">
        <v>0</v>
      </c>
      <c r="BO93">
        <v>1.2367182411253452E-2</v>
      </c>
      <c r="BP93">
        <v>-1.2102223932743073E-2</v>
      </c>
      <c r="BQ93">
        <v>-0.10838618129491806</v>
      </c>
      <c r="BR93">
        <v>-5.9826141223311424E-3</v>
      </c>
      <c r="BS93">
        <v>0.11481489986181259</v>
      </c>
      <c r="BT93">
        <v>5.362828254699707</v>
      </c>
      <c r="BU93">
        <v>0</v>
      </c>
      <c r="CB93">
        <v>8.5612449645996094</v>
      </c>
      <c r="CC93">
        <v>10.884812355041504</v>
      </c>
      <c r="CD93">
        <v>18.812076568603516</v>
      </c>
      <c r="CE93">
        <v>77.305923461914063</v>
      </c>
      <c r="CF93">
        <v>82.930397033691406</v>
      </c>
      <c r="CG93">
        <v>28.758216857910156</v>
      </c>
      <c r="CH93">
        <v>9.9999904632568359</v>
      </c>
      <c r="CI93">
        <v>14.282929420471191</v>
      </c>
      <c r="CO93">
        <v>0.98943573236465454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-6.9741010665893555</v>
      </c>
      <c r="CV93">
        <v>-6.9740991592407227</v>
      </c>
      <c r="CW93">
        <v>-6.9740991592407227</v>
      </c>
      <c r="IN93">
        <v>255</v>
      </c>
      <c r="IO93">
        <v>600</v>
      </c>
      <c r="IP93">
        <v>0</v>
      </c>
      <c r="IQ93">
        <v>52.902565002441406</v>
      </c>
      <c r="IR93">
        <v>59.549755096435547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6.3514804840087891</v>
      </c>
      <c r="P94">
        <v>6.6100993156433105</v>
      </c>
      <c r="Q94">
        <v>7.3356246948242188</v>
      </c>
      <c r="R94">
        <v>232.842529296875</v>
      </c>
      <c r="S94">
        <v>211.15824890136719</v>
      </c>
      <c r="T94">
        <v>6.608670711517334</v>
      </c>
      <c r="U94">
        <v>2.9999999329447746E-2</v>
      </c>
      <c r="W94">
        <v>256</v>
      </c>
      <c r="X94">
        <v>0.26892593502998352</v>
      </c>
      <c r="Y94">
        <v>0.24790237843990326</v>
      </c>
      <c r="Z94">
        <v>0.23073072731494904</v>
      </c>
      <c r="AA94">
        <v>0.19519490003585815</v>
      </c>
      <c r="AB94">
        <v>0.21547585725784302</v>
      </c>
      <c r="AC94">
        <v>0.30433028936386108</v>
      </c>
      <c r="AD94">
        <v>0.31982338428497314</v>
      </c>
      <c r="AE94">
        <v>0.34043011069297791</v>
      </c>
      <c r="AF94">
        <v>0.32669228315353394</v>
      </c>
      <c r="AL94">
        <v>2.2148125171661377</v>
      </c>
      <c r="AM94">
        <v>2.4195230007171631</v>
      </c>
      <c r="AN94">
        <v>3.8538541793823242</v>
      </c>
      <c r="AO94">
        <v>18.961017608642578</v>
      </c>
      <c r="AP94">
        <v>26.904825210571289</v>
      </c>
      <c r="AQ94">
        <v>5.5669727325439453</v>
      </c>
      <c r="AR94">
        <v>5.0176620483398438</v>
      </c>
      <c r="AS94">
        <v>2.9569895267486572</v>
      </c>
      <c r="AZ94">
        <v>0</v>
      </c>
      <c r="BA94">
        <v>0</v>
      </c>
      <c r="BB94">
        <v>0</v>
      </c>
      <c r="BC94">
        <v>7.9968735575675964E-2</v>
      </c>
      <c r="BD94">
        <v>8.0199189484119415E-2</v>
      </c>
      <c r="BE94">
        <v>0.32301235198974609</v>
      </c>
      <c r="BF94">
        <v>0.45221728086471558</v>
      </c>
      <c r="BG94">
        <v>6.4602471888065338E-2</v>
      </c>
      <c r="BN94">
        <v>0</v>
      </c>
      <c r="BO94">
        <v>1.1110549792647362E-2</v>
      </c>
      <c r="BP94">
        <v>-1.3754877261817455E-2</v>
      </c>
      <c r="BQ94">
        <v>-0.10519392788410187</v>
      </c>
      <c r="BR94">
        <v>-4.8709874972701073E-3</v>
      </c>
      <c r="BS94">
        <v>0.13741105794906616</v>
      </c>
      <c r="BT94">
        <v>0.64819514751434326</v>
      </c>
      <c r="BU94">
        <v>2.7797932270914316E-3</v>
      </c>
      <c r="CB94">
        <v>8.5185127258300781</v>
      </c>
      <c r="CC94">
        <v>10.997830390930176</v>
      </c>
      <c r="CD94">
        <v>19.26927375793457</v>
      </c>
      <c r="CE94">
        <v>79.004249572753906</v>
      </c>
      <c r="CF94">
        <v>84.077590942382813</v>
      </c>
      <c r="CG94">
        <v>39.764083862304688</v>
      </c>
      <c r="CH94">
        <v>33.451080322265625</v>
      </c>
      <c r="CI94">
        <v>18.481182098388672</v>
      </c>
      <c r="CO94">
        <v>0.86584043502807617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-6.6100955009460449</v>
      </c>
      <c r="CV94">
        <v>-6.6100993156433105</v>
      </c>
      <c r="CW94">
        <v>-6.6100993156433105</v>
      </c>
      <c r="IN94">
        <v>256</v>
      </c>
      <c r="IO94">
        <v>600</v>
      </c>
      <c r="IP94">
        <v>0</v>
      </c>
      <c r="IQ94">
        <v>59.407466888427734</v>
      </c>
      <c r="IR94">
        <v>66.412322998046875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5.4816441535949707</v>
      </c>
      <c r="P95">
        <v>5.7378082275390625</v>
      </c>
      <c r="Q95">
        <v>7.3211536407470703</v>
      </c>
      <c r="R95">
        <v>240.16368103027344</v>
      </c>
      <c r="S95">
        <v>216.639892578125</v>
      </c>
      <c r="T95">
        <v>6.5956339836120605</v>
      </c>
      <c r="U95">
        <v>2.9999999329447746E-2</v>
      </c>
      <c r="W95">
        <v>257</v>
      </c>
      <c r="X95">
        <v>0.26897531747817993</v>
      </c>
      <c r="Y95">
        <v>0.24777668714523315</v>
      </c>
      <c r="Z95">
        <v>0.2302958071231842</v>
      </c>
      <c r="AA95">
        <v>0.19363585114479065</v>
      </c>
      <c r="AB95">
        <v>0.21403269469738007</v>
      </c>
      <c r="AC95">
        <v>0.28706103563308716</v>
      </c>
      <c r="AD95">
        <v>0.29715937376022339</v>
      </c>
      <c r="AE95">
        <v>0.33001217246055603</v>
      </c>
      <c r="AF95">
        <v>0.30811029672622681</v>
      </c>
      <c r="AL95">
        <v>2.2049360275268555</v>
      </c>
      <c r="AM95">
        <v>2.4446611404418945</v>
      </c>
      <c r="AN95">
        <v>3.9408383369445801</v>
      </c>
      <c r="AO95">
        <v>19.2728271484375</v>
      </c>
      <c r="AP95">
        <v>27.193458557128906</v>
      </c>
      <c r="AQ95">
        <v>7.2938985824584961</v>
      </c>
      <c r="AR95">
        <v>7.2840633392333984</v>
      </c>
      <c r="AS95">
        <v>3.9987833499908447</v>
      </c>
      <c r="AZ95">
        <v>0</v>
      </c>
      <c r="BA95">
        <v>0</v>
      </c>
      <c r="BB95">
        <v>0</v>
      </c>
      <c r="BC95">
        <v>7.4835419654846191E-2</v>
      </c>
      <c r="BD95">
        <v>7.5669966638088226E-2</v>
      </c>
      <c r="BE95">
        <v>0.3267287015914917</v>
      </c>
      <c r="BF95">
        <v>0.45742017030715942</v>
      </c>
      <c r="BG95">
        <v>6.5345741808414459E-2</v>
      </c>
      <c r="BN95">
        <v>0</v>
      </c>
      <c r="BO95">
        <v>9.8780812695622444E-3</v>
      </c>
      <c r="BP95">
        <v>-1.5259663574397564E-2</v>
      </c>
      <c r="BQ95">
        <v>-0.1022426038980484</v>
      </c>
      <c r="BR95">
        <v>-3.8319304585456848E-3</v>
      </c>
      <c r="BS95">
        <v>0.12233015149831772</v>
      </c>
      <c r="BT95">
        <v>0.18641416728496552</v>
      </c>
      <c r="BU95">
        <v>0.42742791771888733</v>
      </c>
      <c r="CB95">
        <v>8.4805259704589844</v>
      </c>
      <c r="CC95">
        <v>11.112095832824707</v>
      </c>
      <c r="CD95">
        <v>19.704193115234375</v>
      </c>
      <c r="CE95">
        <v>80.303459167480469</v>
      </c>
      <c r="CF95">
        <v>84.979560852050781</v>
      </c>
      <c r="CG95">
        <v>52.099266052246094</v>
      </c>
      <c r="CH95">
        <v>48.560417175292969</v>
      </c>
      <c r="CI95">
        <v>24.992393493652344</v>
      </c>
      <c r="CO95">
        <v>0.74874049425125122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-5.7378110885620117</v>
      </c>
      <c r="CV95">
        <v>-5.7378082275390625</v>
      </c>
      <c r="CW95">
        <v>-5.7378082275390625</v>
      </c>
      <c r="IN95">
        <v>257</v>
      </c>
      <c r="IO95">
        <v>600</v>
      </c>
      <c r="IP95">
        <v>0</v>
      </c>
      <c r="IQ95">
        <v>65.04302978515625</v>
      </c>
      <c r="IR95">
        <v>71.816757202148438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3.5748474597930908</v>
      </c>
      <c r="P96">
        <v>3.759892463684082</v>
      </c>
      <c r="Q96">
        <v>5.5227899551391602</v>
      </c>
      <c r="R96">
        <v>245.68647766113281</v>
      </c>
      <c r="S96">
        <v>220.21473693847656</v>
      </c>
      <c r="T96">
        <v>4.9754862785339355</v>
      </c>
      <c r="U96">
        <v>2.9999999329447746E-2</v>
      </c>
      <c r="W96">
        <v>258</v>
      </c>
      <c r="X96">
        <v>0.26901867985725403</v>
      </c>
      <c r="Y96">
        <v>0.24765016138553619</v>
      </c>
      <c r="Z96">
        <v>0.22988033294677734</v>
      </c>
      <c r="AA96">
        <v>0.19275376200675964</v>
      </c>
      <c r="AB96">
        <v>0.2131892591714859</v>
      </c>
      <c r="AC96">
        <v>0.27572068572044373</v>
      </c>
      <c r="AD96">
        <v>0.28410616517066956</v>
      </c>
      <c r="AE96">
        <v>0.3212551474571228</v>
      </c>
      <c r="AF96">
        <v>0.29648914933204651</v>
      </c>
      <c r="AL96">
        <v>2.1962635517120361</v>
      </c>
      <c r="AM96">
        <v>2.4699664115905762</v>
      </c>
      <c r="AN96">
        <v>4.0239334106445313</v>
      </c>
      <c r="AO96">
        <v>19.449245452880859</v>
      </c>
      <c r="AP96">
        <v>27.362146377563477</v>
      </c>
      <c r="AQ96">
        <v>8.4279336929321289</v>
      </c>
      <c r="AR96">
        <v>8.5893840789794922</v>
      </c>
      <c r="AS96">
        <v>4.874485969543457</v>
      </c>
      <c r="AZ96">
        <v>0</v>
      </c>
      <c r="BA96">
        <v>0</v>
      </c>
      <c r="BB96">
        <v>0</v>
      </c>
      <c r="BC96">
        <v>7.6367646455764771E-2</v>
      </c>
      <c r="BD96">
        <v>7.7649854123592377E-2</v>
      </c>
      <c r="BE96">
        <v>0.30953538417816162</v>
      </c>
      <c r="BF96">
        <v>0.46536484360694885</v>
      </c>
      <c r="BG96">
        <v>7.108219712972641E-2</v>
      </c>
      <c r="BN96">
        <v>0</v>
      </c>
      <c r="BO96">
        <v>8.6737526580691338E-3</v>
      </c>
      <c r="BP96">
        <v>-1.6633236780762672E-2</v>
      </c>
      <c r="BQ96">
        <v>-9.9727921187877655E-2</v>
      </c>
      <c r="BR96">
        <v>-3.1441033352166414E-3</v>
      </c>
      <c r="BS96">
        <v>0.10575661808252335</v>
      </c>
      <c r="BT96">
        <v>7.8264497220516205E-2</v>
      </c>
      <c r="BU96">
        <v>0.43655002117156982</v>
      </c>
      <c r="CB96">
        <v>8.4471702575683594</v>
      </c>
      <c r="CC96">
        <v>11.227118492126465</v>
      </c>
      <c r="CD96">
        <v>20.119668960571289</v>
      </c>
      <c r="CE96">
        <v>81.038528442382813</v>
      </c>
      <c r="CF96">
        <v>85.5067138671875</v>
      </c>
      <c r="CG96">
        <v>60.199512481689453</v>
      </c>
      <c r="CH96">
        <v>57.262557983398438</v>
      </c>
      <c r="CI96">
        <v>30.465534210205078</v>
      </c>
      <c r="CO96">
        <v>0.64729017019271851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-3.7598907947540283</v>
      </c>
      <c r="CV96">
        <v>-3.759892463684082</v>
      </c>
      <c r="CW96">
        <v>-3.759892463684082</v>
      </c>
      <c r="IN96">
        <v>258</v>
      </c>
      <c r="IO96">
        <v>600</v>
      </c>
      <c r="IP96">
        <v>0</v>
      </c>
      <c r="IQ96">
        <v>68.70318603515625</v>
      </c>
      <c r="IR96">
        <v>75.09259033203125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3.4135801792144775</v>
      </c>
      <c r="P97">
        <v>3.6127896308898926</v>
      </c>
      <c r="Q97">
        <v>5.8713035583496094</v>
      </c>
      <c r="R97">
        <v>251.55778503417969</v>
      </c>
      <c r="S97">
        <v>223.62831115722656</v>
      </c>
      <c r="T97">
        <v>5.2894625663757324</v>
      </c>
      <c r="U97">
        <v>2.9999999329447746E-2</v>
      </c>
      <c r="W97">
        <v>259</v>
      </c>
      <c r="X97">
        <v>0.26905617117881775</v>
      </c>
      <c r="Y97">
        <v>0.24752318859100342</v>
      </c>
      <c r="Z97">
        <v>0.22947973012924194</v>
      </c>
      <c r="AA97">
        <v>0.19177637994289398</v>
      </c>
      <c r="AB97">
        <v>0.21219159662723541</v>
      </c>
      <c r="AC97">
        <v>0.26509550213813782</v>
      </c>
      <c r="AD97">
        <v>0.27223128080368042</v>
      </c>
      <c r="AE97">
        <v>0.31255757808685303</v>
      </c>
      <c r="AF97">
        <v>0.28567337989807129</v>
      </c>
      <c r="AL97">
        <v>2.188765287399292</v>
      </c>
      <c r="AM97">
        <v>2.4953610897064209</v>
      </c>
      <c r="AN97">
        <v>4.1040534973144531</v>
      </c>
      <c r="AO97">
        <v>19.644720077514648</v>
      </c>
      <c r="AP97">
        <v>27.561677932739258</v>
      </c>
      <c r="AQ97">
        <v>9.4904518127441406</v>
      </c>
      <c r="AR97">
        <v>9.7768726348876953</v>
      </c>
      <c r="AS97">
        <v>5.7442426681518555</v>
      </c>
      <c r="AZ97">
        <v>0</v>
      </c>
      <c r="BA97">
        <v>0</v>
      </c>
      <c r="BB97">
        <v>0</v>
      </c>
      <c r="BC97">
        <v>8.5153475403785706E-2</v>
      </c>
      <c r="BD97">
        <v>8.6783289909362793E-2</v>
      </c>
      <c r="BE97">
        <v>0.29789796471595764</v>
      </c>
      <c r="BF97">
        <v>0.4478326141834259</v>
      </c>
      <c r="BG97">
        <v>8.2332603633403778E-2</v>
      </c>
      <c r="BN97">
        <v>0</v>
      </c>
      <c r="BO97">
        <v>7.5007863342761993E-3</v>
      </c>
      <c r="BP97">
        <v>-1.7894692718982697E-2</v>
      </c>
      <c r="BQ97">
        <v>-9.8012872040271759E-2</v>
      </c>
      <c r="BR97">
        <v>-2.8118863701820374E-3</v>
      </c>
      <c r="BS97">
        <v>9.3896001577377319E-2</v>
      </c>
      <c r="BT97">
        <v>4.827503114938736E-2</v>
      </c>
      <c r="BU97">
        <v>0.38949710130691528</v>
      </c>
      <c r="CB97">
        <v>8.4183311462402344</v>
      </c>
      <c r="CC97">
        <v>11.342548370361328</v>
      </c>
      <c r="CD97">
        <v>20.520271301269531</v>
      </c>
      <c r="CE97">
        <v>81.853019714355469</v>
      </c>
      <c r="CF97">
        <v>86.1302490234375</v>
      </c>
      <c r="CG97">
        <v>67.788932800292969</v>
      </c>
      <c r="CH97">
        <v>65.179145812988281</v>
      </c>
      <c r="CI97">
        <v>35.901515960693359</v>
      </c>
      <c r="CO97">
        <v>0.58140075206756592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-3.6127865314483643</v>
      </c>
      <c r="CV97">
        <v>-3.6127896308898926</v>
      </c>
      <c r="CW97">
        <v>-3.6127896308898926</v>
      </c>
      <c r="IN97">
        <v>259</v>
      </c>
      <c r="IO97">
        <v>600</v>
      </c>
      <c r="IP97">
        <v>0</v>
      </c>
      <c r="IQ97">
        <v>72.217964172363281</v>
      </c>
      <c r="IR97">
        <v>78.204376220703125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3.0452992916107178</v>
      </c>
      <c r="P98">
        <v>3.2441914081573486</v>
      </c>
      <c r="Q98">
        <v>5.877497673034668</v>
      </c>
      <c r="R98">
        <v>257.43527221679688</v>
      </c>
      <c r="S98">
        <v>226.67361450195313</v>
      </c>
      <c r="T98">
        <v>5.2950429916381836</v>
      </c>
      <c r="U98">
        <v>2.9999999329447746E-2</v>
      </c>
      <c r="W98">
        <v>260</v>
      </c>
      <c r="X98">
        <v>0.26908797025680542</v>
      </c>
      <c r="Y98">
        <v>0.24739605188369751</v>
      </c>
      <c r="Z98">
        <v>0.22909408807754517</v>
      </c>
      <c r="AA98">
        <v>0.1907896101474762</v>
      </c>
      <c r="AB98">
        <v>0.21112909913063049</v>
      </c>
      <c r="AC98">
        <v>0.26000291109085083</v>
      </c>
      <c r="AD98">
        <v>0.43999999761581421</v>
      </c>
      <c r="AE98">
        <v>0.43999999761581421</v>
      </c>
      <c r="AF98">
        <v>0.43999999761581421</v>
      </c>
      <c r="AL98">
        <v>2.1824054718017578</v>
      </c>
      <c r="AM98">
        <v>2.5207881927490234</v>
      </c>
      <c r="AN98">
        <v>4.1811819076538086</v>
      </c>
      <c r="AO98">
        <v>19.842075347900391</v>
      </c>
      <c r="AP98">
        <v>27.774177551269531</v>
      </c>
      <c r="AQ98">
        <v>9.9997110366821289</v>
      </c>
      <c r="AR98">
        <v>-6.9999990463256836</v>
      </c>
      <c r="AS98">
        <v>-6.9999990463256836</v>
      </c>
      <c r="AZ98">
        <v>0</v>
      </c>
      <c r="BA98">
        <v>0</v>
      </c>
      <c r="BB98">
        <v>0</v>
      </c>
      <c r="BC98">
        <v>9.5557175576686859E-2</v>
      </c>
      <c r="BD98">
        <v>9.7379200160503387E-2</v>
      </c>
      <c r="BE98">
        <v>0.28269147872924805</v>
      </c>
      <c r="BF98">
        <v>0.4278336763381958</v>
      </c>
      <c r="BG98">
        <v>9.6538424491882324E-2</v>
      </c>
      <c r="BN98">
        <v>0</v>
      </c>
      <c r="BO98">
        <v>6.3611902296543121E-3</v>
      </c>
      <c r="BP98">
        <v>-1.9068630412220955E-2</v>
      </c>
      <c r="BQ98">
        <v>-9.6196889877319336E-2</v>
      </c>
      <c r="BR98">
        <v>-2.5495437439531088E-3</v>
      </c>
      <c r="BS98">
        <v>8.1500187516212463E-2</v>
      </c>
      <c r="BT98">
        <v>0.43312016129493713</v>
      </c>
      <c r="BU98">
        <v>18.512874603271484</v>
      </c>
      <c r="CB98">
        <v>8.3938703536987305</v>
      </c>
      <c r="CC98">
        <v>11.458127975463867</v>
      </c>
      <c r="CD98">
        <v>20.905912399291992</v>
      </c>
      <c r="CE98">
        <v>82.675323486328125</v>
      </c>
      <c r="CF98">
        <v>86.7943115234375</v>
      </c>
      <c r="CG98">
        <v>71.426490783691406</v>
      </c>
      <c r="CH98">
        <v>-46.666660308837891</v>
      </c>
      <c r="CI98">
        <v>-43.749992370605469</v>
      </c>
      <c r="CO98">
        <v>0.51812851428985596</v>
      </c>
      <c r="CP98">
        <v>0</v>
      </c>
      <c r="CQ98">
        <v>0</v>
      </c>
      <c r="CR98">
        <v>0</v>
      </c>
      <c r="CS98">
        <v>31.75</v>
      </c>
      <c r="CT98">
        <v>0</v>
      </c>
      <c r="CU98">
        <v>28.505832672119141</v>
      </c>
      <c r="CV98">
        <v>-3.2441914081573486</v>
      </c>
      <c r="CW98">
        <v>28.505807876586914</v>
      </c>
      <c r="IN98">
        <v>260</v>
      </c>
      <c r="IO98">
        <v>600</v>
      </c>
      <c r="IP98">
        <v>0</v>
      </c>
      <c r="IQ98">
        <v>43.615966796875</v>
      </c>
      <c r="IR98">
        <v>59.548194885253906</v>
      </c>
      <c r="IS98">
        <v>31.75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6.0657343864440918</v>
      </c>
      <c r="P99">
        <v>6.2724928855895996</v>
      </c>
      <c r="Q99">
        <v>6.0657343864440918</v>
      </c>
      <c r="R99">
        <v>263.50100708007813</v>
      </c>
      <c r="S99">
        <v>232.73934936523438</v>
      </c>
      <c r="T99">
        <v>5.464625358581543</v>
      </c>
      <c r="U99">
        <v>2.9999999329447746E-2</v>
      </c>
      <c r="W99">
        <v>261</v>
      </c>
      <c r="X99">
        <v>0.26911425590515137</v>
      </c>
      <c r="Y99">
        <v>0.24726897478103638</v>
      </c>
      <c r="Z99">
        <v>0.22872297465801239</v>
      </c>
      <c r="AA99">
        <v>0.18895739316940308</v>
      </c>
      <c r="AB99">
        <v>0.20918552577495575</v>
      </c>
      <c r="AC99">
        <v>0.29177331924438477</v>
      </c>
      <c r="AD99">
        <v>0.43999999761581421</v>
      </c>
      <c r="AE99">
        <v>0.35400000214576721</v>
      </c>
      <c r="AF99">
        <v>0.41133332252502441</v>
      </c>
      <c r="AL99">
        <v>2.1771483421325684</v>
      </c>
      <c r="AM99">
        <v>2.5462038516998291</v>
      </c>
      <c r="AN99">
        <v>4.2554044723510742</v>
      </c>
      <c r="AO99">
        <v>20.208518981933594</v>
      </c>
      <c r="AP99">
        <v>28.162891387939453</v>
      </c>
      <c r="AQ99">
        <v>6.8226704597473145</v>
      </c>
      <c r="AR99">
        <v>-6.9999990463256836</v>
      </c>
      <c r="AS99">
        <v>1.600000262260437</v>
      </c>
      <c r="AZ99">
        <v>0</v>
      </c>
      <c r="BA99">
        <v>0</v>
      </c>
      <c r="BB99">
        <v>0</v>
      </c>
      <c r="BC99">
        <v>7.5580522418022156E-2</v>
      </c>
      <c r="BD99">
        <v>7.6814740896224976E-2</v>
      </c>
      <c r="BE99">
        <v>0.20775766670703888</v>
      </c>
      <c r="BF99">
        <v>0.55986618995666504</v>
      </c>
      <c r="BG99">
        <v>7.9980887472629547E-2</v>
      </c>
      <c r="BN99">
        <v>0</v>
      </c>
      <c r="BO99">
        <v>5.256124772131443E-3</v>
      </c>
      <c r="BP99">
        <v>-2.015887014567852E-2</v>
      </c>
      <c r="BQ99">
        <v>-9.4380266964435577E-2</v>
      </c>
      <c r="BR99">
        <v>-2.3736557923257351E-3</v>
      </c>
      <c r="BS99">
        <v>7.485082745552063E-2</v>
      </c>
      <c r="BT99">
        <v>4.5120954513549805</v>
      </c>
      <c r="BU99">
        <v>7.9080963134765625</v>
      </c>
      <c r="CB99">
        <v>8.3736505508422852</v>
      </c>
      <c r="CC99">
        <v>11.573652267456055</v>
      </c>
      <c r="CD99">
        <v>21.277027130126953</v>
      </c>
      <c r="CE99">
        <v>84.202171325683594</v>
      </c>
      <c r="CF99">
        <v>88.009040832519531</v>
      </c>
      <c r="CG99">
        <v>48.733348846435547</v>
      </c>
      <c r="CH99">
        <v>-46.666660308837891</v>
      </c>
      <c r="CI99">
        <v>10.000000953674316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-6.2725248336791992</v>
      </c>
      <c r="CV99">
        <v>-6.2724928855895996</v>
      </c>
      <c r="CW99">
        <v>-6.2724928855895996</v>
      </c>
      <c r="IN99">
        <v>261</v>
      </c>
      <c r="IO99">
        <v>600</v>
      </c>
      <c r="IP99">
        <v>0</v>
      </c>
      <c r="IQ99">
        <v>49.794082641601563</v>
      </c>
      <c r="IR99">
        <v>56.698917388916016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5.7287306785583496</v>
      </c>
      <c r="P100">
        <v>5.9435300827026367</v>
      </c>
      <c r="Q100">
        <v>6.2147307395935059</v>
      </c>
      <c r="R100">
        <v>269.71572875976563</v>
      </c>
      <c r="S100">
        <v>238.46807861328125</v>
      </c>
      <c r="T100">
        <v>5.5988564491271973</v>
      </c>
      <c r="U100">
        <v>2.9999999329447746E-2</v>
      </c>
      <c r="W100">
        <v>262</v>
      </c>
      <c r="X100">
        <v>0.26913517713546753</v>
      </c>
      <c r="Y100">
        <v>0.24714218080043793</v>
      </c>
      <c r="Z100">
        <v>0.22837170958518982</v>
      </c>
      <c r="AA100">
        <v>0.18768970668315887</v>
      </c>
      <c r="AB100">
        <v>0.20796190202236176</v>
      </c>
      <c r="AC100">
        <v>0.32936269044876099</v>
      </c>
      <c r="AD100">
        <v>0.35500001907348633</v>
      </c>
      <c r="AE100">
        <v>0.34787216782569885</v>
      </c>
      <c r="AF100">
        <v>0.35262405872344971</v>
      </c>
      <c r="AL100">
        <v>2.1729638576507568</v>
      </c>
      <c r="AM100">
        <v>2.5715625286102295</v>
      </c>
      <c r="AN100">
        <v>4.325657844543457</v>
      </c>
      <c r="AO100">
        <v>20.462057113647461</v>
      </c>
      <c r="AP100">
        <v>28.407615661621094</v>
      </c>
      <c r="AQ100">
        <v>3.0637328624725342</v>
      </c>
      <c r="AR100">
        <v>1.4999985694885254</v>
      </c>
      <c r="AS100">
        <v>2.2127838134765625</v>
      </c>
      <c r="AZ100">
        <v>0</v>
      </c>
      <c r="BA100">
        <v>0</v>
      </c>
      <c r="BB100">
        <v>0</v>
      </c>
      <c r="BC100">
        <v>5.9863638132810593E-2</v>
      </c>
      <c r="BD100">
        <v>6.0584068298339844E-2</v>
      </c>
      <c r="BE100">
        <v>0.32377961277961731</v>
      </c>
      <c r="BF100">
        <v>0.48630109429359436</v>
      </c>
      <c r="BG100">
        <v>6.9471590220928192E-2</v>
      </c>
      <c r="BN100">
        <v>0</v>
      </c>
      <c r="BO100">
        <v>4.1863005608320236E-3</v>
      </c>
      <c r="BP100">
        <v>-2.1170983090996742E-2</v>
      </c>
      <c r="BQ100">
        <v>-9.1423608362674713E-2</v>
      </c>
      <c r="BR100">
        <v>-2.0191485527902842E-3</v>
      </c>
      <c r="BS100">
        <v>0.10032585263252258</v>
      </c>
      <c r="BT100">
        <v>5.7141108512878418</v>
      </c>
      <c r="BU100">
        <v>0</v>
      </c>
      <c r="CB100">
        <v>8.3575572967529297</v>
      </c>
      <c r="CC100">
        <v>11.688919067382813</v>
      </c>
      <c r="CD100">
        <v>21.628292083740234</v>
      </c>
      <c r="CE100">
        <v>85.258575439453125</v>
      </c>
      <c r="CF100">
        <v>88.773811340332031</v>
      </c>
      <c r="CG100">
        <v>21.883800506591797</v>
      </c>
      <c r="CH100">
        <v>9.9999904632568359</v>
      </c>
      <c r="CI100">
        <v>13.829896926879883</v>
      </c>
      <c r="CO100">
        <v>0.9217987060546875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-5.9435663223266602</v>
      </c>
      <c r="CV100">
        <v>-5.9435300827026367</v>
      </c>
      <c r="CW100">
        <v>-5.9435300827026367</v>
      </c>
      <c r="IN100">
        <v>262</v>
      </c>
      <c r="IO100">
        <v>600</v>
      </c>
      <c r="IP100">
        <v>0</v>
      </c>
      <c r="IQ100">
        <v>55.646186828613281</v>
      </c>
      <c r="IR100">
        <v>62.862823486328125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4.1023731231689453</v>
      </c>
      <c r="P101">
        <v>4.270226001739502</v>
      </c>
      <c r="Q101">
        <v>5.0246453285217285</v>
      </c>
      <c r="R101">
        <v>274.74038696289063</v>
      </c>
      <c r="S101">
        <v>242.57044982910156</v>
      </c>
      <c r="T101">
        <v>4.526707649230957</v>
      </c>
      <c r="U101">
        <v>2.9999999329447746E-2</v>
      </c>
      <c r="W101">
        <v>263</v>
      </c>
      <c r="X101">
        <v>0.26915094256401062</v>
      </c>
      <c r="Y101">
        <v>0.24701598286628723</v>
      </c>
      <c r="Z101">
        <v>0.22803612053394318</v>
      </c>
      <c r="AA101">
        <v>0.18699954450130463</v>
      </c>
      <c r="AB101">
        <v>0.20740175247192383</v>
      </c>
      <c r="AC101">
        <v>0.32407388091087341</v>
      </c>
      <c r="AD101">
        <v>0.42189142107963562</v>
      </c>
      <c r="AE101">
        <v>0.43999999761581421</v>
      </c>
      <c r="AF101">
        <v>0.42792761325836182</v>
      </c>
      <c r="AL101">
        <v>2.1698110103607178</v>
      </c>
      <c r="AM101">
        <v>2.5968019962310791</v>
      </c>
      <c r="AN101">
        <v>4.3927755355834961</v>
      </c>
      <c r="AO101">
        <v>20.600088119506836</v>
      </c>
      <c r="AP101">
        <v>28.519647598266602</v>
      </c>
      <c r="AQ101">
        <v>3.592613697052002</v>
      </c>
      <c r="AR101">
        <v>-5.1891417503356934</v>
      </c>
      <c r="AS101">
        <v>-6.9999990463256836</v>
      </c>
      <c r="AZ101">
        <v>0</v>
      </c>
      <c r="BA101">
        <v>0</v>
      </c>
      <c r="BB101">
        <v>0</v>
      </c>
      <c r="BC101">
        <v>5.4996471852064133E-2</v>
      </c>
      <c r="BD101">
        <v>5.5842742323875427E-2</v>
      </c>
      <c r="BE101">
        <v>0.34198492765426636</v>
      </c>
      <c r="BF101">
        <v>0.4787788987159729</v>
      </c>
      <c r="BG101">
        <v>6.8396985530853271E-2</v>
      </c>
      <c r="BN101">
        <v>0</v>
      </c>
      <c r="BO101">
        <v>3.1523667275905609E-3</v>
      </c>
      <c r="BP101">
        <v>-2.2087607532739639E-2</v>
      </c>
      <c r="BQ101">
        <v>-8.9204318821430206E-2</v>
      </c>
      <c r="BR101">
        <v>-1.621033763512969E-3</v>
      </c>
      <c r="BS101">
        <v>0.11543732136487961</v>
      </c>
      <c r="BT101">
        <v>0.98950600624084473</v>
      </c>
      <c r="BU101">
        <v>9.6427745819091797</v>
      </c>
      <c r="CB101">
        <v>8.3454303741455078</v>
      </c>
      <c r="CC101">
        <v>11.803645133972168</v>
      </c>
      <c r="CD101">
        <v>21.96388053894043</v>
      </c>
      <c r="CE101">
        <v>85.833709716796875</v>
      </c>
      <c r="CF101">
        <v>89.1239013671875</v>
      </c>
      <c r="CG101">
        <v>25.661521911621094</v>
      </c>
      <c r="CH101">
        <v>-34.594276428222656</v>
      </c>
      <c r="CI101">
        <v>-43.749992370605469</v>
      </c>
      <c r="CO101">
        <v>0.81645029783248901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15.033811569213867</v>
      </c>
      <c r="CV101">
        <v>-4.270226001739502</v>
      </c>
      <c r="CW101">
        <v>15.033774375915527</v>
      </c>
      <c r="IN101">
        <v>263</v>
      </c>
      <c r="IO101">
        <v>600</v>
      </c>
      <c r="IP101">
        <v>0</v>
      </c>
      <c r="IQ101">
        <v>40.523208618164063</v>
      </c>
      <c r="IR101">
        <v>55.909656524658203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2.3893241882324219</v>
      </c>
      <c r="P102">
        <v>2.4642326831817627</v>
      </c>
      <c r="Q102">
        <v>2.3893241882324219</v>
      </c>
      <c r="R102">
        <v>277.12969970703125</v>
      </c>
      <c r="S102">
        <v>244.95977783203125</v>
      </c>
      <c r="T102">
        <v>2.1525442600250244</v>
      </c>
      <c r="U102">
        <v>2.9999999329447746E-2</v>
      </c>
      <c r="W102">
        <v>264</v>
      </c>
      <c r="X102">
        <v>0.26916173100471497</v>
      </c>
      <c r="Y102">
        <v>0.24689055979251862</v>
      </c>
      <c r="Z102">
        <v>0.22771169245243073</v>
      </c>
      <c r="AA102">
        <v>0.18679842352867126</v>
      </c>
      <c r="AB102">
        <v>0.20840030908584595</v>
      </c>
      <c r="AC102">
        <v>0.36140152812004089</v>
      </c>
      <c r="AD102">
        <v>0.36174473166465759</v>
      </c>
      <c r="AE102">
        <v>0.43999999761581421</v>
      </c>
      <c r="AF102">
        <v>0.38782981038093567</v>
      </c>
      <c r="AL102">
        <v>2.1676533222198486</v>
      </c>
      <c r="AM102">
        <v>2.6218867301940918</v>
      </c>
      <c r="AN102">
        <v>4.4576616287231445</v>
      </c>
      <c r="AO102">
        <v>20.640312194824219</v>
      </c>
      <c r="AP102">
        <v>28.319934844970703</v>
      </c>
      <c r="AQ102">
        <v>-0.14015138149261475</v>
      </c>
      <c r="AR102">
        <v>0.82552731037139893</v>
      </c>
      <c r="AS102">
        <v>-6.9999990463256836</v>
      </c>
      <c r="AZ102">
        <v>0</v>
      </c>
      <c r="BA102">
        <v>0</v>
      </c>
      <c r="BB102">
        <v>0</v>
      </c>
      <c r="BC102">
        <v>5.3057044744491577E-2</v>
      </c>
      <c r="BD102">
        <v>5.4312370717525482E-2</v>
      </c>
      <c r="BE102">
        <v>0.34331947565078735</v>
      </c>
      <c r="BF102">
        <v>0.48064723610877991</v>
      </c>
      <c r="BG102">
        <v>6.8663895130157471E-2</v>
      </c>
      <c r="BN102">
        <v>0</v>
      </c>
      <c r="BO102">
        <v>2.1554471459239721E-3</v>
      </c>
      <c r="BP102">
        <v>-2.2929379716515541E-2</v>
      </c>
      <c r="BQ102">
        <v>-8.7816059589385986E-2</v>
      </c>
      <c r="BR102">
        <v>-1.2696422636508942E-3</v>
      </c>
      <c r="BS102">
        <v>0.32821214199066162</v>
      </c>
      <c r="BT102">
        <v>4.8812804222106934</v>
      </c>
      <c r="BU102">
        <v>1.5032291412353516E-2</v>
      </c>
      <c r="CB102">
        <v>8.3371315002441406</v>
      </c>
      <c r="CC102">
        <v>11.917665481567383</v>
      </c>
      <c r="CD102">
        <v>22.288309097290039</v>
      </c>
      <c r="CE102">
        <v>86.001312255859375</v>
      </c>
      <c r="CF102">
        <v>88.499801635742188</v>
      </c>
      <c r="CG102">
        <v>-1.0010812282562256</v>
      </c>
      <c r="CH102">
        <v>5.5035152435302734</v>
      </c>
      <c r="CI102">
        <v>-43.749992370605469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-2.2102296352386475</v>
      </c>
      <c r="CV102">
        <v>-2.4642326831817627</v>
      </c>
      <c r="CW102">
        <v>-2.2102327346801758</v>
      </c>
      <c r="IN102">
        <v>264</v>
      </c>
      <c r="IO102">
        <v>600</v>
      </c>
      <c r="IP102">
        <v>0</v>
      </c>
      <c r="IQ102">
        <v>42.645622253417969</v>
      </c>
      <c r="IR102">
        <v>58.406608581542969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4.1170463562011719</v>
      </c>
      <c r="P103">
        <v>4.2565450668334961</v>
      </c>
      <c r="Q103">
        <v>4.1170463562011719</v>
      </c>
      <c r="R103">
        <v>281.24673461914063</v>
      </c>
      <c r="S103">
        <v>249.07682800292969</v>
      </c>
      <c r="T103">
        <v>3.7090508937835693</v>
      </c>
      <c r="U103">
        <v>2.9999999329447746E-2</v>
      </c>
      <c r="W103">
        <v>265</v>
      </c>
      <c r="X103">
        <v>0.26916772127151489</v>
      </c>
      <c r="Y103">
        <v>0.24676600098609924</v>
      </c>
      <c r="Z103">
        <v>0.22739452123641968</v>
      </c>
      <c r="AA103">
        <v>0.1861596405506134</v>
      </c>
      <c r="AB103">
        <v>0.21180166304111481</v>
      </c>
      <c r="AC103">
        <v>0.35462233424186707</v>
      </c>
      <c r="AD103">
        <v>0.40730485320091248</v>
      </c>
      <c r="AE103">
        <v>0.35400000214576721</v>
      </c>
      <c r="AF103">
        <v>0.38953655958175659</v>
      </c>
      <c r="AL103">
        <v>2.1664550304412842</v>
      </c>
      <c r="AM103">
        <v>2.6467986106872559</v>
      </c>
      <c r="AN103">
        <v>4.5210957527160645</v>
      </c>
      <c r="AO103">
        <v>20.768068313598633</v>
      </c>
      <c r="AP103">
        <v>27.639665603637695</v>
      </c>
      <c r="AQ103">
        <v>0.53776806592941284</v>
      </c>
      <c r="AR103">
        <v>-3.7304849624633789</v>
      </c>
      <c r="AS103">
        <v>1.600000262260437</v>
      </c>
      <c r="AZ103">
        <v>0</v>
      </c>
      <c r="BA103">
        <v>0</v>
      </c>
      <c r="BB103">
        <v>0</v>
      </c>
      <c r="BC103">
        <v>5.2299167960882187E-2</v>
      </c>
      <c r="BD103">
        <v>5.7286396622657776E-2</v>
      </c>
      <c r="BE103">
        <v>0.34246709942817688</v>
      </c>
      <c r="BF103">
        <v>0.4794539213180542</v>
      </c>
      <c r="BG103">
        <v>6.8493418395519257E-2</v>
      </c>
      <c r="BN103">
        <v>0</v>
      </c>
      <c r="BO103">
        <v>1.1959309922531247E-3</v>
      </c>
      <c r="BP103">
        <v>-2.3716986179351807E-2</v>
      </c>
      <c r="BQ103">
        <v>-8.7150141596794128E-2</v>
      </c>
      <c r="BR103">
        <v>4.1085082921199501E-4</v>
      </c>
      <c r="BS103">
        <v>0.91653299331665039</v>
      </c>
      <c r="BT103">
        <v>1.6485655307769775</v>
      </c>
      <c r="BU103">
        <v>8.1785116195678711</v>
      </c>
      <c r="CB103">
        <v>8.3325233459472656</v>
      </c>
      <c r="CC103">
        <v>12.030900955200195</v>
      </c>
      <c r="CD103">
        <v>22.605480194091797</v>
      </c>
      <c r="CE103">
        <v>86.53363037109375</v>
      </c>
      <c r="CF103">
        <v>86.37396240234375</v>
      </c>
      <c r="CG103">
        <v>3.8411996364593506</v>
      </c>
      <c r="CH103">
        <v>-24.869897842407227</v>
      </c>
      <c r="CI103">
        <v>10.000000953674316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-4.2565464973449707</v>
      </c>
      <c r="CV103">
        <v>-4.2565450668334961</v>
      </c>
      <c r="CW103">
        <v>-4.2565450668334961</v>
      </c>
      <c r="IN103">
        <v>265</v>
      </c>
      <c r="IO103">
        <v>600</v>
      </c>
      <c r="IP103">
        <v>0</v>
      </c>
      <c r="IQ103">
        <v>46.815013885498047</v>
      </c>
      <c r="IR103">
        <v>53.194133758544922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5.2896924018859863</v>
      </c>
      <c r="P104">
        <v>5.4751248359680176</v>
      </c>
      <c r="Q104">
        <v>5.4229488372802734</v>
      </c>
      <c r="R104">
        <v>286.669677734375</v>
      </c>
      <c r="S104">
        <v>254.36651611328125</v>
      </c>
      <c r="T104">
        <v>4.8855395317077637</v>
      </c>
      <c r="U104">
        <v>2.9999999329447746E-2</v>
      </c>
      <c r="W104">
        <v>266</v>
      </c>
      <c r="X104">
        <v>0.26916909217834473</v>
      </c>
      <c r="Y104">
        <v>0.24664229154586792</v>
      </c>
      <c r="Z104">
        <v>0.22708751261234283</v>
      </c>
      <c r="AA104">
        <v>0.18530102074146271</v>
      </c>
      <c r="AB104">
        <v>0.21066945791244507</v>
      </c>
      <c r="AC104">
        <v>0.35603567957878113</v>
      </c>
      <c r="AD104">
        <v>0.27765357494354248</v>
      </c>
      <c r="AE104">
        <v>0.43232706189155579</v>
      </c>
      <c r="AF104">
        <v>0.32921141386032104</v>
      </c>
      <c r="AL104">
        <v>2.1661810874938965</v>
      </c>
      <c r="AM104">
        <v>2.6715404987335205</v>
      </c>
      <c r="AN104">
        <v>4.5824971199035645</v>
      </c>
      <c r="AO104">
        <v>20.939792633056641</v>
      </c>
      <c r="AP104">
        <v>27.866106033325195</v>
      </c>
      <c r="AQ104">
        <v>0.39643353223800659</v>
      </c>
      <c r="AR104">
        <v>9.2346439361572266</v>
      </c>
      <c r="AS104">
        <v>-6.2327060699462891</v>
      </c>
      <c r="AZ104">
        <v>0</v>
      </c>
      <c r="BA104">
        <v>0</v>
      </c>
      <c r="BB104">
        <v>0</v>
      </c>
      <c r="BC104">
        <v>4.9881398677825928E-2</v>
      </c>
      <c r="BD104">
        <v>6.7297138273715973E-2</v>
      </c>
      <c r="BE104">
        <v>0.33954674005508423</v>
      </c>
      <c r="BF104">
        <v>0.47536543011665344</v>
      </c>
      <c r="BG104">
        <v>6.7909345030784607E-2</v>
      </c>
      <c r="BN104">
        <v>0</v>
      </c>
      <c r="BO104">
        <v>2.7295923791825771E-4</v>
      </c>
      <c r="BP104">
        <v>-2.446712926030159E-2</v>
      </c>
      <c r="BQ104">
        <v>-8.5869364440441132E-2</v>
      </c>
      <c r="BR104">
        <v>6.2629547901451588E-3</v>
      </c>
      <c r="BS104">
        <v>0.13580018281936646</v>
      </c>
      <c r="BT104">
        <v>2.0732333660125732</v>
      </c>
      <c r="BU104">
        <v>-8.3773574829101563</v>
      </c>
      <c r="CB104">
        <v>8.3314685821533203</v>
      </c>
      <c r="CC104">
        <v>12.143363952636719</v>
      </c>
      <c r="CD104">
        <v>22.91248893737793</v>
      </c>
      <c r="CE104">
        <v>87.249153137207031</v>
      </c>
      <c r="CF104">
        <v>87.081588745117188</v>
      </c>
      <c r="CG104">
        <v>2.831667423248291</v>
      </c>
      <c r="CH104">
        <v>61.564285278320313</v>
      </c>
      <c r="CI104">
        <v>-38.95440673828125</v>
      </c>
      <c r="CO104">
        <v>0.97542726993560791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-5.4751038551330566</v>
      </c>
      <c r="CV104">
        <v>-5.4751248359680176</v>
      </c>
      <c r="CW104">
        <v>-5.4751248359680176</v>
      </c>
      <c r="IN104">
        <v>266</v>
      </c>
      <c r="IO104">
        <v>600</v>
      </c>
      <c r="IP104">
        <v>0</v>
      </c>
      <c r="IQ104">
        <v>52.204269409179688</v>
      </c>
      <c r="IR104">
        <v>68.749382019042969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5.8935747146606445</v>
      </c>
      <c r="P105">
        <v>6.127601146697998</v>
      </c>
      <c r="Q105">
        <v>6.7093591690063477</v>
      </c>
      <c r="R105">
        <v>293.3790283203125</v>
      </c>
      <c r="S105">
        <v>260.26010131835938</v>
      </c>
      <c r="T105">
        <v>6.0444674491882324</v>
      </c>
      <c r="U105">
        <v>2.9999999329447746E-2</v>
      </c>
      <c r="W105">
        <v>267</v>
      </c>
      <c r="X105">
        <v>0.26916602253913879</v>
      </c>
      <c r="Y105">
        <v>0.24651950597763062</v>
      </c>
      <c r="Z105">
        <v>0.22679196298122406</v>
      </c>
      <c r="AA105">
        <v>0.18411602079868317</v>
      </c>
      <c r="AB105">
        <v>0.20909187197685242</v>
      </c>
      <c r="AC105">
        <v>0.32483041286468506</v>
      </c>
      <c r="AD105">
        <v>0.33227786421775818</v>
      </c>
      <c r="AE105">
        <v>0.35400000214576721</v>
      </c>
      <c r="AF105">
        <v>0.33951857686042786</v>
      </c>
      <c r="AL105">
        <v>2.1667947769165039</v>
      </c>
      <c r="AM105">
        <v>2.6960976123809814</v>
      </c>
      <c r="AN105">
        <v>4.6416068077087402</v>
      </c>
      <c r="AO105">
        <v>21.176792144775391</v>
      </c>
      <c r="AP105">
        <v>28.181621551513672</v>
      </c>
      <c r="AQ105">
        <v>3.5169603824615479</v>
      </c>
      <c r="AR105">
        <v>3.7722139358520508</v>
      </c>
      <c r="AS105">
        <v>1.600000262260437</v>
      </c>
      <c r="AZ105">
        <v>0</v>
      </c>
      <c r="BA105">
        <v>0</v>
      </c>
      <c r="BB105">
        <v>0</v>
      </c>
      <c r="BC105">
        <v>5.5520854890346527E-2</v>
      </c>
      <c r="BD105">
        <v>7.500062882900238E-2</v>
      </c>
      <c r="BE105">
        <v>0.39914301037788391</v>
      </c>
      <c r="BF105">
        <v>0.39050698280334473</v>
      </c>
      <c r="BG105">
        <v>7.9828597605228424E-2</v>
      </c>
      <c r="BN105">
        <v>0</v>
      </c>
      <c r="BO105">
        <v>-6.1441515572369099E-4</v>
      </c>
      <c r="BP105">
        <v>-2.5170033797621727E-2</v>
      </c>
      <c r="BQ105">
        <v>-8.4282316267490387E-2</v>
      </c>
      <c r="BR105">
        <v>5.9345751069486141E-3</v>
      </c>
      <c r="BS105">
        <v>0.13243795931339264</v>
      </c>
      <c r="BT105">
        <v>-0.63570857048034668</v>
      </c>
      <c r="BU105">
        <v>7.1282029151916504</v>
      </c>
      <c r="CB105">
        <v>8.3338298797607422</v>
      </c>
      <c r="CC105">
        <v>12.254987716674805</v>
      </c>
      <c r="CD105">
        <v>23.208038330078125</v>
      </c>
      <c r="CE105">
        <v>88.236648559570313</v>
      </c>
      <c r="CF105">
        <v>88.067581176757813</v>
      </c>
      <c r="CG105">
        <v>25.12114143371582</v>
      </c>
      <c r="CH105">
        <v>25.148092269897461</v>
      </c>
      <c r="CI105">
        <v>10.000000953674316</v>
      </c>
      <c r="CO105">
        <v>0.87841099500656128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-6.1275959014892578</v>
      </c>
      <c r="CV105">
        <v>-6.127601146697998</v>
      </c>
      <c r="CW105">
        <v>-6.127601146697998</v>
      </c>
      <c r="IN105">
        <v>267</v>
      </c>
      <c r="IO105">
        <v>600</v>
      </c>
      <c r="IP105">
        <v>0</v>
      </c>
      <c r="IQ105">
        <v>58.247589111328125</v>
      </c>
      <c r="IR105">
        <v>66.644218444824219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5.4062948226928711</v>
      </c>
      <c r="P106">
        <v>5.6527776718139648</v>
      </c>
      <c r="Q106">
        <v>7.024625301361084</v>
      </c>
      <c r="R106">
        <v>300.40365600585938</v>
      </c>
      <c r="S106">
        <v>265.6663818359375</v>
      </c>
      <c r="T106">
        <v>6.3284912109375</v>
      </c>
      <c r="U106">
        <v>2.9999999329447746E-2</v>
      </c>
      <c r="W106">
        <v>268</v>
      </c>
      <c r="X106">
        <v>0.26915869116783142</v>
      </c>
      <c r="Y106">
        <v>0.2463977187871933</v>
      </c>
      <c r="Z106">
        <v>0.22651000320911407</v>
      </c>
      <c r="AA106">
        <v>0.18335911631584167</v>
      </c>
      <c r="AB106">
        <v>0.20803207159042358</v>
      </c>
      <c r="AC106">
        <v>0.30620941519737244</v>
      </c>
      <c r="AD106">
        <v>0.31068199872970581</v>
      </c>
      <c r="AE106">
        <v>0.34722462296485901</v>
      </c>
      <c r="AF106">
        <v>0.32286286354064941</v>
      </c>
      <c r="AL106">
        <v>2.1682612895965576</v>
      </c>
      <c r="AM106">
        <v>2.7204549312591553</v>
      </c>
      <c r="AN106">
        <v>4.6979990005493164</v>
      </c>
      <c r="AO106">
        <v>21.32817268371582</v>
      </c>
      <c r="AP106">
        <v>28.393583297729492</v>
      </c>
      <c r="AQ106">
        <v>5.3790602684020996</v>
      </c>
      <c r="AR106">
        <v>5.9318008422851563</v>
      </c>
      <c r="AS106">
        <v>2.2775382995605469</v>
      </c>
      <c r="AZ106">
        <v>0</v>
      </c>
      <c r="BA106">
        <v>0</v>
      </c>
      <c r="BB106">
        <v>0</v>
      </c>
      <c r="BC106">
        <v>4.4222034513950348E-2</v>
      </c>
      <c r="BD106">
        <v>5.9810180217027664E-2</v>
      </c>
      <c r="BE106">
        <v>0.344603031873703</v>
      </c>
      <c r="BF106">
        <v>0.48244422674179077</v>
      </c>
      <c r="BG106">
        <v>6.8920604884624481E-2</v>
      </c>
      <c r="BN106">
        <v>0</v>
      </c>
      <c r="BO106">
        <v>-1.4667926589027047E-3</v>
      </c>
      <c r="BP106">
        <v>-2.5822628289461136E-2</v>
      </c>
      <c r="BQ106">
        <v>-8.2216568291187286E-2</v>
      </c>
      <c r="BR106">
        <v>5.4801516234874725E-3</v>
      </c>
      <c r="BS106">
        <v>0.11687213182449341</v>
      </c>
      <c r="BT106">
        <v>0.11779936403036118</v>
      </c>
      <c r="BU106">
        <v>0.5664486289024353</v>
      </c>
      <c r="CB106">
        <v>8.3394699096679688</v>
      </c>
      <c r="CC106">
        <v>12.365703582763672</v>
      </c>
      <c r="CD106">
        <v>23.489997863769531</v>
      </c>
      <c r="CE106">
        <v>88.867401123046875</v>
      </c>
      <c r="CF106">
        <v>88.729949951171875</v>
      </c>
      <c r="CG106">
        <v>38.421852111816406</v>
      </c>
      <c r="CH106">
        <v>39.545337677001953</v>
      </c>
      <c r="CI106">
        <v>14.234612464904785</v>
      </c>
      <c r="CO106">
        <v>0.76962035894393921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-5.1447749137878418</v>
      </c>
      <c r="CV106">
        <v>-5.6527776718139648</v>
      </c>
      <c r="CW106">
        <v>-5.144777774810791</v>
      </c>
      <c r="IN106">
        <v>268</v>
      </c>
      <c r="IO106">
        <v>600</v>
      </c>
      <c r="IP106">
        <v>0</v>
      </c>
      <c r="IQ106">
        <v>63.310153961181641</v>
      </c>
      <c r="IR106">
        <v>71.803077697753906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2.164625883102417</v>
      </c>
      <c r="P107">
        <v>2.2666969299316406</v>
      </c>
      <c r="Q107">
        <v>3.1903810501098633</v>
      </c>
      <c r="R107">
        <v>303.59402465820313</v>
      </c>
      <c r="S107">
        <v>267.83099365234375</v>
      </c>
      <c r="T107">
        <v>2.8742170333862305</v>
      </c>
      <c r="U107">
        <v>2.9999999329447746E-2</v>
      </c>
      <c r="W107">
        <v>269</v>
      </c>
      <c r="X107">
        <v>0.26914727687835693</v>
      </c>
      <c r="Y107">
        <v>0.24627704918384552</v>
      </c>
      <c r="Z107">
        <v>0.22623811662197113</v>
      </c>
      <c r="AA107">
        <v>0.18333320319652557</v>
      </c>
      <c r="AB107">
        <v>0.20792129635810852</v>
      </c>
      <c r="AC107">
        <v>0.29802313446998596</v>
      </c>
      <c r="AD107">
        <v>0.3066173791885376</v>
      </c>
      <c r="AE107">
        <v>0.36582988500595093</v>
      </c>
      <c r="AF107">
        <v>0.32635489106178284</v>
      </c>
      <c r="AL107">
        <v>2.1705441474914551</v>
      </c>
      <c r="AM107">
        <v>2.74458909034729</v>
      </c>
      <c r="AN107">
        <v>4.7523765563964844</v>
      </c>
      <c r="AO107">
        <v>21.333356857299805</v>
      </c>
      <c r="AP107">
        <v>28.415737152099609</v>
      </c>
      <c r="AQ107">
        <v>6.1976885795593262</v>
      </c>
      <c r="AR107">
        <v>6.3382625579833984</v>
      </c>
      <c r="AS107">
        <v>0.41701200604438782</v>
      </c>
      <c r="AZ107">
        <v>0</v>
      </c>
      <c r="BA107">
        <v>0</v>
      </c>
      <c r="BB107">
        <v>0</v>
      </c>
      <c r="BC107">
        <v>4.2090382426977158E-2</v>
      </c>
      <c r="BD107">
        <v>5.6813400238752365E-2</v>
      </c>
      <c r="BE107">
        <v>0.34657546877861023</v>
      </c>
      <c r="BF107">
        <v>0.48520562052726746</v>
      </c>
      <c r="BG107">
        <v>6.9315090775489807E-2</v>
      </c>
      <c r="BN107">
        <v>0</v>
      </c>
      <c r="BO107">
        <v>-2.2847962100058794E-3</v>
      </c>
      <c r="BP107">
        <v>-2.6418862864375114E-2</v>
      </c>
      <c r="BQ107">
        <v>-8.0796010792255402E-2</v>
      </c>
      <c r="BR107">
        <v>5.1315031014382839E-3</v>
      </c>
      <c r="BS107">
        <v>0.10595520585775375</v>
      </c>
      <c r="BT107">
        <v>3.753335028886795E-2</v>
      </c>
      <c r="BU107">
        <v>0.68136072158813477</v>
      </c>
      <c r="CB107">
        <v>8.3482494354248047</v>
      </c>
      <c r="CC107">
        <v>12.47540283203125</v>
      </c>
      <c r="CD107">
        <v>23.761884689331055</v>
      </c>
      <c r="CE107">
        <v>88.888999938964844</v>
      </c>
      <c r="CF107">
        <v>88.799186706542969</v>
      </c>
      <c r="CG107">
        <v>44.269195556640625</v>
      </c>
      <c r="CH107">
        <v>42.255081176757813</v>
      </c>
      <c r="CI107">
        <v>2.6063246726989746</v>
      </c>
      <c r="CO107">
        <v>0.67848509550094604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0.52726268768310547</v>
      </c>
      <c r="CV107">
        <v>-2.2666969299316406</v>
      </c>
      <c r="CW107">
        <v>0.52730292081832886</v>
      </c>
      <c r="IN107">
        <v>269</v>
      </c>
      <c r="IO107">
        <v>600</v>
      </c>
      <c r="IP107">
        <v>0</v>
      </c>
      <c r="IQ107">
        <v>62.702060699462891</v>
      </c>
      <c r="IR107">
        <v>73.276527404785156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1.0806452035903931</v>
      </c>
      <c r="M108">
        <v>3.7489067763090134E-2</v>
      </c>
      <c r="N108">
        <v>0.10573367774486542</v>
      </c>
      <c r="O108">
        <v>2.1012763977050781</v>
      </c>
      <c r="P108">
        <v>2.20701003074646</v>
      </c>
      <c r="Q108">
        <v>3.047837495803833</v>
      </c>
      <c r="R108">
        <v>306.64187622070313</v>
      </c>
      <c r="S108">
        <v>269.93228149414063</v>
      </c>
      <c r="T108">
        <v>2.8203868865966797</v>
      </c>
      <c r="U108">
        <v>2.9999999329447746E-2</v>
      </c>
      <c r="W108">
        <v>270</v>
      </c>
      <c r="X108">
        <v>0.26913192868232727</v>
      </c>
      <c r="Y108">
        <v>0.24615752696990967</v>
      </c>
      <c r="Z108">
        <v>0.22597053647041321</v>
      </c>
      <c r="AA108">
        <v>0.18331919610500336</v>
      </c>
      <c r="AB108">
        <v>0.20781002938747406</v>
      </c>
      <c r="AC108">
        <v>0.29050838947296143</v>
      </c>
      <c r="AD108">
        <v>0.30462199449539185</v>
      </c>
      <c r="AE108">
        <v>0.35432535409927368</v>
      </c>
      <c r="AF108">
        <v>0.32118979096412659</v>
      </c>
      <c r="AL108">
        <v>2.1736137866973877</v>
      </c>
      <c r="AM108">
        <v>2.7684931755065918</v>
      </c>
      <c r="AN108">
        <v>4.8058924674987793</v>
      </c>
      <c r="AO108">
        <v>21.336158752441406</v>
      </c>
      <c r="AP108">
        <v>28.437990188598633</v>
      </c>
      <c r="AQ108">
        <v>6.9491629600524902</v>
      </c>
      <c r="AR108">
        <v>6.5378012657165527</v>
      </c>
      <c r="AS108">
        <v>1.5674651861190796</v>
      </c>
      <c r="AZ108">
        <v>0</v>
      </c>
      <c r="BA108">
        <v>0</v>
      </c>
      <c r="BB108">
        <v>0</v>
      </c>
      <c r="BC108">
        <v>4.2026825249195099E-2</v>
      </c>
      <c r="BD108">
        <v>5.6488726288080215E-2</v>
      </c>
      <c r="BE108">
        <v>0.34672480821609497</v>
      </c>
      <c r="BF108">
        <v>0.48541471362113953</v>
      </c>
      <c r="BG108">
        <v>6.9344960153102875E-2</v>
      </c>
      <c r="BN108">
        <v>0</v>
      </c>
      <c r="BO108">
        <v>-3.0688745900988579E-3</v>
      </c>
      <c r="BP108">
        <v>-2.6973653584718704E-2</v>
      </c>
      <c r="BQ108">
        <v>-8.0491192638874054E-2</v>
      </c>
      <c r="BR108">
        <v>5.0191031768918037E-3</v>
      </c>
      <c r="BS108">
        <v>0.10146492719650269</v>
      </c>
      <c r="BT108">
        <v>7.8555203974246979E-2</v>
      </c>
      <c r="BU108">
        <v>0.89900892972946167</v>
      </c>
      <c r="CB108">
        <v>8.3600559234619141</v>
      </c>
      <c r="CC108">
        <v>12.584059715270996</v>
      </c>
      <c r="CD108">
        <v>24.029464721679688</v>
      </c>
      <c r="CE108">
        <v>88.900672912597656</v>
      </c>
      <c r="CF108">
        <v>88.868728637695313</v>
      </c>
      <c r="CG108">
        <v>49.636867523193359</v>
      </c>
      <c r="CH108">
        <v>43.585338592529297</v>
      </c>
      <c r="CI108">
        <v>9.7966556549072266</v>
      </c>
      <c r="CO108">
        <v>0.68943190574645996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-2.2069811820983887</v>
      </c>
      <c r="CV108">
        <v>-2.20701003074646</v>
      </c>
      <c r="CW108">
        <v>-2.20701003074646</v>
      </c>
      <c r="IN108">
        <v>270</v>
      </c>
      <c r="IO108">
        <v>600</v>
      </c>
      <c r="IP108">
        <v>0</v>
      </c>
      <c r="IQ108">
        <v>64.828582763671875</v>
      </c>
      <c r="IR108">
        <v>74.424835205078125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1.0512903928756714</v>
      </c>
      <c r="M109">
        <v>3.8410287350416183E-2</v>
      </c>
      <c r="N109">
        <v>0.17935265600681305</v>
      </c>
      <c r="O109">
        <v>3.1964242458343506</v>
      </c>
      <c r="P109">
        <v>3.375777006149292</v>
      </c>
      <c r="Q109">
        <v>4.9088859558105469</v>
      </c>
      <c r="R109">
        <v>311.55075073242188</v>
      </c>
      <c r="S109">
        <v>273.12869262695313</v>
      </c>
      <c r="T109">
        <v>4.6693911552429199</v>
      </c>
      <c r="U109">
        <v>2.9999999329447746E-2</v>
      </c>
      <c r="W109">
        <v>271</v>
      </c>
      <c r="X109">
        <v>0.26911282539367676</v>
      </c>
      <c r="Y109">
        <v>0.24603909254074097</v>
      </c>
      <c r="Z109">
        <v>0.2257070392370224</v>
      </c>
      <c r="AA109">
        <v>0.18305322527885437</v>
      </c>
      <c r="AB109">
        <v>0.20734536647796631</v>
      </c>
      <c r="AC109">
        <v>0.28036937117576599</v>
      </c>
      <c r="AD109">
        <v>0.29472276568412781</v>
      </c>
      <c r="AE109">
        <v>0.34286922216415405</v>
      </c>
      <c r="AF109">
        <v>0.31077158451080322</v>
      </c>
      <c r="AL109">
        <v>2.1774342060089111</v>
      </c>
      <c r="AM109">
        <v>2.7921802997589111</v>
      </c>
      <c r="AN109">
        <v>4.8585920333862305</v>
      </c>
      <c r="AO109">
        <v>21.389352798461914</v>
      </c>
      <c r="AP109">
        <v>28.530923843383789</v>
      </c>
      <c r="AQ109">
        <v>7.9630651473999023</v>
      </c>
      <c r="AR109">
        <v>7.5277237892150879</v>
      </c>
      <c r="AS109">
        <v>2.713078498840332</v>
      </c>
      <c r="AZ109">
        <v>0</v>
      </c>
      <c r="BA109">
        <v>0</v>
      </c>
      <c r="BB109">
        <v>0</v>
      </c>
      <c r="BC109">
        <v>4.3264426290988922E-2</v>
      </c>
      <c r="BD109">
        <v>5.7851940393447876E-2</v>
      </c>
      <c r="BE109">
        <v>0.32718685269355774</v>
      </c>
      <c r="BF109">
        <v>0.50023472309112549</v>
      </c>
      <c r="BG109">
        <v>7.1462102234363556E-2</v>
      </c>
      <c r="BN109">
        <v>0</v>
      </c>
      <c r="BO109">
        <v>-3.819555277004838E-3</v>
      </c>
      <c r="BP109">
        <v>-2.7508823201060295E-2</v>
      </c>
      <c r="BQ109">
        <v>-8.0207481980323792E-2</v>
      </c>
      <c r="BR109">
        <v>4.8891273327171803E-3</v>
      </c>
      <c r="BS109">
        <v>9.6875913441181183E-2</v>
      </c>
      <c r="BT109">
        <v>0.12880101799964905</v>
      </c>
      <c r="BU109">
        <v>0.73783791065216064</v>
      </c>
      <c r="CB109">
        <v>8.374751091003418</v>
      </c>
      <c r="CC109">
        <v>12.691727638244629</v>
      </c>
      <c r="CD109">
        <v>24.292963027954102</v>
      </c>
      <c r="CE109">
        <v>89.122314453125</v>
      </c>
      <c r="CF109">
        <v>89.159141540527344</v>
      </c>
      <c r="CG109">
        <v>56.879024505615234</v>
      </c>
      <c r="CH109">
        <v>50.184825897216797</v>
      </c>
      <c r="CI109">
        <v>16.956737518310547</v>
      </c>
      <c r="CO109">
        <v>0.65115064382553101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-3.3757686614990234</v>
      </c>
      <c r="CV109">
        <v>-3.375777006149292</v>
      </c>
      <c r="CW109">
        <v>-3.375777006149292</v>
      </c>
      <c r="IN109">
        <v>271</v>
      </c>
      <c r="IO109">
        <v>600</v>
      </c>
      <c r="IP109">
        <v>0</v>
      </c>
      <c r="IQ109">
        <v>68.1241455078125</v>
      </c>
      <c r="IR109">
        <v>76.954193115234375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1.0219354629516602</v>
      </c>
      <c r="M110">
        <v>3.7320975214242935E-2</v>
      </c>
      <c r="N110">
        <v>0.14478333294391632</v>
      </c>
      <c r="O110">
        <v>2.3462920188903809</v>
      </c>
      <c r="P110">
        <v>2.4910752773284912</v>
      </c>
      <c r="Q110">
        <v>3.964505672454834</v>
      </c>
      <c r="R110">
        <v>315.5152587890625</v>
      </c>
      <c r="S110">
        <v>275.4749755859375</v>
      </c>
      <c r="T110">
        <v>3.8794090747833252</v>
      </c>
      <c r="U110">
        <v>2.9999999329447746E-2</v>
      </c>
      <c r="W110">
        <v>272</v>
      </c>
      <c r="X110">
        <v>0.26909014582633972</v>
      </c>
      <c r="Y110">
        <v>0.24592165648937225</v>
      </c>
      <c r="Z110">
        <v>0.22544939815998077</v>
      </c>
      <c r="AA110">
        <v>0.18292364478111267</v>
      </c>
      <c r="AB110">
        <v>0.20703738927841187</v>
      </c>
      <c r="AC110">
        <v>0.27329409122467041</v>
      </c>
      <c r="AD110">
        <v>0.28786182403564453</v>
      </c>
      <c r="AE110">
        <v>0.33356538414955139</v>
      </c>
      <c r="AF110">
        <v>0.30309635400772095</v>
      </c>
      <c r="AL110">
        <v>2.1819703578948975</v>
      </c>
      <c r="AM110">
        <v>2.8156676292419434</v>
      </c>
      <c r="AN110">
        <v>4.9101204872131348</v>
      </c>
      <c r="AO110">
        <v>21.41526985168457</v>
      </c>
      <c r="AP110">
        <v>28.592519760131836</v>
      </c>
      <c r="AQ110">
        <v>8.6705923080444336</v>
      </c>
      <c r="AR110">
        <v>8.2138175964355469</v>
      </c>
      <c r="AS110">
        <v>3.6434621810913086</v>
      </c>
      <c r="AZ110">
        <v>0</v>
      </c>
      <c r="BA110">
        <v>0</v>
      </c>
      <c r="BB110">
        <v>0</v>
      </c>
      <c r="BC110">
        <v>4.6933270990848541E-2</v>
      </c>
      <c r="BD110">
        <v>6.2365822494029999E-2</v>
      </c>
      <c r="BE110">
        <v>0.31008559465408325</v>
      </c>
      <c r="BF110">
        <v>0.50151360034942627</v>
      </c>
      <c r="BG110">
        <v>7.9101681709289551E-2</v>
      </c>
      <c r="BN110">
        <v>0</v>
      </c>
      <c r="BO110">
        <v>-4.538610577583313E-3</v>
      </c>
      <c r="BP110">
        <v>-2.8025584295392036E-2</v>
      </c>
      <c r="BQ110">
        <v>-7.9555191099643707E-2</v>
      </c>
      <c r="BR110">
        <v>4.6482584439218044E-3</v>
      </c>
      <c r="BS110">
        <v>8.9381143450737E-2</v>
      </c>
      <c r="BT110">
        <v>0.1094023734331131</v>
      </c>
      <c r="BU110">
        <v>0.60000544786453247</v>
      </c>
      <c r="CB110">
        <v>8.3921966552734375</v>
      </c>
      <c r="CC110">
        <v>12.798487663269043</v>
      </c>
      <c r="CD110">
        <v>24.550603866577148</v>
      </c>
      <c r="CE110">
        <v>89.230293273925781</v>
      </c>
      <c r="CF110">
        <v>89.351631164550781</v>
      </c>
      <c r="CG110">
        <v>61.932796478271484</v>
      </c>
      <c r="CH110">
        <v>54.758785247802734</v>
      </c>
      <c r="CI110">
        <v>22.771636962890625</v>
      </c>
      <c r="CO110">
        <v>0.59182459115982056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-2.4910867214202881</v>
      </c>
      <c r="CV110">
        <v>-2.4910752773284912</v>
      </c>
      <c r="CW110">
        <v>-2.4910752773284912</v>
      </c>
      <c r="IN110">
        <v>272</v>
      </c>
      <c r="IO110">
        <v>600</v>
      </c>
      <c r="IP110">
        <v>0</v>
      </c>
      <c r="IQ110">
        <v>70.535659790039063</v>
      </c>
      <c r="IR110">
        <v>78.696701049804688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0.99258065223693848</v>
      </c>
      <c r="M111">
        <v>3.9266124367713928E-2</v>
      </c>
      <c r="N111">
        <v>0.21957941353321075</v>
      </c>
      <c r="O111">
        <v>3.0440170764923096</v>
      </c>
      <c r="P111">
        <v>3.2635965347290039</v>
      </c>
      <c r="Q111">
        <v>5.5505928993225098</v>
      </c>
      <c r="R111">
        <v>321.06585693359375</v>
      </c>
      <c r="S111">
        <v>278.51898193359375</v>
      </c>
      <c r="T111">
        <v>5.5920825004577637</v>
      </c>
      <c r="U111">
        <v>2.9999999329447746E-2</v>
      </c>
      <c r="W111">
        <v>273</v>
      </c>
      <c r="X111">
        <v>0.26906400918960571</v>
      </c>
      <c r="Y111">
        <v>0.24580520391464233</v>
      </c>
      <c r="Z111">
        <v>0.22519642114639282</v>
      </c>
      <c r="AA111">
        <v>0.18256926536560059</v>
      </c>
      <c r="AB111">
        <v>0.20641577243804932</v>
      </c>
      <c r="AC111">
        <v>0.26434257626533508</v>
      </c>
      <c r="AD111">
        <v>0.27680414915084839</v>
      </c>
      <c r="AE111">
        <v>0.32368174195289612</v>
      </c>
      <c r="AF111">
        <v>0.29243001341819763</v>
      </c>
      <c r="AL111">
        <v>2.1871974468231201</v>
      </c>
      <c r="AM111">
        <v>2.8389580249786377</v>
      </c>
      <c r="AN111">
        <v>4.9607152938842773</v>
      </c>
      <c r="AO111">
        <v>21.48614501953125</v>
      </c>
      <c r="AP111">
        <v>28.716842651367188</v>
      </c>
      <c r="AQ111">
        <v>9.5657444000244141</v>
      </c>
      <c r="AR111">
        <v>9.3195858001708984</v>
      </c>
      <c r="AS111">
        <v>4.6318264007568359</v>
      </c>
      <c r="AZ111">
        <v>0</v>
      </c>
      <c r="BA111">
        <v>0</v>
      </c>
      <c r="BB111">
        <v>0</v>
      </c>
      <c r="BC111">
        <v>5.0726521760225296E-2</v>
      </c>
      <c r="BD111">
        <v>6.6873401403427124E-2</v>
      </c>
      <c r="BE111">
        <v>0.29883489012718201</v>
      </c>
      <c r="BF111">
        <v>0.49721306562423706</v>
      </c>
      <c r="BG111">
        <v>8.6352109909057617E-2</v>
      </c>
      <c r="BN111">
        <v>0</v>
      </c>
      <c r="BO111">
        <v>-5.2277627401053905E-3</v>
      </c>
      <c r="BP111">
        <v>-2.8517657890915871E-2</v>
      </c>
      <c r="BQ111">
        <v>-7.9113118350505829E-2</v>
      </c>
      <c r="BR111">
        <v>4.4238273985683918E-3</v>
      </c>
      <c r="BS111">
        <v>8.366355299949646E-2</v>
      </c>
      <c r="BT111">
        <v>9.8170548677444458E-2</v>
      </c>
      <c r="BU111">
        <v>0.50592827796936035</v>
      </c>
      <c r="CB111">
        <v>8.4123020172119141</v>
      </c>
      <c r="CC111">
        <v>12.904353141784668</v>
      </c>
      <c r="CD111">
        <v>24.803581237792969</v>
      </c>
      <c r="CE111">
        <v>89.525611877441406</v>
      </c>
      <c r="CF111">
        <v>89.740142822265625</v>
      </c>
      <c r="CG111">
        <v>68.326736450195313</v>
      </c>
      <c r="CH111">
        <v>62.130569458007813</v>
      </c>
      <c r="CI111">
        <v>28.948911666870117</v>
      </c>
      <c r="CO111">
        <v>0.5484129786491394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-3.2635629177093506</v>
      </c>
      <c r="CV111">
        <v>-3.2635965347290039</v>
      </c>
      <c r="CW111">
        <v>-3.2635965347290039</v>
      </c>
      <c r="IN111">
        <v>273</v>
      </c>
      <c r="IO111">
        <v>600</v>
      </c>
      <c r="IP111">
        <v>0</v>
      </c>
      <c r="IQ111">
        <v>73.720138549804688</v>
      </c>
      <c r="IR111">
        <v>81.280364990234375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0.9632258415222168</v>
      </c>
      <c r="M112">
        <v>3.7937752902507782E-2</v>
      </c>
      <c r="N112">
        <v>0.1979493647813797</v>
      </c>
      <c r="O112">
        <v>2.4681339263916016</v>
      </c>
      <c r="P112">
        <v>2.6660833358764648</v>
      </c>
      <c r="Q112">
        <v>5.0258631706237793</v>
      </c>
      <c r="R112">
        <v>326.09170532226563</v>
      </c>
      <c r="S112">
        <v>280.98712158203125</v>
      </c>
      <c r="T112">
        <v>5.2177410125732422</v>
      </c>
      <c r="U112">
        <v>2.9999999329447746E-2</v>
      </c>
      <c r="W112">
        <v>274</v>
      </c>
      <c r="X112">
        <v>0.26903456449508667</v>
      </c>
      <c r="Y112">
        <v>0.24568970501422882</v>
      </c>
      <c r="Z112">
        <v>0.22494962811470032</v>
      </c>
      <c r="AA112">
        <v>0.18227766454219818</v>
      </c>
      <c r="AB112">
        <v>0.20585329830646515</v>
      </c>
      <c r="AC112">
        <v>0.2571728527545929</v>
      </c>
      <c r="AD112">
        <v>0.2684992253780365</v>
      </c>
      <c r="AE112">
        <v>0.31498721241950989</v>
      </c>
      <c r="AF112">
        <v>0.28399521112442017</v>
      </c>
      <c r="AL112">
        <v>2.1930866241455078</v>
      </c>
      <c r="AM112">
        <v>2.8620579242706299</v>
      </c>
      <c r="AN112">
        <v>5.0100741386413574</v>
      </c>
      <c r="AO112">
        <v>21.544464111328125</v>
      </c>
      <c r="AP112">
        <v>28.829338073730469</v>
      </c>
      <c r="AQ112">
        <v>10.282716751098633</v>
      </c>
      <c r="AR112">
        <v>10.150077819824219</v>
      </c>
      <c r="AS112">
        <v>5.501279354095459</v>
      </c>
      <c r="AZ112">
        <v>0</v>
      </c>
      <c r="BA112">
        <v>0</v>
      </c>
      <c r="BB112">
        <v>0</v>
      </c>
      <c r="BC112">
        <v>5.7038124650716782E-2</v>
      </c>
      <c r="BD112">
        <v>7.4493266642093658E-2</v>
      </c>
      <c r="BE112">
        <v>0.28746059536933899</v>
      </c>
      <c r="BF112">
        <v>0.48117411136627197</v>
      </c>
      <c r="BG112">
        <v>9.983392059803009E-2</v>
      </c>
      <c r="BN112">
        <v>0</v>
      </c>
      <c r="BO112">
        <v>-5.8878273703157902E-3</v>
      </c>
      <c r="BP112">
        <v>-2.898993156850338E-2</v>
      </c>
      <c r="BQ112">
        <v>-7.8348003327846527E-2</v>
      </c>
      <c r="BR112">
        <v>4.1090147569775581E-3</v>
      </c>
      <c r="BS112">
        <v>7.5474515557289124E-2</v>
      </c>
      <c r="BT112">
        <v>6.7992277443408966E-2</v>
      </c>
      <c r="BU112">
        <v>0.42510035634040833</v>
      </c>
      <c r="CB112">
        <v>8.4349517822265625</v>
      </c>
      <c r="CC112">
        <v>13.009352684020996</v>
      </c>
      <c r="CD112">
        <v>25.050373077392578</v>
      </c>
      <c r="CE112">
        <v>89.76861572265625</v>
      </c>
      <c r="CF112">
        <v>90.091690063476563</v>
      </c>
      <c r="CG112">
        <v>73.447967529296875</v>
      </c>
      <c r="CH112">
        <v>67.667182922363281</v>
      </c>
      <c r="CI112">
        <v>34.382991790771484</v>
      </c>
      <c r="CO112">
        <v>0.49108657240867615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-2.6661157608032227</v>
      </c>
      <c r="CV112">
        <v>-2.6660833358764648</v>
      </c>
      <c r="CW112">
        <v>-2.6660833358764648</v>
      </c>
      <c r="IN112">
        <v>274</v>
      </c>
      <c r="IO112">
        <v>600</v>
      </c>
      <c r="IP112">
        <v>0</v>
      </c>
      <c r="IQ112">
        <v>76.307876586914063</v>
      </c>
      <c r="IR112">
        <v>83.3018798828125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0.93387097120285034</v>
      </c>
      <c r="M113">
        <v>3.7462525069713593E-2</v>
      </c>
      <c r="N113">
        <v>0.17456679046154022</v>
      </c>
      <c r="O113">
        <v>1.9343088865280151</v>
      </c>
      <c r="P113">
        <v>2.1088757514953613</v>
      </c>
      <c r="Q113">
        <v>4.3516249656677246</v>
      </c>
      <c r="R113">
        <v>330.44332885742188</v>
      </c>
      <c r="S113">
        <v>282.92141723632813</v>
      </c>
      <c r="T113">
        <v>4.6597709655761719</v>
      </c>
      <c r="U113">
        <v>2.9999999329447746E-2</v>
      </c>
      <c r="W113">
        <v>275</v>
      </c>
      <c r="X113">
        <v>0.26900196075439453</v>
      </c>
      <c r="Y113">
        <v>0.24557511508464813</v>
      </c>
      <c r="Z113">
        <v>0.22470839321613312</v>
      </c>
      <c r="AA113">
        <v>0.1820722222328186</v>
      </c>
      <c r="AB113">
        <v>0.20538470149040222</v>
      </c>
      <c r="AC113">
        <v>0.25171175599098206</v>
      </c>
      <c r="AD113">
        <v>0.26256987452507019</v>
      </c>
      <c r="AE113">
        <v>0.30741384625434875</v>
      </c>
      <c r="AF113">
        <v>0.27751785516738892</v>
      </c>
      <c r="AL113">
        <v>2.1996071338653564</v>
      </c>
      <c r="AM113">
        <v>2.8849759101867676</v>
      </c>
      <c r="AN113">
        <v>5.0583209991455078</v>
      </c>
      <c r="AO113">
        <v>21.585552215576172</v>
      </c>
      <c r="AP113">
        <v>28.923057556152344</v>
      </c>
      <c r="AQ113">
        <v>10.828826904296875</v>
      </c>
      <c r="AR113">
        <v>10.743013381958008</v>
      </c>
      <c r="AS113">
        <v>6.2586159706115723</v>
      </c>
      <c r="AZ113">
        <v>0</v>
      </c>
      <c r="BA113">
        <v>0</v>
      </c>
      <c r="BB113">
        <v>0</v>
      </c>
      <c r="BC113">
        <v>6.3363052904605865E-2</v>
      </c>
      <c r="BD113">
        <v>8.1816323101520538E-2</v>
      </c>
      <c r="BE113">
        <v>0.27406162023544312</v>
      </c>
      <c r="BF113">
        <v>0.46722051501274109</v>
      </c>
      <c r="BG113">
        <v>0.113538458943367</v>
      </c>
      <c r="BN113">
        <v>0</v>
      </c>
      <c r="BO113">
        <v>-6.5200044773519039E-3</v>
      </c>
      <c r="BP113">
        <v>-2.9437555000185966E-2</v>
      </c>
      <c r="BQ113">
        <v>-7.7684767544269562E-2</v>
      </c>
      <c r="BR113">
        <v>3.788758534938097E-3</v>
      </c>
      <c r="BS113">
        <v>6.8325169384479523E-2</v>
      </c>
      <c r="BT113">
        <v>5.233478918671608E-2</v>
      </c>
      <c r="BU113">
        <v>0.36315071582794189</v>
      </c>
      <c r="CB113">
        <v>8.4600315093994141</v>
      </c>
      <c r="CC113">
        <v>13.113525390625</v>
      </c>
      <c r="CD113">
        <v>25.291608810424805</v>
      </c>
      <c r="CE113">
        <v>89.939811706542969</v>
      </c>
      <c r="CF113">
        <v>90.384559631347656</v>
      </c>
      <c r="CG113">
        <v>77.348747253417969</v>
      </c>
      <c r="CH113">
        <v>71.620086669921875</v>
      </c>
      <c r="CI113">
        <v>39.116344451904297</v>
      </c>
      <c r="CO113">
        <v>0.44450268149375916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-2.108842134475708</v>
      </c>
      <c r="CV113">
        <v>-2.1088757514953613</v>
      </c>
      <c r="CW113">
        <v>-2.1088757514953613</v>
      </c>
      <c r="IN113">
        <v>275</v>
      </c>
      <c r="IO113">
        <v>604</v>
      </c>
      <c r="IP113">
        <v>0</v>
      </c>
      <c r="IQ113">
        <v>78.339065551757813</v>
      </c>
      <c r="IR113">
        <v>84.800521850585938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0.90451616048812866</v>
      </c>
      <c r="M114">
        <v>3.9330072700977325E-2</v>
      </c>
      <c r="N114">
        <v>0.23275093734264374</v>
      </c>
      <c r="O114">
        <v>2.1836190223693848</v>
      </c>
      <c r="P114">
        <v>2.4163699150085449</v>
      </c>
      <c r="Q114">
        <v>5.3528246879577637</v>
      </c>
      <c r="R114">
        <v>335.796142578125</v>
      </c>
      <c r="S114">
        <v>285.10504150390625</v>
      </c>
      <c r="T114">
        <v>5.9178872108459473</v>
      </c>
      <c r="U114">
        <v>2.9999999329447746E-2</v>
      </c>
      <c r="W114">
        <v>276</v>
      </c>
      <c r="X114">
        <v>0.26896634697914124</v>
      </c>
      <c r="Y114">
        <v>0.24546143412590027</v>
      </c>
      <c r="Z114">
        <v>0.22447192668914795</v>
      </c>
      <c r="AA114">
        <v>0.18171882629394531</v>
      </c>
      <c r="AB114">
        <v>0.20471581816673279</v>
      </c>
      <c r="AC114">
        <v>0.2458547055721283</v>
      </c>
      <c r="AD114">
        <v>0.25531843304634094</v>
      </c>
      <c r="AE114">
        <v>0.2991747260093689</v>
      </c>
      <c r="AF114">
        <v>0.2699371874332428</v>
      </c>
      <c r="AL114">
        <v>2.2067298889160156</v>
      </c>
      <c r="AM114">
        <v>2.9077119827270508</v>
      </c>
      <c r="AN114">
        <v>5.105614185333252</v>
      </c>
      <c r="AO114">
        <v>21.656232833862305</v>
      </c>
      <c r="AP114">
        <v>29.056833267211914</v>
      </c>
      <c r="AQ114">
        <v>11.414531707763672</v>
      </c>
      <c r="AR114">
        <v>11.468156814575195</v>
      </c>
      <c r="AS114">
        <v>7.0825281143188477</v>
      </c>
      <c r="AZ114">
        <v>0</v>
      </c>
      <c r="BA114">
        <v>0</v>
      </c>
      <c r="BB114">
        <v>0</v>
      </c>
      <c r="BC114">
        <v>6.9291718304157257E-2</v>
      </c>
      <c r="BD114">
        <v>8.8304571807384491E-2</v>
      </c>
      <c r="BE114">
        <v>0.26002570986747742</v>
      </c>
      <c r="BF114">
        <v>0.45610314607620239</v>
      </c>
      <c r="BG114">
        <v>0.12627480924129486</v>
      </c>
      <c r="BN114">
        <v>0</v>
      </c>
      <c r="BO114">
        <v>-7.1255220100283623E-3</v>
      </c>
      <c r="BP114">
        <v>-2.9863059520721436E-2</v>
      </c>
      <c r="BQ114">
        <v>-7.7156297862529755E-2</v>
      </c>
      <c r="BR114">
        <v>3.473763121291995E-3</v>
      </c>
      <c r="BS114">
        <v>6.2522009015083313E-2</v>
      </c>
      <c r="BT114">
        <v>4.4614583253860474E-2</v>
      </c>
      <c r="BU114">
        <v>0.31542599201202393</v>
      </c>
      <c r="CB114">
        <v>8.4874267578125</v>
      </c>
      <c r="CC114">
        <v>13.21687126159668</v>
      </c>
      <c r="CD114">
        <v>25.528074264526367</v>
      </c>
      <c r="CE114">
        <v>90.23431396484375</v>
      </c>
      <c r="CF114">
        <v>90.8026123046875</v>
      </c>
      <c r="CG114">
        <v>81.532356262207031</v>
      </c>
      <c r="CH114">
        <v>76.454376220703125</v>
      </c>
      <c r="CI114">
        <v>44.265796661376953</v>
      </c>
      <c r="CO114">
        <v>0.40793770551681519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-2.4163722991943359</v>
      </c>
      <c r="CV114">
        <v>-2.4163699150085449</v>
      </c>
      <c r="CW114">
        <v>-2.4163699150085449</v>
      </c>
      <c r="IN114">
        <v>276</v>
      </c>
      <c r="IO114">
        <v>608</v>
      </c>
      <c r="IP114">
        <v>0</v>
      </c>
      <c r="IQ114">
        <v>80.67828369140625</v>
      </c>
      <c r="IR114">
        <v>86.583236694335938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0.87516129016876221</v>
      </c>
      <c r="M115">
        <v>3.7321936339139938E-2</v>
      </c>
      <c r="N115">
        <v>0.18966852128505707</v>
      </c>
      <c r="O115">
        <v>1.6270298957824707</v>
      </c>
      <c r="P115">
        <v>1.816698431968689</v>
      </c>
      <c r="Q115">
        <v>4.447533130645752</v>
      </c>
      <c r="R115">
        <v>340.24368286132813</v>
      </c>
      <c r="S115">
        <v>286.73208618164063</v>
      </c>
      <c r="T115">
        <v>5.0819582939147949</v>
      </c>
      <c r="U115">
        <v>2.9999999329447746E-2</v>
      </c>
      <c r="W115">
        <v>277</v>
      </c>
      <c r="X115">
        <v>0.26892781257629395</v>
      </c>
      <c r="Y115">
        <v>0.24534861743450165</v>
      </c>
      <c r="Z115">
        <v>0.22424118220806122</v>
      </c>
      <c r="AA115">
        <v>0.18148638308048248</v>
      </c>
      <c r="AB115">
        <v>0.20418861508369446</v>
      </c>
      <c r="AC115">
        <v>0.24165090918540955</v>
      </c>
      <c r="AD115">
        <v>0.25060465931892395</v>
      </c>
      <c r="AE115">
        <v>0.29220873117446899</v>
      </c>
      <c r="AF115">
        <v>0.26447269320487976</v>
      </c>
      <c r="AL115">
        <v>2.2144367694854736</v>
      </c>
      <c r="AM115">
        <v>2.9302754402160645</v>
      </c>
      <c r="AN115">
        <v>5.1517629623413086</v>
      </c>
      <c r="AO115">
        <v>21.702720642089844</v>
      </c>
      <c r="AP115">
        <v>29.162275314331055</v>
      </c>
      <c r="AQ115">
        <v>11.834912300109863</v>
      </c>
      <c r="AR115">
        <v>11.939535140991211</v>
      </c>
      <c r="AS115">
        <v>7.7791275978088379</v>
      </c>
      <c r="AZ115">
        <v>0</v>
      </c>
      <c r="BA115">
        <v>0</v>
      </c>
      <c r="BB115">
        <v>0</v>
      </c>
      <c r="BC115">
        <v>7.7455416321754456E-2</v>
      </c>
      <c r="BD115">
        <v>9.7264014184474945E-2</v>
      </c>
      <c r="BE115">
        <v>0.24412338435649872</v>
      </c>
      <c r="BF115">
        <v>0.43574848771095276</v>
      </c>
      <c r="BG115">
        <v>0.14540870487689972</v>
      </c>
      <c r="BN115">
        <v>0</v>
      </c>
      <c r="BO115">
        <v>-7.7056731097400188E-3</v>
      </c>
      <c r="BP115">
        <v>-3.0269673094153404E-2</v>
      </c>
      <c r="BQ115">
        <v>-7.6419167220592499E-2</v>
      </c>
      <c r="BR115">
        <v>3.1158777419477701E-3</v>
      </c>
      <c r="BS115">
        <v>5.5928394198417664E-2</v>
      </c>
      <c r="BT115">
        <v>3.2745398581027985E-2</v>
      </c>
      <c r="BU115">
        <v>0.27034649252891541</v>
      </c>
      <c r="CB115">
        <v>8.5170688629150391</v>
      </c>
      <c r="CC115">
        <v>13.319432258605957</v>
      </c>
      <c r="CD115">
        <v>25.758819580078125</v>
      </c>
      <c r="CE115">
        <v>90.428016662597656</v>
      </c>
      <c r="CF115">
        <v>91.132110595703125</v>
      </c>
      <c r="CG115">
        <v>84.535064697265625</v>
      </c>
      <c r="CH115">
        <v>79.596893310546875</v>
      </c>
      <c r="CI115">
        <v>48.619541168212891</v>
      </c>
      <c r="CO115">
        <v>0.36582750082015991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-1.8167197704315186</v>
      </c>
      <c r="CV115">
        <v>-1.816698431968689</v>
      </c>
      <c r="CW115">
        <v>-1.816698431968689</v>
      </c>
      <c r="IN115">
        <v>277</v>
      </c>
      <c r="IO115">
        <v>612</v>
      </c>
      <c r="IP115">
        <v>0</v>
      </c>
      <c r="IQ115">
        <v>82.418571472167969</v>
      </c>
      <c r="IR115">
        <v>87.811103820800781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0.84580647945404053</v>
      </c>
      <c r="M116">
        <v>3.9601437747478485E-2</v>
      </c>
      <c r="N116">
        <v>0.21766217052936554</v>
      </c>
      <c r="O116">
        <v>1.5550278425216675</v>
      </c>
      <c r="P116">
        <v>1.7726900577545166</v>
      </c>
      <c r="Q116">
        <v>4.6488227844238281</v>
      </c>
      <c r="R116">
        <v>344.89251708984375</v>
      </c>
      <c r="S116">
        <v>288.287109375</v>
      </c>
      <c r="T116">
        <v>5.4963197708129883</v>
      </c>
      <c r="U116">
        <v>2.9999999329447746E-2</v>
      </c>
      <c r="W116">
        <v>278</v>
      </c>
      <c r="X116">
        <v>0.2688865065574646</v>
      </c>
      <c r="Y116">
        <v>0.24523665010929108</v>
      </c>
      <c r="Z116">
        <v>0.22401511669158936</v>
      </c>
      <c r="AA116">
        <v>0.18121454119682312</v>
      </c>
      <c r="AB116">
        <v>0.20360834896564484</v>
      </c>
      <c r="AC116">
        <v>0.23783725500106812</v>
      </c>
      <c r="AD116">
        <v>0.24607005715370178</v>
      </c>
      <c r="AE116">
        <v>0.28529298305511475</v>
      </c>
      <c r="AF116">
        <v>0.2591443657875061</v>
      </c>
      <c r="AL116">
        <v>2.2226982116699219</v>
      </c>
      <c r="AM116">
        <v>2.9526689052581787</v>
      </c>
      <c r="AN116">
        <v>5.1969766616821289</v>
      </c>
      <c r="AO116">
        <v>21.757087707519531</v>
      </c>
      <c r="AP116">
        <v>29.278326034545898</v>
      </c>
      <c r="AQ116">
        <v>12.216277122497559</v>
      </c>
      <c r="AR116">
        <v>12.39299488067627</v>
      </c>
      <c r="AS116">
        <v>8.4707021713256836</v>
      </c>
      <c r="AZ116">
        <v>0</v>
      </c>
      <c r="BA116">
        <v>0</v>
      </c>
      <c r="BB116">
        <v>0</v>
      </c>
      <c r="BC116">
        <v>8.5536889731884003E-2</v>
      </c>
      <c r="BD116">
        <v>0.10565987974405289</v>
      </c>
      <c r="BE116">
        <v>0.23032873868942261</v>
      </c>
      <c r="BF116">
        <v>0.42542630434036255</v>
      </c>
      <c r="BG116">
        <v>0.15304812788963318</v>
      </c>
      <c r="BN116">
        <v>0</v>
      </c>
      <c r="BO116">
        <v>-8.2609616219997406E-3</v>
      </c>
      <c r="BP116">
        <v>-3.0654516071081161E-2</v>
      </c>
      <c r="BQ116">
        <v>-7.5867213308811188E-2</v>
      </c>
      <c r="BR116">
        <v>2.7755310293287039E-3</v>
      </c>
      <c r="BS116">
        <v>5.1024504005908966E-2</v>
      </c>
      <c r="BT116">
        <v>2.7827305719256401E-2</v>
      </c>
      <c r="BU116">
        <v>0.23591712117195129</v>
      </c>
      <c r="CB116">
        <v>8.5488424301147461</v>
      </c>
      <c r="CC116">
        <v>13.421220779418945</v>
      </c>
      <c r="CD116">
        <v>25.984884262084961</v>
      </c>
      <c r="CE116">
        <v>90.654548645019531</v>
      </c>
      <c r="CF116">
        <v>91.494781494140625</v>
      </c>
      <c r="CG116">
        <v>87.259101867675781</v>
      </c>
      <c r="CH116">
        <v>82.619964599609375</v>
      </c>
      <c r="CI116">
        <v>52.941883087158203</v>
      </c>
      <c r="CO116">
        <v>0.33449926972389221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-1.7727017402648926</v>
      </c>
      <c r="CV116">
        <v>-1.7726900577545166</v>
      </c>
      <c r="CW116">
        <v>-1.7726900577545166</v>
      </c>
      <c r="IN116">
        <v>278</v>
      </c>
      <c r="IO116">
        <v>616</v>
      </c>
      <c r="IP116">
        <v>0</v>
      </c>
      <c r="IQ116">
        <v>84.115386962890625</v>
      </c>
      <c r="IR116">
        <v>88.993743896484375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0.81645160913467407</v>
      </c>
      <c r="M117">
        <v>3.4981664270162582E-2</v>
      </c>
      <c r="N117">
        <v>7.9455167055130005E-2</v>
      </c>
      <c r="O117">
        <v>0.56366264820098877</v>
      </c>
      <c r="P117">
        <v>0.64311778545379639</v>
      </c>
      <c r="Q117">
        <v>1.8544371128082275</v>
      </c>
      <c r="R117">
        <v>346.7469482421875</v>
      </c>
      <c r="S117">
        <v>288.85076904296875</v>
      </c>
      <c r="T117">
        <v>2.2713375091552734</v>
      </c>
      <c r="U117">
        <v>2.9999999329447746E-2</v>
      </c>
      <c r="W117">
        <v>279</v>
      </c>
      <c r="X117">
        <v>0.26884254813194275</v>
      </c>
      <c r="Y117">
        <v>0.24512550234794617</v>
      </c>
      <c r="Z117">
        <v>0.22379389405250549</v>
      </c>
      <c r="AA117">
        <v>0.18133468925952911</v>
      </c>
      <c r="AB117">
        <v>0.20350299775600433</v>
      </c>
      <c r="AC117">
        <v>0.23638004064559937</v>
      </c>
      <c r="AD117">
        <v>0.2455657422542572</v>
      </c>
      <c r="AE117">
        <v>0.28916639089584351</v>
      </c>
      <c r="AF117">
        <v>0.26009929180145264</v>
      </c>
      <c r="AL117">
        <v>2.231489896774292</v>
      </c>
      <c r="AM117">
        <v>2.9748983383178711</v>
      </c>
      <c r="AN117">
        <v>5.2412209510803223</v>
      </c>
      <c r="AO117">
        <v>21.733058929443359</v>
      </c>
      <c r="AP117">
        <v>29.299396514892578</v>
      </c>
      <c r="AQ117">
        <v>12.361998558044434</v>
      </c>
      <c r="AR117">
        <v>12.443426132202148</v>
      </c>
      <c r="AS117">
        <v>8.0833616256713867</v>
      </c>
      <c r="AZ117">
        <v>0</v>
      </c>
      <c r="BA117">
        <v>0</v>
      </c>
      <c r="BB117">
        <v>0</v>
      </c>
      <c r="BC117">
        <v>9.5206283032894135E-2</v>
      </c>
      <c r="BD117">
        <v>0.11552866548299789</v>
      </c>
      <c r="BE117">
        <v>0.21632865071296692</v>
      </c>
      <c r="BF117">
        <v>0.41313576698303223</v>
      </c>
      <c r="BG117">
        <v>0.15980067849159241</v>
      </c>
      <c r="BN117">
        <v>0</v>
      </c>
      <c r="BO117">
        <v>-8.7926685810089111E-3</v>
      </c>
      <c r="BP117">
        <v>-3.1021572649478912E-2</v>
      </c>
      <c r="BQ117">
        <v>-7.5264990329742432E-2</v>
      </c>
      <c r="BR117">
        <v>2.4295293260365725E-3</v>
      </c>
      <c r="BS117">
        <v>4.6476591378450394E-2</v>
      </c>
      <c r="BT117">
        <v>2.269197441637516E-2</v>
      </c>
      <c r="BU117">
        <v>0.20512908697128296</v>
      </c>
      <c r="CB117">
        <v>8.5826568603515625</v>
      </c>
      <c r="CC117">
        <v>13.522263526916504</v>
      </c>
      <c r="CD117">
        <v>26.206108093261719</v>
      </c>
      <c r="CE117">
        <v>90.554428100585938</v>
      </c>
      <c r="CF117">
        <v>91.560623168945313</v>
      </c>
      <c r="CG117">
        <v>88.299972534179688</v>
      </c>
      <c r="CH117">
        <v>82.956169128417969</v>
      </c>
      <c r="CI117">
        <v>50.521003723144531</v>
      </c>
      <c r="CO117">
        <v>0.30395349860191345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0.1188814640045166</v>
      </c>
      <c r="CV117">
        <v>-0.64311778545379639</v>
      </c>
      <c r="CW117">
        <v>0.11888220906257629</v>
      </c>
      <c r="IN117">
        <v>279</v>
      </c>
      <c r="IO117">
        <v>620</v>
      </c>
      <c r="IP117">
        <v>0</v>
      </c>
      <c r="IQ117">
        <v>83.921241760253906</v>
      </c>
      <c r="IR117">
        <v>89.221031188964844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0.78709679841995239</v>
      </c>
      <c r="M118">
        <v>3.7268184125423431E-2</v>
      </c>
      <c r="N118">
        <v>8.3474017679691315E-2</v>
      </c>
      <c r="O118">
        <v>0.54201787710189819</v>
      </c>
      <c r="P118">
        <v>0.6254919171333313</v>
      </c>
      <c r="Q118">
        <v>1.7629549503326416</v>
      </c>
      <c r="R118">
        <v>348.50991821289063</v>
      </c>
      <c r="S118">
        <v>289.39279174804688</v>
      </c>
      <c r="T118">
        <v>2.2398197650909424</v>
      </c>
      <c r="U118">
        <v>2.9999999329447746E-2</v>
      </c>
      <c r="W118">
        <v>280</v>
      </c>
      <c r="X118">
        <v>0.26879602670669556</v>
      </c>
      <c r="Y118">
        <v>0.24501515924930573</v>
      </c>
      <c r="Z118">
        <v>0.22357456386089325</v>
      </c>
      <c r="AA118">
        <v>0.18145616352558136</v>
      </c>
      <c r="AB118">
        <v>0.20339968800544739</v>
      </c>
      <c r="AC118">
        <v>0.23509976267814636</v>
      </c>
      <c r="AD118">
        <v>0.24530503153800964</v>
      </c>
      <c r="AE118">
        <v>0.30040851235389709</v>
      </c>
      <c r="AF118">
        <v>0.26367285847663879</v>
      </c>
      <c r="AL118">
        <v>2.2407939434051514</v>
      </c>
      <c r="AM118">
        <v>2.9969668388366699</v>
      </c>
      <c r="AN118">
        <v>5.2850871086120605</v>
      </c>
      <c r="AO118">
        <v>21.708765029907227</v>
      </c>
      <c r="AP118">
        <v>29.320058822631836</v>
      </c>
      <c r="AQ118">
        <v>12.490026473999023</v>
      </c>
      <c r="AR118">
        <v>12.469497680664063</v>
      </c>
      <c r="AS118">
        <v>6.9591493606567383</v>
      </c>
      <c r="AZ118">
        <v>0</v>
      </c>
      <c r="BA118">
        <v>0</v>
      </c>
      <c r="BB118">
        <v>0</v>
      </c>
      <c r="BC118">
        <v>9.7922146320343018E-2</v>
      </c>
      <c r="BD118">
        <v>0.11665454506874084</v>
      </c>
      <c r="BE118">
        <v>0.20215673744678497</v>
      </c>
      <c r="BF118">
        <v>0.41228398680686951</v>
      </c>
      <c r="BG118">
        <v>0.17098267376422882</v>
      </c>
      <c r="BN118">
        <v>0</v>
      </c>
      <c r="BO118">
        <v>-9.3016484752297401E-3</v>
      </c>
      <c r="BP118">
        <v>-3.1370542943477631E-2</v>
      </c>
      <c r="BQ118">
        <v>-7.52367302775383E-2</v>
      </c>
      <c r="BR118">
        <v>2.1335475612431765E-3</v>
      </c>
      <c r="BS118">
        <v>4.4699922204017639E-2</v>
      </c>
      <c r="BT118">
        <v>2.62454804033041E-2</v>
      </c>
      <c r="BU118">
        <v>0.22363941371440887</v>
      </c>
      <c r="CB118">
        <v>8.6184425354003906</v>
      </c>
      <c r="CC118">
        <v>13.622575759887695</v>
      </c>
      <c r="CD118">
        <v>26.425437927246094</v>
      </c>
      <c r="CE118">
        <v>90.453201293945313</v>
      </c>
      <c r="CF118">
        <v>91.625190734863281</v>
      </c>
      <c r="CG118">
        <v>89.214454650878906</v>
      </c>
      <c r="CH118">
        <v>83.129981994628906</v>
      </c>
      <c r="CI118">
        <v>43.494678497314453</v>
      </c>
      <c r="CO118">
        <v>0.30744850635528564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0.89851021766662598</v>
      </c>
      <c r="CV118">
        <v>-0.6254919171333313</v>
      </c>
      <c r="CW118">
        <v>0.89850813150405884</v>
      </c>
      <c r="IN118">
        <v>280</v>
      </c>
      <c r="IO118">
        <v>624</v>
      </c>
      <c r="IP118">
        <v>0</v>
      </c>
      <c r="IQ118">
        <v>82.947502136230469</v>
      </c>
      <c r="IR118">
        <v>89.398056030273438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0.75774192810058594</v>
      </c>
      <c r="M119">
        <v>3.7117302417755127E-2</v>
      </c>
      <c r="N119">
        <v>0.12894988059997559</v>
      </c>
      <c r="O119">
        <v>0.85549843311309814</v>
      </c>
      <c r="P119">
        <v>0.98444831371307373</v>
      </c>
      <c r="Q119">
        <v>2.6324846744537354</v>
      </c>
      <c r="R119">
        <v>351.14239501953125</v>
      </c>
      <c r="S119">
        <v>290.248291015625</v>
      </c>
      <c r="T119">
        <v>3.4741177558898926</v>
      </c>
      <c r="U119">
        <v>2.9999999329447746E-2</v>
      </c>
      <c r="W119">
        <v>281</v>
      </c>
      <c r="X119">
        <v>0.26874709129333496</v>
      </c>
      <c r="Y119">
        <v>0.24490554630756378</v>
      </c>
      <c r="Z119">
        <v>0.22335709631443024</v>
      </c>
      <c r="AA119">
        <v>0.18141770362854004</v>
      </c>
      <c r="AB119">
        <v>0.20311054587364197</v>
      </c>
      <c r="AC119">
        <v>0.23337337374687195</v>
      </c>
      <c r="AD119">
        <v>0.24307963252067566</v>
      </c>
      <c r="AE119">
        <v>0.37692305445671082</v>
      </c>
      <c r="AF119">
        <v>0.28769409656524658</v>
      </c>
      <c r="AL119">
        <v>2.2505812644958496</v>
      </c>
      <c r="AM119">
        <v>3.0188896656036377</v>
      </c>
      <c r="AN119">
        <v>5.328580379486084</v>
      </c>
      <c r="AO119">
        <v>21.716457366943359</v>
      </c>
      <c r="AP119">
        <v>29.377887725830078</v>
      </c>
      <c r="AQ119">
        <v>12.662665367126465</v>
      </c>
      <c r="AR119">
        <v>12.692036628723145</v>
      </c>
      <c r="AS119">
        <v>-0.69230496883392334</v>
      </c>
      <c r="AZ119">
        <v>0</v>
      </c>
      <c r="BA119">
        <v>0</v>
      </c>
      <c r="BB119">
        <v>0</v>
      </c>
      <c r="BC119">
        <v>9.9047794938087463E-2</v>
      </c>
      <c r="BD119">
        <v>0.11585117131471634</v>
      </c>
      <c r="BE119">
        <v>0.18649949133396149</v>
      </c>
      <c r="BF119">
        <v>0.40839385986328125</v>
      </c>
      <c r="BG119">
        <v>0.19020777940750122</v>
      </c>
      <c r="BN119">
        <v>0</v>
      </c>
      <c r="BO119">
        <v>-9.7888447344303131E-3</v>
      </c>
      <c r="BP119">
        <v>-3.1711399555206299E-2</v>
      </c>
      <c r="BQ119">
        <v>-7.5207561254501343E-2</v>
      </c>
      <c r="BR119">
        <v>1.8378368113189936E-3</v>
      </c>
      <c r="BS119">
        <v>4.3120469897985458E-2</v>
      </c>
      <c r="BT119">
        <v>3.0031826347112656E-2</v>
      </c>
      <c r="BU119">
        <v>0.15687257051467896</v>
      </c>
      <c r="CB119">
        <v>8.6560850143432617</v>
      </c>
      <c r="CC119">
        <v>13.722224235534668</v>
      </c>
      <c r="CD119">
        <v>26.642906188964844</v>
      </c>
      <c r="CE119">
        <v>90.485244750976563</v>
      </c>
      <c r="CF119">
        <v>91.805908203125</v>
      </c>
      <c r="CG119">
        <v>90.447593688964844</v>
      </c>
      <c r="CH119">
        <v>84.613578796386719</v>
      </c>
      <c r="CI119">
        <v>-4.3269057273864746</v>
      </c>
      <c r="CO119">
        <v>0.32497754693031311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7.1155428886413574</v>
      </c>
      <c r="CV119">
        <v>-0.98444831371307373</v>
      </c>
      <c r="CW119">
        <v>7.1155519485473633</v>
      </c>
      <c r="IN119">
        <v>281</v>
      </c>
      <c r="IO119">
        <v>628</v>
      </c>
      <c r="IP119">
        <v>0</v>
      </c>
      <c r="IQ119">
        <v>75.756744384765625</v>
      </c>
      <c r="IR119">
        <v>89.940055847167969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0.72838711738586426</v>
      </c>
      <c r="M120">
        <v>3.4797035157680511E-2</v>
      </c>
      <c r="N120">
        <v>6.6939041018486023E-2</v>
      </c>
      <c r="O120">
        <v>0.63673806190490723</v>
      </c>
      <c r="P120">
        <v>0.70367711782455444</v>
      </c>
      <c r="Q120">
        <v>1.4011979103088379</v>
      </c>
      <c r="R120">
        <v>352.5435791015625</v>
      </c>
      <c r="S120">
        <v>290.88504028320313</v>
      </c>
      <c r="T120">
        <v>1.9236994981765747</v>
      </c>
      <c r="U120">
        <v>2.9999999329447746E-2</v>
      </c>
      <c r="W120">
        <v>282</v>
      </c>
      <c r="X120">
        <v>0.26869580149650574</v>
      </c>
      <c r="Y120">
        <v>0.24479660391807556</v>
      </c>
      <c r="Z120">
        <v>0.22314256429672241</v>
      </c>
      <c r="AA120">
        <v>0.18146577477455139</v>
      </c>
      <c r="AB120">
        <v>0.2029239684343338</v>
      </c>
      <c r="AC120">
        <v>0.23211424052715302</v>
      </c>
      <c r="AD120">
        <v>0.27177157998085022</v>
      </c>
      <c r="AE120">
        <v>0.43999999761581421</v>
      </c>
      <c r="AF120">
        <v>0.32784771919250488</v>
      </c>
      <c r="AL120">
        <v>2.2608389854431152</v>
      </c>
      <c r="AM120">
        <v>3.0406780242919922</v>
      </c>
      <c r="AN120">
        <v>5.3714866638183594</v>
      </c>
      <c r="AO120">
        <v>21.706842422485352</v>
      </c>
      <c r="AP120">
        <v>29.415203094482422</v>
      </c>
      <c r="AQ120">
        <v>12.788578987121582</v>
      </c>
      <c r="AR120">
        <v>9.8228425979614258</v>
      </c>
      <c r="AS120">
        <v>-6.9999990463256836</v>
      </c>
      <c r="AZ120">
        <v>0</v>
      </c>
      <c r="BA120">
        <v>0</v>
      </c>
      <c r="BB120">
        <v>0</v>
      </c>
      <c r="BC120">
        <v>0.1050240769982338</v>
      </c>
      <c r="BD120">
        <v>0.12059556692838669</v>
      </c>
      <c r="BE120">
        <v>0.17573301494121552</v>
      </c>
      <c r="BF120">
        <v>0.39628347754478455</v>
      </c>
      <c r="BG120">
        <v>0.20236384868621826</v>
      </c>
      <c r="BN120">
        <v>0</v>
      </c>
      <c r="BO120">
        <v>-1.0255477391183376E-2</v>
      </c>
      <c r="BP120">
        <v>-3.2044187188148499E-2</v>
      </c>
      <c r="BQ120">
        <v>-7.4950456619262695E-2</v>
      </c>
      <c r="BR120">
        <v>1.5361723490059376E-3</v>
      </c>
      <c r="BS120">
        <v>4.100843146443367E-2</v>
      </c>
      <c r="BT120">
        <v>2.6991207152605057E-2</v>
      </c>
      <c r="BU120">
        <v>3.1485140323638916</v>
      </c>
      <c r="CB120">
        <v>8.6955385208129883</v>
      </c>
      <c r="CC120">
        <v>13.821262359619141</v>
      </c>
      <c r="CD120">
        <v>26.857437133789063</v>
      </c>
      <c r="CE120">
        <v>90.4451904296875</v>
      </c>
      <c r="CF120">
        <v>91.922515869140625</v>
      </c>
      <c r="CG120">
        <v>91.346969604492188</v>
      </c>
      <c r="CH120">
        <v>65.485610961914063</v>
      </c>
      <c r="CI120">
        <v>-43.749992370605469</v>
      </c>
      <c r="CO120">
        <v>0.45442408323287964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8.9483261108398438</v>
      </c>
      <c r="CV120">
        <v>-0.70367711782455444</v>
      </c>
      <c r="CW120">
        <v>8.9483232498168945</v>
      </c>
      <c r="IN120">
        <v>282</v>
      </c>
      <c r="IO120">
        <v>632</v>
      </c>
      <c r="IP120">
        <v>0</v>
      </c>
      <c r="IQ120">
        <v>66.733467102050781</v>
      </c>
      <c r="IR120">
        <v>86.745246887207031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0.6990322470664978</v>
      </c>
      <c r="M121">
        <v>3.7132110446691513E-2</v>
      </c>
      <c r="N121">
        <v>9.0647466480731964E-2</v>
      </c>
      <c r="O121">
        <v>1.0526630878448486</v>
      </c>
      <c r="P121">
        <v>1.143310546875</v>
      </c>
      <c r="Q121">
        <v>1.7064880132675171</v>
      </c>
      <c r="R121">
        <v>354.25006103515625</v>
      </c>
      <c r="S121">
        <v>291.93771362304688</v>
      </c>
      <c r="T121">
        <v>2.4412150382995605</v>
      </c>
      <c r="U121">
        <v>2.9999999329447746E-2</v>
      </c>
      <c r="W121">
        <v>283</v>
      </c>
      <c r="X121">
        <v>0.26864227652549744</v>
      </c>
      <c r="Y121">
        <v>0.24468828737735748</v>
      </c>
      <c r="Z121">
        <v>0.22293031215667725</v>
      </c>
      <c r="AA121">
        <v>0.18146967887878418</v>
      </c>
      <c r="AB121">
        <v>0.20269076526165009</v>
      </c>
      <c r="AC121">
        <v>0.2321292906999588</v>
      </c>
      <c r="AD121">
        <v>0.34753015637397766</v>
      </c>
      <c r="AE121">
        <v>0.35400000214576721</v>
      </c>
      <c r="AF121">
        <v>0.34968677163124084</v>
      </c>
      <c r="AL121">
        <v>2.2715442180633545</v>
      </c>
      <c r="AM121">
        <v>3.0623414516448975</v>
      </c>
      <c r="AN121">
        <v>5.4139375686645508</v>
      </c>
      <c r="AO121">
        <v>21.706062316894531</v>
      </c>
      <c r="AP121">
        <v>29.461843490600586</v>
      </c>
      <c r="AQ121">
        <v>12.787074089050293</v>
      </c>
      <c r="AR121">
        <v>2.2469849586486816</v>
      </c>
      <c r="AS121">
        <v>1.600000262260437</v>
      </c>
      <c r="AZ121">
        <v>0</v>
      </c>
      <c r="BA121">
        <v>0</v>
      </c>
      <c r="BB121">
        <v>0</v>
      </c>
      <c r="BC121">
        <v>7.1510888636112213E-2</v>
      </c>
      <c r="BD121">
        <v>8.0605529248714447E-2</v>
      </c>
      <c r="BE121">
        <v>0.10793614387512207</v>
      </c>
      <c r="BF121">
        <v>0.60273569822311401</v>
      </c>
      <c r="BG121">
        <v>0.13721178472042084</v>
      </c>
      <c r="BN121">
        <v>0</v>
      </c>
      <c r="BO121">
        <v>-1.0702508501708508E-2</v>
      </c>
      <c r="BP121">
        <v>-3.2365355640649796E-2</v>
      </c>
      <c r="BQ121">
        <v>-7.4816957116127014E-2</v>
      </c>
      <c r="BR121">
        <v>1.2414613738656044E-3</v>
      </c>
      <c r="BS121">
        <v>3.9452966302633286E-2</v>
      </c>
      <c r="BT121">
        <v>0.15457808971405029</v>
      </c>
      <c r="BU121">
        <v>8.3649129867553711</v>
      </c>
      <c r="CB121">
        <v>8.7367115020751953</v>
      </c>
      <c r="CC121">
        <v>13.919732093811035</v>
      </c>
      <c r="CD121">
        <v>27.06968879699707</v>
      </c>
      <c r="CE121">
        <v>90.441932678222656</v>
      </c>
      <c r="CF121">
        <v>92.068267822265625</v>
      </c>
      <c r="CG121">
        <v>91.336219787597656</v>
      </c>
      <c r="CH121">
        <v>14.979898452758789</v>
      </c>
      <c r="CI121">
        <v>10.000000953674316</v>
      </c>
      <c r="CO121">
        <v>0.61685937643051147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-1.1433064937591553</v>
      </c>
      <c r="CV121">
        <v>-1.143310546875</v>
      </c>
      <c r="CW121">
        <v>-1.143310546875</v>
      </c>
      <c r="IN121">
        <v>283</v>
      </c>
      <c r="IO121">
        <v>636</v>
      </c>
      <c r="IP121">
        <v>0</v>
      </c>
      <c r="IQ121">
        <v>67.801956176757813</v>
      </c>
      <c r="IR121">
        <v>77.884658813476563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0.66967743635177612</v>
      </c>
      <c r="M122">
        <v>3.5115327686071396E-2</v>
      </c>
      <c r="N122">
        <v>5.0474997609853745E-2</v>
      </c>
      <c r="O122">
        <v>0.57527256011962891</v>
      </c>
      <c r="P122">
        <v>0.62574756145477295</v>
      </c>
      <c r="Q122">
        <v>0.96259862184524536</v>
      </c>
      <c r="R122">
        <v>355.212646484375</v>
      </c>
      <c r="S122">
        <v>292.51300048828125</v>
      </c>
      <c r="T122">
        <v>1.4374064207077026</v>
      </c>
      <c r="U122">
        <v>2.9999999329447746E-2</v>
      </c>
      <c r="W122">
        <v>284</v>
      </c>
      <c r="X122">
        <v>0.26858663558959961</v>
      </c>
      <c r="Y122">
        <v>0.24458055198192596</v>
      </c>
      <c r="Z122">
        <v>0.22272059321403503</v>
      </c>
      <c r="AA122">
        <v>0.18169586360454559</v>
      </c>
      <c r="AB122">
        <v>0.20271593332290649</v>
      </c>
      <c r="AC122">
        <v>0.23488117754459381</v>
      </c>
      <c r="AD122">
        <v>0.34316140413284302</v>
      </c>
      <c r="AE122">
        <v>0.34960293769836426</v>
      </c>
      <c r="AF122">
        <v>0.3453085720539093</v>
      </c>
      <c r="AL122">
        <v>2.2826724052429199</v>
      </c>
      <c r="AM122">
        <v>3.0838885307312012</v>
      </c>
      <c r="AN122">
        <v>5.4558811187744141</v>
      </c>
      <c r="AO122">
        <v>21.660825729370117</v>
      </c>
      <c r="AP122">
        <v>29.456811904907227</v>
      </c>
      <c r="AQ122">
        <v>12.511884689331055</v>
      </c>
      <c r="AR122">
        <v>2.6838600635528564</v>
      </c>
      <c r="AS122">
        <v>2.0397067070007324</v>
      </c>
      <c r="AZ122">
        <v>0</v>
      </c>
      <c r="BA122">
        <v>0</v>
      </c>
      <c r="BB122">
        <v>0</v>
      </c>
      <c r="BC122">
        <v>5.2737057209014893E-2</v>
      </c>
      <c r="BD122">
        <v>5.8351587504148483E-2</v>
      </c>
      <c r="BE122">
        <v>7.9671330749988556E-2</v>
      </c>
      <c r="BF122">
        <v>0.70808500051498413</v>
      </c>
      <c r="BG122">
        <v>0.10115500539541245</v>
      </c>
      <c r="BN122">
        <v>0</v>
      </c>
      <c r="BO122">
        <v>-1.1131050996482372E-2</v>
      </c>
      <c r="BP122">
        <v>-3.2677121460437775E-2</v>
      </c>
      <c r="BQ122">
        <v>-7.4622265994548798E-2</v>
      </c>
      <c r="BR122">
        <v>9.5241790404543281E-4</v>
      </c>
      <c r="BS122">
        <v>3.9554018527269363E-2</v>
      </c>
      <c r="BT122">
        <v>0.36057519912719727</v>
      </c>
      <c r="BU122">
        <v>0.33104142546653748</v>
      </c>
      <c r="CB122">
        <v>8.7795124053955078</v>
      </c>
      <c r="CC122">
        <v>14.017673492431641</v>
      </c>
      <c r="CD122">
        <v>27.279407501220703</v>
      </c>
      <c r="CE122">
        <v>90.253448486328125</v>
      </c>
      <c r="CF122">
        <v>92.052543640136719</v>
      </c>
      <c r="CG122">
        <v>89.370590209960938</v>
      </c>
      <c r="CH122">
        <v>17.892398834228516</v>
      </c>
      <c r="CI122">
        <v>12.748166084289551</v>
      </c>
      <c r="CO122">
        <v>0.59762454032897949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-0.62572956085205078</v>
      </c>
      <c r="CV122">
        <v>-0.62574756145477295</v>
      </c>
      <c r="CW122">
        <v>-0.62574756145477295</v>
      </c>
      <c r="IN122">
        <v>284</v>
      </c>
      <c r="IO122">
        <v>640</v>
      </c>
      <c r="IP122">
        <v>0</v>
      </c>
      <c r="IQ122">
        <v>68.35308837890625</v>
      </c>
      <c r="IR122">
        <v>78.015739440917969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0.64032256603240967</v>
      </c>
      <c r="M123">
        <v>3.6996912211179733E-2</v>
      </c>
      <c r="N123">
        <v>7.8358970582485199E-2</v>
      </c>
      <c r="O123">
        <v>0.79703998565673828</v>
      </c>
      <c r="P123">
        <v>0.87539893388748169</v>
      </c>
      <c r="Q123">
        <v>1.3561946153640747</v>
      </c>
      <c r="R123">
        <v>356.56884765625</v>
      </c>
      <c r="S123">
        <v>293.31002807617188</v>
      </c>
      <c r="T123">
        <v>2.1179866790771484</v>
      </c>
      <c r="U123">
        <v>2.9999999329447746E-2</v>
      </c>
      <c r="W123">
        <v>285</v>
      </c>
      <c r="X123">
        <v>0.26852893829345703</v>
      </c>
      <c r="Y123">
        <v>0.24447336792945862</v>
      </c>
      <c r="Z123">
        <v>0.22251182794570923</v>
      </c>
      <c r="AA123">
        <v>0.18186259269714355</v>
      </c>
      <c r="AB123">
        <v>0.2026989758014679</v>
      </c>
      <c r="AC123">
        <v>0.23739594221115112</v>
      </c>
      <c r="AD123">
        <v>0.33691143989562988</v>
      </c>
      <c r="AE123">
        <v>0.34503194689750671</v>
      </c>
      <c r="AF123">
        <v>0.3396182656288147</v>
      </c>
      <c r="AL123">
        <v>2.2942116260528564</v>
      </c>
      <c r="AM123">
        <v>3.1053252220153809</v>
      </c>
      <c r="AN123">
        <v>5.4976339340209961</v>
      </c>
      <c r="AO123">
        <v>21.627477645874023</v>
      </c>
      <c r="AP123">
        <v>29.460201263427734</v>
      </c>
      <c r="AQ123">
        <v>12.260408401489258</v>
      </c>
      <c r="AR123">
        <v>3.308856725692749</v>
      </c>
      <c r="AS123">
        <v>2.4968056678771973</v>
      </c>
      <c r="AZ123">
        <v>0</v>
      </c>
      <c r="BA123">
        <v>0</v>
      </c>
      <c r="BB123">
        <v>0</v>
      </c>
      <c r="BC123">
        <v>5.2762329578399658E-2</v>
      </c>
      <c r="BD123">
        <v>5.7364095002412796E-2</v>
      </c>
      <c r="BE123">
        <v>9.5902778208255768E-2</v>
      </c>
      <c r="BF123">
        <v>0.694724440574646</v>
      </c>
      <c r="BG123">
        <v>9.9246352910995483E-2</v>
      </c>
      <c r="BN123">
        <v>0</v>
      </c>
      <c r="BO123">
        <v>-1.1542092077434063E-2</v>
      </c>
      <c r="BP123">
        <v>-3.2978631556034088E-2</v>
      </c>
      <c r="BQ123">
        <v>-7.4732914566993713E-2</v>
      </c>
      <c r="BR123">
        <v>6.6762638743966818E-4</v>
      </c>
      <c r="BS123">
        <v>4.2997479438781738E-2</v>
      </c>
      <c r="BT123">
        <v>0.37091177701950073</v>
      </c>
      <c r="BU123">
        <v>0.29963606595993042</v>
      </c>
      <c r="CB123">
        <v>8.8238945007324219</v>
      </c>
      <c r="CC123">
        <v>14.115113258361816</v>
      </c>
      <c r="CD123">
        <v>27.488174438476563</v>
      </c>
      <c r="CE123">
        <v>90.114509582519531</v>
      </c>
      <c r="CF123">
        <v>92.063140869140625</v>
      </c>
      <c r="CG123">
        <v>87.574325561523438</v>
      </c>
      <c r="CH123">
        <v>22.059041976928711</v>
      </c>
      <c r="CI123">
        <v>15.605034828186035</v>
      </c>
      <c r="CO123">
        <v>0.58770322799682617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-0.87541341781616211</v>
      </c>
      <c r="CV123">
        <v>-0.87539893388748169</v>
      </c>
      <c r="CW123">
        <v>-0.87539893388748169</v>
      </c>
      <c r="IN123">
        <v>285</v>
      </c>
      <c r="IO123">
        <v>644</v>
      </c>
      <c r="IP123">
        <v>0</v>
      </c>
      <c r="IQ123">
        <v>69.15374755859375</v>
      </c>
      <c r="IR123">
        <v>78.419929504394531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0.61096775531768799</v>
      </c>
      <c r="M124">
        <v>3.7446368485689163E-2</v>
      </c>
      <c r="N124">
        <v>0.11791644990444183</v>
      </c>
      <c r="O124">
        <v>1.1029536724090576</v>
      </c>
      <c r="P124">
        <v>1.2208701372146606</v>
      </c>
      <c r="Q124">
        <v>1.923902153968811</v>
      </c>
      <c r="R124">
        <v>358.49273681640625</v>
      </c>
      <c r="S124">
        <v>294.41299438476563</v>
      </c>
      <c r="T124">
        <v>3.148942232131958</v>
      </c>
      <c r="U124">
        <v>2.9999999329447746E-2</v>
      </c>
      <c r="W124">
        <v>286</v>
      </c>
      <c r="X124">
        <v>0.26846924424171448</v>
      </c>
      <c r="Y124">
        <v>0.24436667561531067</v>
      </c>
      <c r="Z124">
        <v>0.22230441868305206</v>
      </c>
      <c r="AA124">
        <v>0.1819482147693634</v>
      </c>
      <c r="AB124">
        <v>0.2026163637638092</v>
      </c>
      <c r="AC124">
        <v>0.23945248126983643</v>
      </c>
      <c r="AD124">
        <v>0.3341292142868042</v>
      </c>
      <c r="AE124">
        <v>0.36477047204971313</v>
      </c>
      <c r="AF124">
        <v>0.34434297680854797</v>
      </c>
      <c r="AL124">
        <v>2.3061504364013672</v>
      </c>
      <c r="AM124">
        <v>3.1266636848449707</v>
      </c>
      <c r="AN124">
        <v>5.5391159057617188</v>
      </c>
      <c r="AO124">
        <v>21.610355377197266</v>
      </c>
      <c r="AP124">
        <v>29.476724624633789</v>
      </c>
      <c r="AQ124">
        <v>12.054754257202148</v>
      </c>
      <c r="AR124">
        <v>3.5870790481567383</v>
      </c>
      <c r="AS124">
        <v>0.52295327186584473</v>
      </c>
      <c r="AZ124">
        <v>0</v>
      </c>
      <c r="BA124">
        <v>0</v>
      </c>
      <c r="BB124">
        <v>0</v>
      </c>
      <c r="BC124">
        <v>5.2626054733991623E-2</v>
      </c>
      <c r="BD124">
        <v>5.6336540728807449E-2</v>
      </c>
      <c r="BE124">
        <v>0.11024812608957291</v>
      </c>
      <c r="BF124">
        <v>0.68319064378738403</v>
      </c>
      <c r="BG124">
        <v>9.7598664462566376E-2</v>
      </c>
      <c r="BN124">
        <v>0</v>
      </c>
      <c r="BO124">
        <v>-1.1936154216527939E-2</v>
      </c>
      <c r="BP124">
        <v>-3.3275041729211807E-2</v>
      </c>
      <c r="BQ124">
        <v>-7.4756108224391937E-2</v>
      </c>
      <c r="BR124">
        <v>4.134036717005074E-4</v>
      </c>
      <c r="BS124">
        <v>4.6027768403291702E-2</v>
      </c>
      <c r="BT124">
        <v>0.37328028678894043</v>
      </c>
      <c r="BU124">
        <v>0.84858566522598267</v>
      </c>
      <c r="CB124">
        <v>8.8698129653930664</v>
      </c>
      <c r="CC124">
        <v>14.212106704711914</v>
      </c>
      <c r="CD124">
        <v>27.695583343505859</v>
      </c>
      <c r="CE124">
        <v>90.04315185546875</v>
      </c>
      <c r="CF124">
        <v>92.114768981933594</v>
      </c>
      <c r="CG124">
        <v>86.105369567871094</v>
      </c>
      <c r="CH124">
        <v>23.913860321044922</v>
      </c>
      <c r="CI124">
        <v>3.2684576511383057</v>
      </c>
      <c r="CO124">
        <v>0.57328987121582031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1.8271505832672119</v>
      </c>
      <c r="CV124">
        <v>-1.2208701372146606</v>
      </c>
      <c r="CW124">
        <v>1.8271299600601196</v>
      </c>
      <c r="IN124">
        <v>286</v>
      </c>
      <c r="IO124">
        <v>648</v>
      </c>
      <c r="IP124">
        <v>0</v>
      </c>
      <c r="IQ124">
        <v>67.251869201660156</v>
      </c>
      <c r="IR124">
        <v>78.504600524902344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0.58161288499832153</v>
      </c>
      <c r="M125">
        <v>3.5903949290513992E-2</v>
      </c>
      <c r="N125">
        <v>6.6081970930099487E-2</v>
      </c>
      <c r="O125">
        <v>0.65033996105194092</v>
      </c>
      <c r="P125">
        <v>0.71642196178436279</v>
      </c>
      <c r="Q125">
        <v>1.0704706907272339</v>
      </c>
      <c r="R125">
        <v>359.56320190429688</v>
      </c>
      <c r="S125">
        <v>295.06332397460938</v>
      </c>
      <c r="T125">
        <v>1.8405208587646484</v>
      </c>
      <c r="U125">
        <v>2.9999999329447746E-2</v>
      </c>
      <c r="W125">
        <v>287</v>
      </c>
      <c r="X125">
        <v>0.2684076726436615</v>
      </c>
      <c r="Y125">
        <v>0.24426041543483734</v>
      </c>
      <c r="Z125">
        <v>0.22209891676902771</v>
      </c>
      <c r="AA125">
        <v>0.18215237557888031</v>
      </c>
      <c r="AB125">
        <v>0.20267780125141144</v>
      </c>
      <c r="AC125">
        <v>0.24195970594882965</v>
      </c>
      <c r="AD125">
        <v>0.33397617936134338</v>
      </c>
      <c r="AE125">
        <v>0.3554675281047821</v>
      </c>
      <c r="AF125">
        <v>0.34113997220993042</v>
      </c>
      <c r="AL125">
        <v>2.318464994430542</v>
      </c>
      <c r="AM125">
        <v>3.1479156017303467</v>
      </c>
      <c r="AN125">
        <v>5.5802164077758789</v>
      </c>
      <c r="AO125">
        <v>21.569522857666016</v>
      </c>
      <c r="AP125">
        <v>29.464437484741211</v>
      </c>
      <c r="AQ125">
        <v>11.804032325744629</v>
      </c>
      <c r="AR125">
        <v>3.6023824214935303</v>
      </c>
      <c r="AS125">
        <v>1.4532477855682373</v>
      </c>
      <c r="AZ125">
        <v>0</v>
      </c>
      <c r="BA125">
        <v>0</v>
      </c>
      <c r="BB125">
        <v>0</v>
      </c>
      <c r="BC125">
        <v>5.2323225885629654E-2</v>
      </c>
      <c r="BD125">
        <v>5.5249202996492386E-2</v>
      </c>
      <c r="BE125">
        <v>0.12169387936592102</v>
      </c>
      <c r="BF125">
        <v>0.6743919849395752</v>
      </c>
      <c r="BG125">
        <v>9.6341714262962341E-2</v>
      </c>
      <c r="BN125">
        <v>0</v>
      </c>
      <c r="BO125">
        <v>-1.2314205057919025E-2</v>
      </c>
      <c r="BP125">
        <v>-3.3564969897270203E-2</v>
      </c>
      <c r="BQ125">
        <v>-7.466685026884079E-2</v>
      </c>
      <c r="BR125">
        <v>1.9291120406705886E-4</v>
      </c>
      <c r="BS125">
        <v>4.8411279916763306E-2</v>
      </c>
      <c r="BT125">
        <v>0.37827587127685547</v>
      </c>
      <c r="BU125">
        <v>0.80155646800994873</v>
      </c>
      <c r="CB125">
        <v>8.9171762466430664</v>
      </c>
      <c r="CC125">
        <v>14.308706283569336</v>
      </c>
      <c r="CD125">
        <v>27.901084899902344</v>
      </c>
      <c r="CE125">
        <v>89.873023986816406</v>
      </c>
      <c r="CF125">
        <v>92.076370239257813</v>
      </c>
      <c r="CG125">
        <v>84.314498901367188</v>
      </c>
      <c r="CH125">
        <v>24.01588249206543</v>
      </c>
      <c r="CI125">
        <v>9.0827970504760742</v>
      </c>
      <c r="CO125">
        <v>0.60752713680267334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-0.71644783020019531</v>
      </c>
      <c r="CV125">
        <v>-0.71642196178436279</v>
      </c>
      <c r="CW125">
        <v>-0.71642196178436279</v>
      </c>
      <c r="IN125">
        <v>287</v>
      </c>
      <c r="IO125">
        <v>652</v>
      </c>
      <c r="IP125">
        <v>0</v>
      </c>
      <c r="IQ125">
        <v>67.89361572265625</v>
      </c>
      <c r="IR125">
        <v>78.165138244628906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0.55225807428359985</v>
      </c>
      <c r="M126">
        <v>3.7125863134860992E-2</v>
      </c>
      <c r="N126">
        <v>6.9493234157562256E-2</v>
      </c>
      <c r="O126">
        <v>0.61607801914215088</v>
      </c>
      <c r="P126">
        <v>0.68557125329971313</v>
      </c>
      <c r="Q126">
        <v>1.0337321758270264</v>
      </c>
      <c r="R126">
        <v>360.596923828125</v>
      </c>
      <c r="S126">
        <v>295.67941284179688</v>
      </c>
      <c r="T126">
        <v>1.8718280792236328</v>
      </c>
      <c r="U126">
        <v>2.9999999329447746E-2</v>
      </c>
      <c r="W126">
        <v>288</v>
      </c>
      <c r="X126">
        <v>0.26834428310394287</v>
      </c>
      <c r="Y126">
        <v>0.24415457248687744</v>
      </c>
      <c r="Z126">
        <v>0.22189448773860931</v>
      </c>
      <c r="AA126">
        <v>0.18236471712589264</v>
      </c>
      <c r="AB126">
        <v>0.20276579260826111</v>
      </c>
      <c r="AC126">
        <v>0.24453172087669373</v>
      </c>
      <c r="AD126">
        <v>0.3317718505859375</v>
      </c>
      <c r="AE126">
        <v>0.34839078783988953</v>
      </c>
      <c r="AF126">
        <v>0.3373115062713623</v>
      </c>
      <c r="AL126">
        <v>2.3311426639556885</v>
      </c>
      <c r="AM126">
        <v>3.1690845489501953</v>
      </c>
      <c r="AN126">
        <v>5.6211023330688477</v>
      </c>
      <c r="AO126">
        <v>21.527053833007813</v>
      </c>
      <c r="AP126">
        <v>29.44683837890625</v>
      </c>
      <c r="AQ126">
        <v>11.546830177307129</v>
      </c>
      <c r="AR126">
        <v>3.8228154182434082</v>
      </c>
      <c r="AS126">
        <v>2.160921573638916</v>
      </c>
      <c r="AZ126">
        <v>0</v>
      </c>
      <c r="BA126">
        <v>0</v>
      </c>
      <c r="BB126">
        <v>0</v>
      </c>
      <c r="BC126">
        <v>5.2335541695356369E-2</v>
      </c>
      <c r="BD126">
        <v>5.4598376154899597E-2</v>
      </c>
      <c r="BE126">
        <v>0.13510270416736603</v>
      </c>
      <c r="BF126">
        <v>0.66321802139282227</v>
      </c>
      <c r="BG126">
        <v>9.4745434820652008E-2</v>
      </c>
      <c r="BN126">
        <v>0</v>
      </c>
      <c r="BO126">
        <v>-1.2677326798439026E-2</v>
      </c>
      <c r="BP126">
        <v>-3.3846549689769745E-2</v>
      </c>
      <c r="BQ126">
        <v>-7.4731349945068359E-2</v>
      </c>
      <c r="BR126">
        <v>-2.0671684978879057E-5</v>
      </c>
      <c r="BS126">
        <v>5.1213353872299194E-2</v>
      </c>
      <c r="BT126">
        <v>0.39164909720420837</v>
      </c>
      <c r="BU126">
        <v>0.57981103658676147</v>
      </c>
      <c r="CB126">
        <v>8.965937614440918</v>
      </c>
      <c r="CC126">
        <v>14.404927253723145</v>
      </c>
      <c r="CD126">
        <v>28.105514526367188</v>
      </c>
      <c r="CE126">
        <v>89.696067810058594</v>
      </c>
      <c r="CF126">
        <v>92.021377563476563</v>
      </c>
      <c r="CG126">
        <v>82.477340698242188</v>
      </c>
      <c r="CH126">
        <v>25.485435485839844</v>
      </c>
      <c r="CI126">
        <v>13.505759239196777</v>
      </c>
      <c r="CO126">
        <v>0.59597450494766235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-0.68554282188415527</v>
      </c>
      <c r="CV126">
        <v>-0.68557125329971313</v>
      </c>
      <c r="CW126">
        <v>-0.68557125329971313</v>
      </c>
      <c r="IN126">
        <v>288</v>
      </c>
      <c r="IO126">
        <v>656</v>
      </c>
      <c r="IP126">
        <v>0</v>
      </c>
      <c r="IQ126">
        <v>68.504463195800781</v>
      </c>
      <c r="IR126">
        <v>78.051223754882813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0.5229032039642334</v>
      </c>
      <c r="M127">
        <v>3.657091036438942E-2</v>
      </c>
      <c r="N127">
        <v>4.1257105767726898E-2</v>
      </c>
      <c r="O127">
        <v>0.3450833261013031</v>
      </c>
      <c r="P127">
        <v>0.3863404393196106</v>
      </c>
      <c r="Q127">
        <v>0.58990800380706787</v>
      </c>
      <c r="R127">
        <v>361.18682861328125</v>
      </c>
      <c r="S127">
        <v>296.02450561523438</v>
      </c>
      <c r="T127">
        <v>1.1281399726867676</v>
      </c>
      <c r="U127">
        <v>2.9999999329447746E-2</v>
      </c>
      <c r="W127">
        <v>289</v>
      </c>
      <c r="X127">
        <v>0.26827916502952576</v>
      </c>
      <c r="Y127">
        <v>0.24404908716678619</v>
      </c>
      <c r="Z127">
        <v>0.22169110178947449</v>
      </c>
      <c r="AA127">
        <v>0.18264731764793396</v>
      </c>
      <c r="AB127">
        <v>0.20294354856014252</v>
      </c>
      <c r="AC127">
        <v>0.24746420979499817</v>
      </c>
      <c r="AD127">
        <v>0.33001020550727844</v>
      </c>
      <c r="AE127">
        <v>0.34318381547927856</v>
      </c>
      <c r="AF127">
        <v>0.33440139889717102</v>
      </c>
      <c r="AL127">
        <v>2.3441662788391113</v>
      </c>
      <c r="AM127">
        <v>3.1901814937591553</v>
      </c>
      <c r="AN127">
        <v>5.6617789268493652</v>
      </c>
      <c r="AO127">
        <v>21.47053337097168</v>
      </c>
      <c r="AP127">
        <v>29.411287307739258</v>
      </c>
      <c r="AQ127">
        <v>11.253581047058105</v>
      </c>
      <c r="AR127">
        <v>3.9989800453186035</v>
      </c>
      <c r="AS127">
        <v>2.6816189289093018</v>
      </c>
      <c r="AZ127">
        <v>0</v>
      </c>
      <c r="BA127">
        <v>0</v>
      </c>
      <c r="BB127">
        <v>0</v>
      </c>
      <c r="BC127">
        <v>5.2353858947753906E-2</v>
      </c>
      <c r="BD127">
        <v>5.4052092134952545E-2</v>
      </c>
      <c r="BE127">
        <v>0.14838653802871704</v>
      </c>
      <c r="BF127">
        <v>0.65205657482147217</v>
      </c>
      <c r="BG127">
        <v>9.315093606710434E-2</v>
      </c>
      <c r="BN127">
        <v>0</v>
      </c>
      <c r="BO127">
        <v>-1.3025986962020397E-2</v>
      </c>
      <c r="BP127">
        <v>-3.4122444689273834E-2</v>
      </c>
      <c r="BQ127">
        <v>-7.479964941740036E-2</v>
      </c>
      <c r="BR127">
        <v>-2.1499568538274616E-4</v>
      </c>
      <c r="BS127">
        <v>5.3990326821804047E-2</v>
      </c>
      <c r="BT127">
        <v>0.39844390749931335</v>
      </c>
      <c r="BU127">
        <v>0.44729533791542053</v>
      </c>
      <c r="CB127">
        <v>9.0160284042358398</v>
      </c>
      <c r="CC127">
        <v>14.500823020935059</v>
      </c>
      <c r="CD127">
        <v>28.308900833129883</v>
      </c>
      <c r="CE127">
        <v>89.4605712890625</v>
      </c>
      <c r="CF127">
        <v>91.9102783203125</v>
      </c>
      <c r="CG127">
        <v>80.382705688476563</v>
      </c>
      <c r="CH127">
        <v>26.65986442565918</v>
      </c>
      <c r="CI127">
        <v>16.760116577148438</v>
      </c>
      <c r="CO127">
        <v>0.58497822284698486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-0.38635730743408203</v>
      </c>
      <c r="CV127">
        <v>-0.3863404393196106</v>
      </c>
      <c r="CW127">
        <v>-0.3863404393196106</v>
      </c>
      <c r="IN127">
        <v>289</v>
      </c>
      <c r="IO127">
        <v>660</v>
      </c>
      <c r="IP127">
        <v>0</v>
      </c>
      <c r="IQ127">
        <v>68.816001892089844</v>
      </c>
      <c r="IR127">
        <v>77.805152893066406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0.49354839324951172</v>
      </c>
      <c r="M128">
        <v>3.4282177686691284E-2</v>
      </c>
      <c r="N128">
        <v>3.493301197886467E-2</v>
      </c>
      <c r="O128">
        <v>0.29137572646141052</v>
      </c>
      <c r="P128">
        <v>0.3263087272644043</v>
      </c>
      <c r="Q128">
        <v>0.50291824340820313</v>
      </c>
      <c r="R128">
        <v>361.68975830078125</v>
      </c>
      <c r="S128">
        <v>296.31588745117188</v>
      </c>
      <c r="T128">
        <v>1.0189846754074097</v>
      </c>
      <c r="U128">
        <v>2.9999999329447746E-2</v>
      </c>
      <c r="W128">
        <v>290</v>
      </c>
      <c r="X128">
        <v>0.26821234822273254</v>
      </c>
      <c r="Y128">
        <v>0.24394392967224121</v>
      </c>
      <c r="Z128">
        <v>0.22148831188678741</v>
      </c>
      <c r="AA128">
        <v>0.18294355273246765</v>
      </c>
      <c r="AB128">
        <v>0.2031526118516922</v>
      </c>
      <c r="AC128">
        <v>0.25048372149467468</v>
      </c>
      <c r="AD128">
        <v>0.32768076658248901</v>
      </c>
      <c r="AE128">
        <v>0.33896961808204651</v>
      </c>
      <c r="AF128">
        <v>0.33144372701644897</v>
      </c>
      <c r="AL128">
        <v>2.3575296401977539</v>
      </c>
      <c r="AM128">
        <v>3.2112128734588623</v>
      </c>
      <c r="AN128">
        <v>5.7023372650146484</v>
      </c>
      <c r="AO128">
        <v>21.411287307739258</v>
      </c>
      <c r="AP128">
        <v>29.369474411010742</v>
      </c>
      <c r="AQ128">
        <v>10.951629638671875</v>
      </c>
      <c r="AR128">
        <v>4.2319235801696777</v>
      </c>
      <c r="AS128">
        <v>3.1030387878417969</v>
      </c>
      <c r="AZ128">
        <v>0</v>
      </c>
      <c r="BA128">
        <v>0</v>
      </c>
      <c r="BB128">
        <v>0</v>
      </c>
      <c r="BC128">
        <v>5.2516520023345947E-2</v>
      </c>
      <c r="BD128">
        <v>5.3746599704027176E-2</v>
      </c>
      <c r="BE128">
        <v>0.16291710734367371</v>
      </c>
      <c r="BF128">
        <v>0.63946723937988281</v>
      </c>
      <c r="BG128">
        <v>9.1352462768554688E-2</v>
      </c>
      <c r="BN128">
        <v>0</v>
      </c>
      <c r="BO128">
        <v>-1.3361203484237194E-2</v>
      </c>
      <c r="BP128">
        <v>-3.4392736852169037E-2</v>
      </c>
      <c r="BQ128">
        <v>-7.494933158159256E-2</v>
      </c>
      <c r="BR128">
        <v>-4.0186932892538607E-4</v>
      </c>
      <c r="BS128">
        <v>5.7069376111030579E-2</v>
      </c>
      <c r="BT128">
        <v>0.40648958086967468</v>
      </c>
      <c r="BU128">
        <v>0.35987013578414917</v>
      </c>
      <c r="CB128">
        <v>9.0674257278442383</v>
      </c>
      <c r="CC128">
        <v>14.596421241760254</v>
      </c>
      <c r="CD128">
        <v>28.511690139770508</v>
      </c>
      <c r="CE128">
        <v>89.213706970214844</v>
      </c>
      <c r="CF128">
        <v>91.779617309570313</v>
      </c>
      <c r="CG128">
        <v>78.225914001464844</v>
      </c>
      <c r="CH128">
        <v>28.212823867797852</v>
      </c>
      <c r="CI128">
        <v>19.393989562988281</v>
      </c>
      <c r="CO128">
        <v>0.57936996221542358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-0.32630562782287598</v>
      </c>
      <c r="CV128">
        <v>-0.3263087272644043</v>
      </c>
      <c r="CW128">
        <v>-0.3263087272644043</v>
      </c>
      <c r="IN128">
        <v>290</v>
      </c>
      <c r="IO128">
        <v>664</v>
      </c>
      <c r="IP128">
        <v>0</v>
      </c>
      <c r="IQ128">
        <v>69.067352294921875</v>
      </c>
      <c r="IR128">
        <v>77.605072021484375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0.46419355273246765</v>
      </c>
      <c r="M129">
        <v>3.2349623739719391E-2</v>
      </c>
      <c r="N129">
        <v>2.3167926818132401E-2</v>
      </c>
      <c r="O129">
        <v>0.19110319018363953</v>
      </c>
      <c r="P129">
        <v>0.21427111327648163</v>
      </c>
      <c r="Q129">
        <v>0.33244287967681885</v>
      </c>
      <c r="R129">
        <v>362.02218627929688</v>
      </c>
      <c r="S129">
        <v>296.50698852539063</v>
      </c>
      <c r="T129">
        <v>0.71617299318313599</v>
      </c>
      <c r="U129">
        <v>2.9999999329447746E-2</v>
      </c>
      <c r="W129">
        <v>291</v>
      </c>
      <c r="X129">
        <v>0.2681439220905304</v>
      </c>
      <c r="Y129">
        <v>0.24383905529975891</v>
      </c>
      <c r="Z129">
        <v>0.22128607332706451</v>
      </c>
      <c r="AA129">
        <v>0.18326586484909058</v>
      </c>
      <c r="AB129">
        <v>0.20340503752231598</v>
      </c>
      <c r="AC129">
        <v>0.25364550948143005</v>
      </c>
      <c r="AD129">
        <v>0.32544445991516113</v>
      </c>
      <c r="AE129">
        <v>0.33550295233726501</v>
      </c>
      <c r="AF129">
        <v>0.32879728078842163</v>
      </c>
      <c r="AL129">
        <v>2.3712151050567627</v>
      </c>
      <c r="AM129">
        <v>3.2321877479553223</v>
      </c>
      <c r="AN129">
        <v>5.7427849769592285</v>
      </c>
      <c r="AO129">
        <v>21.346824645996094</v>
      </c>
      <c r="AP129">
        <v>29.318990707397461</v>
      </c>
      <c r="AQ129">
        <v>10.635451316833496</v>
      </c>
      <c r="AR129">
        <v>4.4555549621582031</v>
      </c>
      <c r="AS129">
        <v>3.4497051239013672</v>
      </c>
      <c r="AZ129">
        <v>0</v>
      </c>
      <c r="BA129">
        <v>0</v>
      </c>
      <c r="BB129">
        <v>0</v>
      </c>
      <c r="BC129">
        <v>5.2692241966724396E-2</v>
      </c>
      <c r="BD129">
        <v>5.3543318063020706E-2</v>
      </c>
      <c r="BE129">
        <v>0.17728142440319061</v>
      </c>
      <c r="BF129">
        <v>0.626922607421875</v>
      </c>
      <c r="BG129">
        <v>8.9560374617576599E-2</v>
      </c>
      <c r="BN129">
        <v>0</v>
      </c>
      <c r="BO129">
        <v>-1.3683493249118328E-2</v>
      </c>
      <c r="BP129">
        <v>-3.4658607095479965E-2</v>
      </c>
      <c r="BQ129">
        <v>-7.5104661285877228E-2</v>
      </c>
      <c r="BR129">
        <v>-5.7208066573366523E-4</v>
      </c>
      <c r="BS129">
        <v>6.0146208852529526E-2</v>
      </c>
      <c r="BT129">
        <v>0.4102059006690979</v>
      </c>
      <c r="BU129">
        <v>0.30638161301612854</v>
      </c>
      <c r="CB129">
        <v>9.120060920715332</v>
      </c>
      <c r="CC129">
        <v>14.691761016845703</v>
      </c>
      <c r="CD129">
        <v>28.71392822265625</v>
      </c>
      <c r="CE129">
        <v>88.945114135742188</v>
      </c>
      <c r="CF129">
        <v>91.621849060058594</v>
      </c>
      <c r="CG129">
        <v>75.967498779296875</v>
      </c>
      <c r="CH129">
        <v>29.703695297241211</v>
      </c>
      <c r="CI129">
        <v>21.56065559387207</v>
      </c>
      <c r="CO129">
        <v>0.57484519481658936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-0.2142786979675293</v>
      </c>
      <c r="CV129">
        <v>-0.21427111327648163</v>
      </c>
      <c r="CW129">
        <v>-0.21427111327648163</v>
      </c>
      <c r="IN129">
        <v>291</v>
      </c>
      <c r="IO129">
        <v>668</v>
      </c>
      <c r="IP129">
        <v>0</v>
      </c>
      <c r="IQ129">
        <v>69.206520080566406</v>
      </c>
      <c r="IR129">
        <v>77.360954284667969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0.43483871221542358</v>
      </c>
      <c r="M130">
        <v>3.5896338522434235E-2</v>
      </c>
      <c r="N130">
        <v>5.5237159132957458E-2</v>
      </c>
      <c r="O130">
        <v>0.38296878337860107</v>
      </c>
      <c r="P130">
        <v>0.43820595741271973</v>
      </c>
      <c r="Q130">
        <v>0.66912823915481567</v>
      </c>
      <c r="R130">
        <v>362.69131469726563</v>
      </c>
      <c r="S130">
        <v>296.88995361328125</v>
      </c>
      <c r="T130">
        <v>1.5387964248657227</v>
      </c>
      <c r="U130">
        <v>2.9999999329447746E-2</v>
      </c>
      <c r="W130">
        <v>292</v>
      </c>
      <c r="X130">
        <v>0.26807394623756409</v>
      </c>
      <c r="Y130">
        <v>0.24373441934585571</v>
      </c>
      <c r="Z130">
        <v>0.22108426690101624</v>
      </c>
      <c r="AA130">
        <v>0.1835373193025589</v>
      </c>
      <c r="AB130">
        <v>0.20362274348735809</v>
      </c>
      <c r="AC130">
        <v>0.25639274716377258</v>
      </c>
      <c r="AD130">
        <v>0.32167631387710571</v>
      </c>
      <c r="AE130">
        <v>0.33191633224487305</v>
      </c>
      <c r="AF130">
        <v>0.32508966326713562</v>
      </c>
      <c r="AL130">
        <v>2.3852102756500244</v>
      </c>
      <c r="AM130">
        <v>3.253115177154541</v>
      </c>
      <c r="AN130">
        <v>5.7831463813781738</v>
      </c>
      <c r="AO130">
        <v>21.292533874511719</v>
      </c>
      <c r="AP130">
        <v>29.275449752807617</v>
      </c>
      <c r="AQ130">
        <v>10.36072826385498</v>
      </c>
      <c r="AR130">
        <v>4.832369327545166</v>
      </c>
      <c r="AS130">
        <v>3.8083672523498535</v>
      </c>
      <c r="AZ130">
        <v>0</v>
      </c>
      <c r="BA130">
        <v>0</v>
      </c>
      <c r="BB130">
        <v>0</v>
      </c>
      <c r="BC130">
        <v>5.2907712757587433E-2</v>
      </c>
      <c r="BD130">
        <v>5.346277728676796E-2</v>
      </c>
      <c r="BE130">
        <v>0.19169576466083527</v>
      </c>
      <c r="BF130">
        <v>0.61419200897216797</v>
      </c>
      <c r="BG130">
        <v>8.774171769618988E-2</v>
      </c>
      <c r="BN130">
        <v>0</v>
      </c>
      <c r="BO130">
        <v>-1.3993483036756516E-2</v>
      </c>
      <c r="BP130">
        <v>-3.4920163452625275E-2</v>
      </c>
      <c r="BQ130">
        <v>-7.5279198586940765E-2</v>
      </c>
      <c r="BR130">
        <v>-7.2877103229984641E-4</v>
      </c>
      <c r="BS130">
        <v>6.3284747302532196E-2</v>
      </c>
      <c r="BT130">
        <v>0.4114215075969696</v>
      </c>
      <c r="BU130">
        <v>0.26982143521308899</v>
      </c>
      <c r="CB130">
        <v>9.17388916015625</v>
      </c>
      <c r="CC130">
        <v>14.786885261535645</v>
      </c>
      <c r="CD130">
        <v>28.915735244750977</v>
      </c>
      <c r="CE130">
        <v>88.718902587890625</v>
      </c>
      <c r="CF130">
        <v>91.485786437988281</v>
      </c>
      <c r="CG130">
        <v>74.005180358886719</v>
      </c>
      <c r="CH130">
        <v>32.215793609619141</v>
      </c>
      <c r="CI130">
        <v>23.80229377746582</v>
      </c>
      <c r="CO130">
        <v>0.57233989238739014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-0.43821334838867188</v>
      </c>
      <c r="CV130">
        <v>-0.43820595741271973</v>
      </c>
      <c r="CW130">
        <v>-0.43820595741271973</v>
      </c>
      <c r="IN130">
        <v>292</v>
      </c>
      <c r="IO130">
        <v>672</v>
      </c>
      <c r="IP130">
        <v>0</v>
      </c>
      <c r="IQ130">
        <v>69.569450378417969</v>
      </c>
      <c r="IR130">
        <v>77.365982055664063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0.40548387169837952</v>
      </c>
      <c r="M131">
        <v>3.5496499389410019E-2</v>
      </c>
      <c r="N131">
        <v>6.0139264911413193E-2</v>
      </c>
      <c r="O131">
        <v>0.38869959115982056</v>
      </c>
      <c r="P131">
        <v>0.44883885979652405</v>
      </c>
      <c r="Q131">
        <v>0.68698328733444214</v>
      </c>
      <c r="R131">
        <v>363.3782958984375</v>
      </c>
      <c r="S131">
        <v>297.27865600585938</v>
      </c>
      <c r="T131">
        <v>1.6942309141159058</v>
      </c>
      <c r="U131">
        <v>2.9999999329447746E-2</v>
      </c>
      <c r="W131">
        <v>293</v>
      </c>
      <c r="X131">
        <v>0.26800248026847839</v>
      </c>
      <c r="Y131">
        <v>0.24362999200820923</v>
      </c>
      <c r="Z131">
        <v>0.22088326513767242</v>
      </c>
      <c r="AA131">
        <v>0.18380682170391083</v>
      </c>
      <c r="AB131">
        <v>0.20385292172431946</v>
      </c>
      <c r="AC131">
        <v>0.25893500447273254</v>
      </c>
      <c r="AD131">
        <v>0.31786826252937317</v>
      </c>
      <c r="AE131">
        <v>0.32844814658164978</v>
      </c>
      <c r="AF131">
        <v>0.32139489054679871</v>
      </c>
      <c r="AL131">
        <v>2.399503231048584</v>
      </c>
      <c r="AM131">
        <v>3.2740004062652588</v>
      </c>
      <c r="AN131">
        <v>5.8233466148376465</v>
      </c>
      <c r="AO131">
        <v>21.238632202148438</v>
      </c>
      <c r="AP131">
        <v>29.229412078857422</v>
      </c>
      <c r="AQ131">
        <v>10.106502532958984</v>
      </c>
      <c r="AR131">
        <v>5.2131743431091309</v>
      </c>
      <c r="AS131">
        <v>4.1551861763000488</v>
      </c>
      <c r="AZ131">
        <v>0</v>
      </c>
      <c r="BA131">
        <v>0</v>
      </c>
      <c r="BB131">
        <v>0</v>
      </c>
      <c r="BC131">
        <v>5.3056370466947556E-2</v>
      </c>
      <c r="BD131">
        <v>5.3391184657812119E-2</v>
      </c>
      <c r="BE131">
        <v>0.20376130938529968</v>
      </c>
      <c r="BF131">
        <v>0.60356724262237549</v>
      </c>
      <c r="BG131">
        <v>8.6223892867565155E-2</v>
      </c>
      <c r="BN131">
        <v>0</v>
      </c>
      <c r="BO131">
        <v>-1.4292065054178238E-2</v>
      </c>
      <c r="BP131">
        <v>-3.5177648067474365E-2</v>
      </c>
      <c r="BQ131">
        <v>-7.5379960238933563E-2</v>
      </c>
      <c r="BR131">
        <v>-8.5599406156688929E-4</v>
      </c>
      <c r="BS131">
        <v>6.593332439661026E-2</v>
      </c>
      <c r="BT131">
        <v>0.39936241507530212</v>
      </c>
      <c r="BU131">
        <v>0.25316399335861206</v>
      </c>
      <c r="CB131">
        <v>9.2288627624511719</v>
      </c>
      <c r="CC131">
        <v>14.881818771362305</v>
      </c>
      <c r="CD131">
        <v>29.116737365722656</v>
      </c>
      <c r="CE131">
        <v>88.494316101074219</v>
      </c>
      <c r="CF131">
        <v>91.3419189453125</v>
      </c>
      <c r="CG131">
        <v>72.189285278320313</v>
      </c>
      <c r="CH131">
        <v>34.754493713378906</v>
      </c>
      <c r="CI131">
        <v>25.96990966796875</v>
      </c>
      <c r="CO131">
        <v>0.56580644845962524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-0.4488527774810791</v>
      </c>
      <c r="CV131">
        <v>-0.44883885979652405</v>
      </c>
      <c r="CW131">
        <v>-0.44883885979652405</v>
      </c>
      <c r="IN131">
        <v>293</v>
      </c>
      <c r="IO131">
        <v>676</v>
      </c>
      <c r="IP131">
        <v>0</v>
      </c>
      <c r="IQ131">
        <v>69.942909240722656</v>
      </c>
      <c r="IR131">
        <v>77.397315979003906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0.37612903118133545</v>
      </c>
      <c r="M132">
        <v>3.5955574363470078E-2</v>
      </c>
      <c r="N132">
        <v>5.8712195605039597E-2</v>
      </c>
      <c r="O132">
        <v>0.34338057041168213</v>
      </c>
      <c r="P132">
        <v>0.40209275484085083</v>
      </c>
      <c r="Q132">
        <v>0.61418461799621582</v>
      </c>
      <c r="R132">
        <v>363.99249267578125</v>
      </c>
      <c r="S132">
        <v>297.62203979492188</v>
      </c>
      <c r="T132">
        <v>1.6329094171524048</v>
      </c>
      <c r="U132">
        <v>2.9999999329447746E-2</v>
      </c>
      <c r="W132">
        <v>294</v>
      </c>
      <c r="X132">
        <v>0.26792958378791809</v>
      </c>
      <c r="Y132">
        <v>0.24352574348449707</v>
      </c>
      <c r="Z132">
        <v>0.22068306803703308</v>
      </c>
      <c r="AA132">
        <v>0.18408790230751038</v>
      </c>
      <c r="AB132">
        <v>0.20410776138305664</v>
      </c>
      <c r="AC132">
        <v>0.26132681965827942</v>
      </c>
      <c r="AD132">
        <v>0.31441804766654968</v>
      </c>
      <c r="AE132">
        <v>0.32516846060752869</v>
      </c>
      <c r="AF132">
        <v>0.31800150871276855</v>
      </c>
      <c r="AL132">
        <v>2.4140825271606445</v>
      </c>
      <c r="AM132">
        <v>3.2948503494262695</v>
      </c>
      <c r="AN132">
        <v>5.8633861541748047</v>
      </c>
      <c r="AO132">
        <v>21.182416915893555</v>
      </c>
      <c r="AP132">
        <v>29.178443908691406</v>
      </c>
      <c r="AQ132">
        <v>9.8673210144042969</v>
      </c>
      <c r="AR132">
        <v>5.5581960678100586</v>
      </c>
      <c r="AS132">
        <v>4.483154296875</v>
      </c>
      <c r="AZ132">
        <v>0</v>
      </c>
      <c r="BA132">
        <v>0</v>
      </c>
      <c r="BB132">
        <v>0</v>
      </c>
      <c r="BC132">
        <v>5.3250376135110855E-2</v>
      </c>
      <c r="BD132">
        <v>5.3428210318088531E-2</v>
      </c>
      <c r="BE132">
        <v>0.21452164649963379</v>
      </c>
      <c r="BF132">
        <v>0.59394967555999756</v>
      </c>
      <c r="BG132">
        <v>8.484996110200882E-2</v>
      </c>
      <c r="BN132">
        <v>0</v>
      </c>
      <c r="BO132">
        <v>-1.4579726383090019E-2</v>
      </c>
      <c r="BP132">
        <v>-3.5429950803518295E-2</v>
      </c>
      <c r="BQ132">
        <v>-7.5467526912689209E-2</v>
      </c>
      <c r="BR132">
        <v>-9.6620660042390227E-4</v>
      </c>
      <c r="BS132">
        <v>6.8347863852977753E-2</v>
      </c>
      <c r="BT132">
        <v>0.38119405508041382</v>
      </c>
      <c r="BU132">
        <v>0.24012117087841034</v>
      </c>
      <c r="CB132">
        <v>9.2849369049072266</v>
      </c>
      <c r="CC132">
        <v>14.976590156555176</v>
      </c>
      <c r="CD132">
        <v>29.316934585571289</v>
      </c>
      <c r="CE132">
        <v>88.260078430175781</v>
      </c>
      <c r="CF132">
        <v>91.182647705078125</v>
      </c>
      <c r="CG132">
        <v>70.480842590332031</v>
      </c>
      <c r="CH132">
        <v>37.054637908935547</v>
      </c>
      <c r="CI132">
        <v>28.019712448120117</v>
      </c>
      <c r="CO132">
        <v>0.55908364057540894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-0.40209293365478516</v>
      </c>
      <c r="CV132">
        <v>-0.40209275484085083</v>
      </c>
      <c r="CW132">
        <v>-0.40209275484085083</v>
      </c>
      <c r="IN132">
        <v>294</v>
      </c>
      <c r="IO132">
        <v>680</v>
      </c>
      <c r="IP132">
        <v>0</v>
      </c>
      <c r="IQ132">
        <v>70.26953125</v>
      </c>
      <c r="IR132">
        <v>77.395736694335938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0.34677419066429138</v>
      </c>
      <c r="M133">
        <v>3.4904148429632187E-2</v>
      </c>
      <c r="N133">
        <v>5.1609016954898834E-2</v>
      </c>
      <c r="O133">
        <v>0.28364846110343933</v>
      </c>
      <c r="P133">
        <v>0.33525747060775757</v>
      </c>
      <c r="Q133">
        <v>0.51273775100708008</v>
      </c>
      <c r="R133">
        <v>364.50521850585938</v>
      </c>
      <c r="S133">
        <v>297.90570068359375</v>
      </c>
      <c r="T133">
        <v>1.4785926342010498</v>
      </c>
      <c r="U133">
        <v>2.9999999329447746E-2</v>
      </c>
      <c r="W133">
        <v>295</v>
      </c>
      <c r="X133">
        <v>0.26785528659820557</v>
      </c>
      <c r="Y133">
        <v>0.24342164397239685</v>
      </c>
      <c r="Z133">
        <v>0.22048366069793701</v>
      </c>
      <c r="AA133">
        <v>0.18438446521759033</v>
      </c>
      <c r="AB133">
        <v>0.20439012348651886</v>
      </c>
      <c r="AC133">
        <v>0.26358339190483093</v>
      </c>
      <c r="AD133">
        <v>0.3114282488822937</v>
      </c>
      <c r="AE133">
        <v>0.32214683294296265</v>
      </c>
      <c r="AF133">
        <v>0.31500110030174255</v>
      </c>
      <c r="AL133">
        <v>2.4289422035217285</v>
      </c>
      <c r="AM133">
        <v>3.3156702518463135</v>
      </c>
      <c r="AN133">
        <v>5.9032673835754395</v>
      </c>
      <c r="AO133">
        <v>21.123104095458984</v>
      </c>
      <c r="AP133">
        <v>29.121973037719727</v>
      </c>
      <c r="AQ133">
        <v>9.6416635513305664</v>
      </c>
      <c r="AR133">
        <v>5.8571758270263672</v>
      </c>
      <c r="AS133">
        <v>4.7853174209594727</v>
      </c>
      <c r="AZ133">
        <v>0</v>
      </c>
      <c r="BA133">
        <v>0</v>
      </c>
      <c r="BB133">
        <v>0</v>
      </c>
      <c r="BC133">
        <v>5.3518563508987427E-2</v>
      </c>
      <c r="BD133">
        <v>5.3594030439853668E-2</v>
      </c>
      <c r="BE133">
        <v>0.22428072988986969</v>
      </c>
      <c r="BF133">
        <v>0.58503085374832153</v>
      </c>
      <c r="BG133">
        <v>8.3575837314128876E-2</v>
      </c>
      <c r="BN133">
        <v>0</v>
      </c>
      <c r="BO133">
        <v>-1.4857145957648754E-2</v>
      </c>
      <c r="BP133">
        <v>-3.5676926374435425E-2</v>
      </c>
      <c r="BQ133">
        <v>-7.5557097792625427E-2</v>
      </c>
      <c r="BR133">
        <v>-1.0639559477567673E-3</v>
      </c>
      <c r="BS133">
        <v>7.0609636604785919E-2</v>
      </c>
      <c r="BT133">
        <v>0.35988524556159973</v>
      </c>
      <c r="BU133">
        <v>0.22684565186500549</v>
      </c>
      <c r="CB133">
        <v>9.3420886993408203</v>
      </c>
      <c r="CC133">
        <v>15.071226119995117</v>
      </c>
      <c r="CD133">
        <v>29.516340255737305</v>
      </c>
      <c r="CE133">
        <v>88.012947082519531</v>
      </c>
      <c r="CF133">
        <v>91.006172180175781</v>
      </c>
      <c r="CG133">
        <v>68.869010925292969</v>
      </c>
      <c r="CH133">
        <v>39.047836303710938</v>
      </c>
      <c r="CI133">
        <v>29.908229827880859</v>
      </c>
      <c r="CO133">
        <v>0.5532037615776062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-0.33524632453918457</v>
      </c>
      <c r="CV133">
        <v>-0.33525747060775757</v>
      </c>
      <c r="CW133">
        <v>-0.33525747060775757</v>
      </c>
      <c r="IN133">
        <v>295</v>
      </c>
      <c r="IO133">
        <v>684</v>
      </c>
      <c r="IP133">
        <v>0</v>
      </c>
      <c r="IQ133">
        <v>70.52923583984375</v>
      </c>
      <c r="IR133">
        <v>77.345787048339844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0.31741935014724731</v>
      </c>
      <c r="M134">
        <v>3.3771272748708725E-2</v>
      </c>
      <c r="N134">
        <v>5.260162428021431E-2</v>
      </c>
      <c r="O134">
        <v>0.27119669318199158</v>
      </c>
      <c r="P134">
        <v>0.32379832863807678</v>
      </c>
      <c r="Q134">
        <v>0.49440759420394897</v>
      </c>
      <c r="R134">
        <v>364.9996337890625</v>
      </c>
      <c r="S134">
        <v>298.17691040039063</v>
      </c>
      <c r="T134">
        <v>1.5575848817825317</v>
      </c>
      <c r="U134">
        <v>2.9999999329447746E-2</v>
      </c>
      <c r="W134">
        <v>296</v>
      </c>
      <c r="X134">
        <v>0.26777967810630798</v>
      </c>
      <c r="Y134">
        <v>0.24331767857074738</v>
      </c>
      <c r="Z134">
        <v>0.22028499841690063</v>
      </c>
      <c r="AA134">
        <v>0.18468391895294189</v>
      </c>
      <c r="AB134">
        <v>0.20468656718730927</v>
      </c>
      <c r="AC134">
        <v>0.26559537649154663</v>
      </c>
      <c r="AD134">
        <v>0.30862581729888916</v>
      </c>
      <c r="AE134">
        <v>0.3192639946937561</v>
      </c>
      <c r="AF134">
        <v>0.31217187643051147</v>
      </c>
      <c r="AL134">
        <v>2.444063663482666</v>
      </c>
      <c r="AM134">
        <v>3.3364632129669189</v>
      </c>
      <c r="AN134">
        <v>5.9429998397827148</v>
      </c>
      <c r="AO134">
        <v>21.063213348388672</v>
      </c>
      <c r="AP134">
        <v>29.06268310546875</v>
      </c>
      <c r="AQ134">
        <v>9.440464973449707</v>
      </c>
      <c r="AR134">
        <v>6.1374192237854004</v>
      </c>
      <c r="AS134">
        <v>5.0736007690429688</v>
      </c>
      <c r="AZ134">
        <v>0</v>
      </c>
      <c r="BA134">
        <v>0</v>
      </c>
      <c r="BB134">
        <v>0</v>
      </c>
      <c r="BC134">
        <v>5.3867023438215256E-2</v>
      </c>
      <c r="BD134">
        <v>5.3888227790594101E-2</v>
      </c>
      <c r="BE134">
        <v>0.23315902054309845</v>
      </c>
      <c r="BF134">
        <v>0.57670003175735474</v>
      </c>
      <c r="BG134">
        <v>8.2385718822479248E-2</v>
      </c>
      <c r="BN134">
        <v>0</v>
      </c>
      <c r="BO134">
        <v>-1.5124506317079067E-2</v>
      </c>
      <c r="BP134">
        <v>-3.5918779671192169E-2</v>
      </c>
      <c r="BQ134">
        <v>-7.5651668012142181E-2</v>
      </c>
      <c r="BR134">
        <v>-1.1513211065903306E-3</v>
      </c>
      <c r="BS134">
        <v>7.2753638029098511E-2</v>
      </c>
      <c r="BT134">
        <v>0.3371846079826355</v>
      </c>
      <c r="BU134">
        <v>0.21334028244018555</v>
      </c>
      <c r="CB134">
        <v>9.4002485275268555</v>
      </c>
      <c r="CC134">
        <v>15.165740013122559</v>
      </c>
      <c r="CD134">
        <v>29.715003967285156</v>
      </c>
      <c r="CE134">
        <v>87.763404846191406</v>
      </c>
      <c r="CF134">
        <v>90.820892333984375</v>
      </c>
      <c r="CG134">
        <v>67.431877136230469</v>
      </c>
      <c r="CH134">
        <v>40.916122436523438</v>
      </c>
      <c r="CI134">
        <v>31.710004806518555</v>
      </c>
      <c r="CO134">
        <v>0.54852861166000366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-0.32383203506469727</v>
      </c>
      <c r="CV134">
        <v>-0.32379832863807678</v>
      </c>
      <c r="CW134">
        <v>-0.32379832863807678</v>
      </c>
      <c r="IN134">
        <v>296</v>
      </c>
      <c r="IO134">
        <v>688</v>
      </c>
      <c r="IP134">
        <v>0</v>
      </c>
      <c r="IQ134">
        <v>70.777389526367188</v>
      </c>
      <c r="IR134">
        <v>77.298568725585938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0.28806450963020325</v>
      </c>
      <c r="M135">
        <v>3.2801110297441483E-2</v>
      </c>
      <c r="N135">
        <v>3.0159695073962212E-2</v>
      </c>
      <c r="O135">
        <v>0.14410403370857239</v>
      </c>
      <c r="P135">
        <v>0.17426373064517975</v>
      </c>
      <c r="Q135">
        <v>0.26486718654632568</v>
      </c>
      <c r="R135">
        <v>365.26449584960938</v>
      </c>
      <c r="S135">
        <v>298.32101440429688</v>
      </c>
      <c r="T135">
        <v>0.91947180032730103</v>
      </c>
      <c r="U135">
        <v>2.9999999329447746E-2</v>
      </c>
      <c r="W135">
        <v>297</v>
      </c>
      <c r="X135">
        <v>0.26770275831222534</v>
      </c>
      <c r="Y135">
        <v>0.24321381747722626</v>
      </c>
      <c r="Z135">
        <v>0.22008709609508514</v>
      </c>
      <c r="AA135">
        <v>0.18501736223697662</v>
      </c>
      <c r="AB135">
        <v>0.20502704381942749</v>
      </c>
      <c r="AC135">
        <v>0.2667539119720459</v>
      </c>
      <c r="AD135">
        <v>0.38251817226409912</v>
      </c>
      <c r="AE135">
        <v>0.43999999761581421</v>
      </c>
      <c r="AF135">
        <v>0.40167877078056335</v>
      </c>
      <c r="AL135">
        <v>2.4594476222991943</v>
      </c>
      <c r="AM135">
        <v>3.3572354316711426</v>
      </c>
      <c r="AN135">
        <v>5.9825806617736816</v>
      </c>
      <c r="AO135">
        <v>20.996524810791016</v>
      </c>
      <c r="AP135">
        <v>28.994588851928711</v>
      </c>
      <c r="AQ135">
        <v>9.324610710144043</v>
      </c>
      <c r="AR135">
        <v>-1.2518167495727539</v>
      </c>
      <c r="AS135">
        <v>-6.9999990463256836</v>
      </c>
      <c r="AZ135">
        <v>0</v>
      </c>
      <c r="BA135">
        <v>0</v>
      </c>
      <c r="BB135">
        <v>0</v>
      </c>
      <c r="BC135">
        <v>5.4282989352941513E-2</v>
      </c>
      <c r="BD135">
        <v>5.4292827844619751E-2</v>
      </c>
      <c r="BE135">
        <v>0.24079343676567078</v>
      </c>
      <c r="BF135">
        <v>0.56930190324783325</v>
      </c>
      <c r="BG135">
        <v>8.1328839063644409E-2</v>
      </c>
      <c r="BN135">
        <v>0</v>
      </c>
      <c r="BO135">
        <v>-1.538271177560091E-2</v>
      </c>
      <c r="BP135">
        <v>-3.6155585199594498E-2</v>
      </c>
      <c r="BQ135">
        <v>-7.5736314058303833E-2</v>
      </c>
      <c r="BR135">
        <v>-1.226249965839088E-3</v>
      </c>
      <c r="BS135">
        <v>7.4694260954856873E-2</v>
      </c>
      <c r="BT135">
        <v>0.22524532675743103</v>
      </c>
      <c r="BU135">
        <v>7.6965212821960449</v>
      </c>
      <c r="CB135">
        <v>9.4594182968139648</v>
      </c>
      <c r="CC135">
        <v>15.260159492492676</v>
      </c>
      <c r="CD135">
        <v>29.912904739379883</v>
      </c>
      <c r="CE135">
        <v>87.48553466796875</v>
      </c>
      <c r="CF135">
        <v>90.60809326171875</v>
      </c>
      <c r="CG135">
        <v>66.604354858398438</v>
      </c>
      <c r="CH135">
        <v>-8.3454446792602539</v>
      </c>
      <c r="CI135">
        <v>-43.749992370605469</v>
      </c>
      <c r="CO135">
        <v>0.54406148195266724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19.637763977050781</v>
      </c>
      <c r="CV135">
        <v>-0.17426373064517975</v>
      </c>
      <c r="CW135">
        <v>19.637737274169922</v>
      </c>
      <c r="IN135">
        <v>297</v>
      </c>
      <c r="IO135">
        <v>692</v>
      </c>
      <c r="IP135">
        <v>0</v>
      </c>
      <c r="IQ135">
        <v>51.063911437988281</v>
      </c>
      <c r="IR135">
        <v>68.310478210449219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0.25870966911315918</v>
      </c>
      <c r="M136">
        <v>3.8179595023393631E-2</v>
      </c>
      <c r="N136">
        <v>0.11997345834970474</v>
      </c>
      <c r="O136">
        <v>0.7307974100112915</v>
      </c>
      <c r="P136">
        <v>0.85077089071273804</v>
      </c>
      <c r="Q136">
        <v>0.81295502185821533</v>
      </c>
      <c r="R136">
        <v>366.07745361328125</v>
      </c>
      <c r="S136">
        <v>299.05181884765625</v>
      </c>
      <c r="T136">
        <v>3.1423449516296387</v>
      </c>
      <c r="U136">
        <v>2.9999999329447746E-2</v>
      </c>
      <c r="W136">
        <v>298</v>
      </c>
      <c r="X136">
        <v>0.26762458682060242</v>
      </c>
      <c r="Y136">
        <v>0.24311003088951111</v>
      </c>
      <c r="Z136">
        <v>0.21988981962203979</v>
      </c>
      <c r="AA136">
        <v>0.18518897891044617</v>
      </c>
      <c r="AB136">
        <v>0.20521228015422821</v>
      </c>
      <c r="AC136">
        <v>0.28680908679962158</v>
      </c>
      <c r="AD136">
        <v>0.43999999761581421</v>
      </c>
      <c r="AE136">
        <v>0.35400000214576721</v>
      </c>
      <c r="AF136">
        <v>0.41133332252502441</v>
      </c>
      <c r="AL136">
        <v>2.4750819206237793</v>
      </c>
      <c r="AM136">
        <v>3.3779926300048828</v>
      </c>
      <c r="AN136">
        <v>6.0220355987548828</v>
      </c>
      <c r="AO136">
        <v>20.962200164794922</v>
      </c>
      <c r="AP136">
        <v>28.957540512084961</v>
      </c>
      <c r="AQ136">
        <v>7.3190932273864746</v>
      </c>
      <c r="AR136">
        <v>-6.9999990463256836</v>
      </c>
      <c r="AS136">
        <v>1.600000262260437</v>
      </c>
      <c r="AZ136">
        <v>0</v>
      </c>
      <c r="BA136">
        <v>0</v>
      </c>
      <c r="BB136">
        <v>0</v>
      </c>
      <c r="BC136">
        <v>5.5041786283254623E-2</v>
      </c>
      <c r="BD136">
        <v>5.5077280849218369E-2</v>
      </c>
      <c r="BE136">
        <v>0.24480409920215607</v>
      </c>
      <c r="BF136">
        <v>0.5644422173500061</v>
      </c>
      <c r="BG136">
        <v>8.0634601414203644E-2</v>
      </c>
      <c r="BN136">
        <v>0</v>
      </c>
      <c r="BO136">
        <v>-1.5631752088665962E-2</v>
      </c>
      <c r="BP136">
        <v>-3.6387268453836441E-2</v>
      </c>
      <c r="BQ136">
        <v>-7.5842507183551788E-2</v>
      </c>
      <c r="BR136">
        <v>-1.2974658748134971E-3</v>
      </c>
      <c r="BS136">
        <v>7.6001062989234924E-2</v>
      </c>
      <c r="BT136">
        <v>2.2604227066040039</v>
      </c>
      <c r="BU136">
        <v>8.4210987091064453</v>
      </c>
      <c r="CB136">
        <v>9.5195503234863281</v>
      </c>
      <c r="CC136">
        <v>15.354511260986328</v>
      </c>
      <c r="CD136">
        <v>30.11018180847168</v>
      </c>
      <c r="CE136">
        <v>87.342521667480469</v>
      </c>
      <c r="CF136">
        <v>90.492324829101563</v>
      </c>
      <c r="CG136">
        <v>52.279228210449219</v>
      </c>
      <c r="CH136">
        <v>-46.666660308837891</v>
      </c>
      <c r="CI136">
        <v>10.000000953674316</v>
      </c>
      <c r="CO136">
        <v>0.89893954992294312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-0.85076689720153809</v>
      </c>
      <c r="CV136">
        <v>-0.85077089071273804</v>
      </c>
      <c r="CW136">
        <v>-0.85077089071273804</v>
      </c>
      <c r="IN136">
        <v>298</v>
      </c>
      <c r="IO136">
        <v>696</v>
      </c>
      <c r="IP136">
        <v>0</v>
      </c>
      <c r="IQ136">
        <v>57.860874176025391</v>
      </c>
      <c r="IR136">
        <v>53.581787109375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0.22935484349727631</v>
      </c>
      <c r="M137">
        <v>3.6022212356328964E-2</v>
      </c>
      <c r="N137">
        <v>4.277140274643898E-2</v>
      </c>
      <c r="O137">
        <v>0.25836968421936035</v>
      </c>
      <c r="P137">
        <v>0.30114108324050903</v>
      </c>
      <c r="Q137">
        <v>0.27232721447944641</v>
      </c>
      <c r="R137">
        <v>366.34979248046875</v>
      </c>
      <c r="S137">
        <v>299.3101806640625</v>
      </c>
      <c r="T137">
        <v>1.1873619556427002</v>
      </c>
      <c r="U137">
        <v>2.9999999329447746E-2</v>
      </c>
      <c r="W137">
        <v>299</v>
      </c>
      <c r="X137">
        <v>0.26754522323608398</v>
      </c>
      <c r="Y137">
        <v>0.24300631880760193</v>
      </c>
      <c r="Z137">
        <v>0.21960523724555969</v>
      </c>
      <c r="AA137">
        <v>0.18549992144107819</v>
      </c>
      <c r="AB137">
        <v>0.20573754608631134</v>
      </c>
      <c r="AC137">
        <v>0.3686659038066864</v>
      </c>
      <c r="AD137">
        <v>0.35500001907348633</v>
      </c>
      <c r="AE137">
        <v>0.35339468717575073</v>
      </c>
      <c r="AF137">
        <v>0.35446491837501526</v>
      </c>
      <c r="AL137">
        <v>2.4909546375274658</v>
      </c>
      <c r="AM137">
        <v>3.3987350463867188</v>
      </c>
      <c r="AN137">
        <v>6.0789518356323242</v>
      </c>
      <c r="AO137">
        <v>20.900012969970703</v>
      </c>
      <c r="AP137">
        <v>28.852487564086914</v>
      </c>
      <c r="AQ137">
        <v>-0.8665890097618103</v>
      </c>
      <c r="AR137">
        <v>1.4999985694885254</v>
      </c>
      <c r="AS137">
        <v>1.660531759262085</v>
      </c>
      <c r="AZ137">
        <v>0</v>
      </c>
      <c r="BA137">
        <v>0</v>
      </c>
      <c r="BB137">
        <v>6.8741463124752045E-2</v>
      </c>
      <c r="BC137">
        <v>4.7459669411182404E-2</v>
      </c>
      <c r="BD137">
        <v>3.5649377852678299E-2</v>
      </c>
      <c r="BE137">
        <v>0.29821780323982239</v>
      </c>
      <c r="BF137">
        <v>0.48119023442268372</v>
      </c>
      <c r="BG137">
        <v>6.8741463124752045E-2</v>
      </c>
      <c r="BN137">
        <v>0</v>
      </c>
      <c r="BO137">
        <v>-1.5872331336140633E-2</v>
      </c>
      <c r="BP137">
        <v>-3.661414235830307E-2</v>
      </c>
      <c r="BQ137">
        <v>-7.5771450996398926E-2</v>
      </c>
      <c r="BR137">
        <v>-1.3216559309512377E-3</v>
      </c>
      <c r="BS137">
        <v>0.11294253170490265</v>
      </c>
      <c r="BT137">
        <v>8.3756732940673828</v>
      </c>
      <c r="BU137">
        <v>0</v>
      </c>
      <c r="CB137">
        <v>9.5805988311767578</v>
      </c>
      <c r="CC137">
        <v>15.448794364929199</v>
      </c>
      <c r="CD137">
        <v>30.394763946533203</v>
      </c>
      <c r="CE137">
        <v>87.083396911621094</v>
      </c>
      <c r="CF137">
        <v>90.164031982421875</v>
      </c>
      <c r="CG137">
        <v>-6.1899204254150391</v>
      </c>
      <c r="CH137">
        <v>9.9999904632568359</v>
      </c>
      <c r="CI137">
        <v>10.378322601318359</v>
      </c>
      <c r="CO137">
        <v>0.94874715805053711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-0.30112266540527344</v>
      </c>
      <c r="CV137">
        <v>-0.30114108324050903</v>
      </c>
      <c r="CW137">
        <v>-0.30114108324050903</v>
      </c>
      <c r="IN137">
        <v>299</v>
      </c>
      <c r="IO137">
        <v>700</v>
      </c>
      <c r="IP137">
        <v>0</v>
      </c>
      <c r="IQ137">
        <v>58.125392913818359</v>
      </c>
      <c r="IR137">
        <v>53.776054382324219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0.20000000298023224</v>
      </c>
      <c r="M138">
        <v>3.7711478769779205E-2</v>
      </c>
      <c r="N138">
        <v>0.11440924555063248</v>
      </c>
      <c r="O138">
        <v>0.57325094938278198</v>
      </c>
      <c r="P138">
        <v>0.68766021728515625</v>
      </c>
      <c r="Q138">
        <v>0.60676085948944092</v>
      </c>
      <c r="R138">
        <v>366.95654296875</v>
      </c>
      <c r="S138">
        <v>299.8834228515625</v>
      </c>
      <c r="T138">
        <v>3.033804178237915</v>
      </c>
      <c r="U138">
        <v>2.9999999329447746E-2</v>
      </c>
      <c r="W138">
        <v>300</v>
      </c>
      <c r="X138">
        <v>0.26746469736099243</v>
      </c>
      <c r="Y138">
        <v>0.24290145933628082</v>
      </c>
      <c r="Z138">
        <v>0.21922397613525391</v>
      </c>
      <c r="AA138">
        <v>0.1857403963804245</v>
      </c>
      <c r="AB138">
        <v>0.20623931288719177</v>
      </c>
      <c r="AC138">
        <v>0.34345865249633789</v>
      </c>
      <c r="AD138">
        <v>0.37611687183380127</v>
      </c>
      <c r="AE138">
        <v>0.3502572774887085</v>
      </c>
      <c r="AF138">
        <v>0.36749699711799622</v>
      </c>
      <c r="AL138">
        <v>2.5070598125457764</v>
      </c>
      <c r="AM138">
        <v>3.4197070598602295</v>
      </c>
      <c r="AN138">
        <v>6.1552042961120605</v>
      </c>
      <c r="AO138">
        <v>20.851917266845703</v>
      </c>
      <c r="AP138">
        <v>28.752134323120117</v>
      </c>
      <c r="AQ138">
        <v>1.6541363000869751</v>
      </c>
      <c r="AR138">
        <v>-0.61168670654296875</v>
      </c>
      <c r="AS138">
        <v>1.9742727279663086</v>
      </c>
      <c r="AZ138">
        <v>0</v>
      </c>
      <c r="BA138">
        <v>0</v>
      </c>
      <c r="BB138">
        <v>6.5612278878688812E-2</v>
      </c>
      <c r="BC138">
        <v>4.622659832239151E-2</v>
      </c>
      <c r="BD138">
        <v>3.5201486200094223E-2</v>
      </c>
      <c r="BE138">
        <v>0.32806140184402466</v>
      </c>
      <c r="BF138">
        <v>0.45928594470024109</v>
      </c>
      <c r="BG138">
        <v>6.5612278878688812E-2</v>
      </c>
      <c r="BN138">
        <v>0</v>
      </c>
      <c r="BO138">
        <v>-1.6104912385344505E-2</v>
      </c>
      <c r="BP138">
        <v>-3.7077028304338455E-2</v>
      </c>
      <c r="BQ138">
        <v>-7.5716868042945862E-2</v>
      </c>
      <c r="BR138">
        <v>-1.1204688344150782E-3</v>
      </c>
      <c r="BS138">
        <v>0.11941059678792953</v>
      </c>
      <c r="BT138">
        <v>-2.2132525444030762</v>
      </c>
      <c r="BU138">
        <v>0.16171889007091522</v>
      </c>
      <c r="CB138">
        <v>9.6425418853759766</v>
      </c>
      <c r="CC138">
        <v>15.544121742248535</v>
      </c>
      <c r="CD138">
        <v>30.776025772094727</v>
      </c>
      <c r="CE138">
        <v>86.883003234863281</v>
      </c>
      <c r="CF138">
        <v>89.850425720214844</v>
      </c>
      <c r="CG138">
        <v>11.81525707244873</v>
      </c>
      <c r="CH138">
        <v>-4.077911376953125</v>
      </c>
      <c r="CI138">
        <v>12.339203834533691</v>
      </c>
      <c r="CO138">
        <v>0.94477248191833496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-0.68768858909606934</v>
      </c>
      <c r="CV138">
        <v>-0.68766021728515625</v>
      </c>
      <c r="CW138">
        <v>-0.68766021728515625</v>
      </c>
      <c r="IN138">
        <v>300</v>
      </c>
      <c r="IO138">
        <v>700</v>
      </c>
      <c r="IP138">
        <v>0</v>
      </c>
      <c r="IQ138">
        <v>58.775981903076172</v>
      </c>
      <c r="IR138">
        <v>54.096866607666016</v>
      </c>
      <c r="IS138">
        <v>0</v>
      </c>
      <c r="IT138">
        <v>0.44999998807907104</v>
      </c>
      <c r="IU138">
        <v>0</v>
      </c>
    </row>
    <row r="139" spans="10:255">
      <c r="J139">
        <v>0.60000002384185791</v>
      </c>
      <c r="K139">
        <v>1</v>
      </c>
      <c r="L139">
        <v>0.20000000298023224</v>
      </c>
      <c r="M139">
        <v>3.50961834192276E-2</v>
      </c>
      <c r="N139">
        <v>5.9175960719585419E-2</v>
      </c>
      <c r="O139">
        <v>0.31530106067657471</v>
      </c>
      <c r="P139">
        <v>0.37447702884674072</v>
      </c>
      <c r="Q139">
        <v>0.33722162246704102</v>
      </c>
      <c r="R139">
        <v>367.29376220703125</v>
      </c>
      <c r="S139">
        <v>300.19873046875</v>
      </c>
      <c r="T139">
        <v>1.6861081123352051</v>
      </c>
      <c r="U139">
        <v>2.9999999329447746E-2</v>
      </c>
      <c r="W139">
        <v>301</v>
      </c>
      <c r="X139">
        <v>0.26738300919532776</v>
      </c>
      <c r="Y139">
        <v>0.2427942156791687</v>
      </c>
      <c r="Z139">
        <v>0.21893240511417389</v>
      </c>
      <c r="AA139">
        <v>0.18603959679603577</v>
      </c>
      <c r="AB139">
        <v>0.20676083862781525</v>
      </c>
      <c r="AC139">
        <v>0.35059243440628052</v>
      </c>
      <c r="AD139">
        <v>0.3378332257270813</v>
      </c>
      <c r="AE139">
        <v>0.37698191404342651</v>
      </c>
      <c r="AF139">
        <v>0.35088279843330383</v>
      </c>
      <c r="AL139">
        <v>2.5233974456787109</v>
      </c>
      <c r="AM139">
        <v>3.4411559104919434</v>
      </c>
      <c r="AN139">
        <v>6.2135186195373535</v>
      </c>
      <c r="AO139">
        <v>20.792078018188477</v>
      </c>
      <c r="AP139">
        <v>28.647829055786133</v>
      </c>
      <c r="AQ139">
        <v>0.9407581090927124</v>
      </c>
      <c r="AR139">
        <v>3.2166781425476074</v>
      </c>
      <c r="AS139">
        <v>-0.69819092750549316</v>
      </c>
      <c r="AZ139">
        <v>0</v>
      </c>
      <c r="BA139">
        <v>0</v>
      </c>
      <c r="BB139">
        <v>6.5491810441017151E-2</v>
      </c>
      <c r="BC139">
        <v>4.6857595443725586E-2</v>
      </c>
      <c r="BD139">
        <v>3.6257117986679077E-2</v>
      </c>
      <c r="BE139">
        <v>0.32745903730392456</v>
      </c>
      <c r="BF139">
        <v>0.45844265818595886</v>
      </c>
      <c r="BG139">
        <v>6.5491810441017151E-2</v>
      </c>
      <c r="BN139">
        <v>0</v>
      </c>
      <c r="BO139">
        <v>-1.6337323933839798E-2</v>
      </c>
      <c r="BP139">
        <v>-3.7787202745676041E-2</v>
      </c>
      <c r="BQ139">
        <v>-7.545045018196106E-2</v>
      </c>
      <c r="BR139">
        <v>-8.3665188867598772E-4</v>
      </c>
      <c r="BS139">
        <v>0.11490073800086975</v>
      </c>
      <c r="BT139">
        <v>0.93152707815170288</v>
      </c>
      <c r="BU139">
        <v>-2.7522895336151123</v>
      </c>
      <c r="CB139">
        <v>9.705378532409668</v>
      </c>
      <c r="CC139">
        <v>15.641615867614746</v>
      </c>
      <c r="CD139">
        <v>31.067596435546875</v>
      </c>
      <c r="CE139">
        <v>86.6336669921875</v>
      </c>
      <c r="CF139">
        <v>89.52447509765625</v>
      </c>
      <c r="CG139">
        <v>6.7196993827819824</v>
      </c>
      <c r="CH139">
        <v>21.44451904296875</v>
      </c>
      <c r="CI139">
        <v>-4.3636927604675293</v>
      </c>
      <c r="CO139">
        <v>0.93499654531478882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-0.3744661808013916</v>
      </c>
      <c r="CV139">
        <v>-0.37447702884674072</v>
      </c>
      <c r="CW139">
        <v>-0.37447702884674072</v>
      </c>
      <c r="IN139">
        <v>301</v>
      </c>
      <c r="IO139">
        <v>700</v>
      </c>
      <c r="IP139">
        <v>0</v>
      </c>
      <c r="IQ139">
        <v>59.1126708984375</v>
      </c>
      <c r="IR139">
        <v>56.962730407714844</v>
      </c>
      <c r="IS139">
        <v>0</v>
      </c>
      <c r="IT139">
        <v>0.44999998807907104</v>
      </c>
      <c r="IU139">
        <v>0</v>
      </c>
    </row>
    <row r="140" spans="10:255">
      <c r="J140">
        <v>0.60000002384185791</v>
      </c>
      <c r="K140">
        <v>1</v>
      </c>
      <c r="L140">
        <v>0.20000000298023224</v>
      </c>
      <c r="M140">
        <v>3.8797046989202499E-2</v>
      </c>
      <c r="N140">
        <v>0.13995029032230377</v>
      </c>
      <c r="O140">
        <v>0.67090153694152832</v>
      </c>
      <c r="P140">
        <v>0.8108518123626709</v>
      </c>
      <c r="Q140">
        <v>0.72144812345504761</v>
      </c>
      <c r="R140">
        <v>368.01519775390625</v>
      </c>
      <c r="S140">
        <v>300.86962890625</v>
      </c>
      <c r="T140">
        <v>3.6072406768798828</v>
      </c>
      <c r="U140">
        <v>2.9999999329447746E-2</v>
      </c>
      <c r="W140">
        <v>302</v>
      </c>
      <c r="X140">
        <v>0.26730012893676758</v>
      </c>
      <c r="Y140">
        <v>0.24268591403961182</v>
      </c>
      <c r="Z140">
        <v>0.21852767467498779</v>
      </c>
      <c r="AA140">
        <v>0.18625335395336151</v>
      </c>
      <c r="AB140">
        <v>0.20723059773445129</v>
      </c>
      <c r="AC140">
        <v>0.34449690580368042</v>
      </c>
      <c r="AD140">
        <v>0.35253304243087769</v>
      </c>
      <c r="AE140">
        <v>0.3600938618183136</v>
      </c>
      <c r="AF140">
        <v>0.35505330562591553</v>
      </c>
      <c r="AL140">
        <v>2.5399734973907471</v>
      </c>
      <c r="AM140">
        <v>3.4628162384033203</v>
      </c>
      <c r="AN140">
        <v>6.2944645881652832</v>
      </c>
      <c r="AO140">
        <v>20.749326705932617</v>
      </c>
      <c r="AP140">
        <v>28.553876876831055</v>
      </c>
      <c r="AQ140">
        <v>1.5503109693527222</v>
      </c>
      <c r="AR140">
        <v>1.7466963529586792</v>
      </c>
      <c r="AS140">
        <v>0.99061429500579834</v>
      </c>
      <c r="AZ140">
        <v>0</v>
      </c>
      <c r="BA140">
        <v>0</v>
      </c>
      <c r="BB140">
        <v>6.5357491374015808E-2</v>
      </c>
      <c r="BC140">
        <v>4.7650348395109177E-2</v>
      </c>
      <c r="BD140">
        <v>3.7344779819250107E-2</v>
      </c>
      <c r="BE140">
        <v>0.32678747177124023</v>
      </c>
      <c r="BF140">
        <v>0.45750242471694946</v>
      </c>
      <c r="BG140">
        <v>6.5357491374015808E-2</v>
      </c>
      <c r="BN140">
        <v>0</v>
      </c>
      <c r="BO140">
        <v>-1.6577372327446938E-2</v>
      </c>
      <c r="BP140">
        <v>-3.8236901164054871E-2</v>
      </c>
      <c r="BQ140">
        <v>-7.5334794819355011E-2</v>
      </c>
      <c r="BR140">
        <v>-6.1281165108084679E-4</v>
      </c>
      <c r="BS140">
        <v>0.11839304119348526</v>
      </c>
      <c r="BT140">
        <v>-0.2719174325466156</v>
      </c>
      <c r="BU140">
        <v>1.5050046443939209</v>
      </c>
      <c r="CB140">
        <v>9.7691326141357422</v>
      </c>
      <c r="CC140">
        <v>15.740071296691895</v>
      </c>
      <c r="CD140">
        <v>31.472326278686523</v>
      </c>
      <c r="CE140">
        <v>86.455535888671875</v>
      </c>
      <c r="CF140">
        <v>89.230873107910156</v>
      </c>
      <c r="CG140">
        <v>11.073647499084473</v>
      </c>
      <c r="CH140">
        <v>11.644640922546387</v>
      </c>
      <c r="CI140">
        <v>6.1913390159606934</v>
      </c>
      <c r="CO140">
        <v>0.92993730306625366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-0.81083178520202637</v>
      </c>
      <c r="CV140">
        <v>-0.8108518123626709</v>
      </c>
      <c r="CW140">
        <v>-0.8108518123626709</v>
      </c>
      <c r="IN140">
        <v>302</v>
      </c>
      <c r="IO140">
        <v>700</v>
      </c>
      <c r="IP140">
        <v>0</v>
      </c>
      <c r="IQ140">
        <v>59.885292053222656</v>
      </c>
      <c r="IR140">
        <v>56.090171813964844</v>
      </c>
      <c r="IS140">
        <v>0</v>
      </c>
      <c r="IT140">
        <v>0.44999998807907104</v>
      </c>
      <c r="IU140">
        <v>0</v>
      </c>
    </row>
    <row r="141" spans="10:255">
      <c r="J141">
        <v>0.60000002384185791</v>
      </c>
      <c r="K141">
        <v>1</v>
      </c>
      <c r="L141">
        <v>0.20000000298023224</v>
      </c>
      <c r="M141">
        <v>3.4792602062225342E-2</v>
      </c>
      <c r="N141">
        <v>4.7747153788805008E-2</v>
      </c>
      <c r="O141">
        <v>0.25205087661743164</v>
      </c>
      <c r="P141">
        <v>0.29979804158210754</v>
      </c>
      <c r="Q141">
        <v>0.27446728944778442</v>
      </c>
      <c r="R141">
        <v>368.2896728515625</v>
      </c>
      <c r="S141">
        <v>301.12167358398438</v>
      </c>
      <c r="T141">
        <v>1.3723363876342773</v>
      </c>
      <c r="U141">
        <v>2.9999999329447746E-2</v>
      </c>
      <c r="W141">
        <v>303</v>
      </c>
      <c r="X141">
        <v>0.26721605658531189</v>
      </c>
      <c r="Y141">
        <v>0.24257516860961914</v>
      </c>
      <c r="Z141">
        <v>0.21826541423797607</v>
      </c>
      <c r="AA141">
        <v>0.18656587600708008</v>
      </c>
      <c r="AB141">
        <v>0.20777462422847748</v>
      </c>
      <c r="AC141">
        <v>0.34451401233673096</v>
      </c>
      <c r="AD141">
        <v>0.35338261723518372</v>
      </c>
      <c r="AE141">
        <v>0.35543027520179749</v>
      </c>
      <c r="AF141">
        <v>0.3540651798248291</v>
      </c>
      <c r="AL141">
        <v>2.5567879676818848</v>
      </c>
      <c r="AM141">
        <v>3.4849653244018555</v>
      </c>
      <c r="AN141">
        <v>6.346916675567627</v>
      </c>
      <c r="AO141">
        <v>20.686822891235352</v>
      </c>
      <c r="AP141">
        <v>28.445072174072266</v>
      </c>
      <c r="AQ141">
        <v>1.548600435256958</v>
      </c>
      <c r="AR141">
        <v>1.6617387533187866</v>
      </c>
      <c r="AS141">
        <v>1.4569730758666992</v>
      </c>
      <c r="AZ141">
        <v>0</v>
      </c>
      <c r="BA141">
        <v>0</v>
      </c>
      <c r="BB141">
        <v>6.5247766673564911E-2</v>
      </c>
      <c r="BC141">
        <v>4.8204310238361359E-2</v>
      </c>
      <c r="BD141">
        <v>3.8326993584632874E-2</v>
      </c>
      <c r="BE141">
        <v>0.32623881101608276</v>
      </c>
      <c r="BF141">
        <v>0.45673432946205139</v>
      </c>
      <c r="BG141">
        <v>6.5247766673564911E-2</v>
      </c>
      <c r="BN141">
        <v>0</v>
      </c>
      <c r="BO141">
        <v>-1.6816599294543266E-2</v>
      </c>
      <c r="BP141">
        <v>-3.8967471569776535E-2</v>
      </c>
      <c r="BQ141">
        <v>-7.4972771108150482E-2</v>
      </c>
      <c r="BR141">
        <v>-3.1976803438737988E-4</v>
      </c>
      <c r="BS141">
        <v>0.11814742535352707</v>
      </c>
      <c r="BT141">
        <v>0.20208720862865448</v>
      </c>
      <c r="BU141">
        <v>0.40216422080993652</v>
      </c>
      <c r="CB141">
        <v>9.8338041305541992</v>
      </c>
      <c r="CC141">
        <v>15.840749740600586</v>
      </c>
      <c r="CD141">
        <v>31.734586715698242</v>
      </c>
      <c r="CE141">
        <v>86.195106506347656</v>
      </c>
      <c r="CF141">
        <v>88.890861511230469</v>
      </c>
      <c r="CG141">
        <v>11.061429023742676</v>
      </c>
      <c r="CH141">
        <v>11.07825756072998</v>
      </c>
      <c r="CI141">
        <v>9.1060800552368164</v>
      </c>
      <c r="CO141">
        <v>0.91832762956619263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-0.29981136322021484</v>
      </c>
      <c r="CV141">
        <v>-0.29979804158210754</v>
      </c>
      <c r="CW141">
        <v>-0.29979804158210754</v>
      </c>
      <c r="IN141">
        <v>303</v>
      </c>
      <c r="IO141">
        <v>700</v>
      </c>
      <c r="IP141">
        <v>0</v>
      </c>
      <c r="IQ141">
        <v>60.146121978759766</v>
      </c>
      <c r="IR141">
        <v>55.894428253173828</v>
      </c>
      <c r="IS141">
        <v>0</v>
      </c>
      <c r="IT141">
        <v>0.44999998807907104</v>
      </c>
      <c r="IU141">
        <v>0</v>
      </c>
    </row>
    <row r="142" spans="10:255">
      <c r="J142">
        <v>0.60000002384185791</v>
      </c>
      <c r="K142">
        <v>1</v>
      </c>
      <c r="L142">
        <v>0.20000000298023224</v>
      </c>
      <c r="M142">
        <v>3.2712828367948532E-2</v>
      </c>
      <c r="N142">
        <v>2.6356218382716179E-2</v>
      </c>
      <c r="O142">
        <v>0.1473449319601059</v>
      </c>
      <c r="P142">
        <v>0.17370115220546722</v>
      </c>
      <c r="Q142">
        <v>0.16113691031932831</v>
      </c>
      <c r="R142">
        <v>368.4508056640625</v>
      </c>
      <c r="S142">
        <v>301.26901245117188</v>
      </c>
      <c r="T142">
        <v>0.80568450689315796</v>
      </c>
      <c r="U142">
        <v>2.9999999329447746E-2</v>
      </c>
      <c r="W142">
        <v>304</v>
      </c>
      <c r="X142">
        <v>0.26713073253631592</v>
      </c>
      <c r="Y142">
        <v>0.24246394634246826</v>
      </c>
      <c r="Z142">
        <v>0.21803966164588928</v>
      </c>
      <c r="AA142">
        <v>0.1869037002325058</v>
      </c>
      <c r="AB142">
        <v>0.20834492146968842</v>
      </c>
      <c r="AC142">
        <v>0.34507831931114197</v>
      </c>
      <c r="AD142">
        <v>0.35299083590507507</v>
      </c>
      <c r="AE142">
        <v>0.35254907608032227</v>
      </c>
      <c r="AF142">
        <v>0.35284358263015747</v>
      </c>
      <c r="AL142">
        <v>2.5738527774810791</v>
      </c>
      <c r="AM142">
        <v>3.5072097778320313</v>
      </c>
      <c r="AN142">
        <v>6.3920674324035645</v>
      </c>
      <c r="AO142">
        <v>20.619256973266602</v>
      </c>
      <c r="AP142">
        <v>28.331012725830078</v>
      </c>
      <c r="AQ142">
        <v>1.4921697378158569</v>
      </c>
      <c r="AR142">
        <v>1.7009168863296509</v>
      </c>
      <c r="AS142">
        <v>1.7450928688049316</v>
      </c>
      <c r="AZ142">
        <v>0</v>
      </c>
      <c r="BA142">
        <v>0</v>
      </c>
      <c r="BB142">
        <v>6.5108634531497955E-2</v>
      </c>
      <c r="BC142">
        <v>4.9026433378458023E-2</v>
      </c>
      <c r="BD142">
        <v>3.9452787488698959E-2</v>
      </c>
      <c r="BE142">
        <v>0.32554316520690918</v>
      </c>
      <c r="BF142">
        <v>0.4557604193687439</v>
      </c>
      <c r="BG142">
        <v>6.5108634531497955E-2</v>
      </c>
      <c r="BN142">
        <v>0</v>
      </c>
      <c r="BO142">
        <v>-1.7063641920685768E-2</v>
      </c>
      <c r="BP142">
        <v>-3.931010514497757E-2</v>
      </c>
      <c r="BQ142">
        <v>-7.4867069721221924E-2</v>
      </c>
      <c r="BR142">
        <v>-7.6881246059201658E-5</v>
      </c>
      <c r="BS142">
        <v>0.11979636549949646</v>
      </c>
      <c r="BT142">
        <v>0.22419500350952148</v>
      </c>
      <c r="BU142">
        <v>0.25216934084892273</v>
      </c>
      <c r="CB142">
        <v>9.8994379043579102</v>
      </c>
      <c r="CC142">
        <v>15.941860198974609</v>
      </c>
      <c r="CD142">
        <v>31.96034049987793</v>
      </c>
      <c r="CE142">
        <v>85.913581848144531</v>
      </c>
      <c r="CF142">
        <v>88.534423828125</v>
      </c>
      <c r="CG142">
        <v>10.658352851867676</v>
      </c>
      <c r="CH142">
        <v>11.339445114135742</v>
      </c>
      <c r="CI142">
        <v>10.906829833984375</v>
      </c>
      <c r="CO142">
        <v>0.91440832614898682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-0.17371773719787598</v>
      </c>
      <c r="CV142">
        <v>-0.17370115220546722</v>
      </c>
      <c r="CW142">
        <v>-0.17370115220546722</v>
      </c>
      <c r="IN142">
        <v>304</v>
      </c>
      <c r="IO142">
        <v>700</v>
      </c>
      <c r="IP142">
        <v>0</v>
      </c>
      <c r="IQ142">
        <v>60.280517578125</v>
      </c>
      <c r="IR142">
        <v>55.748020172119141</v>
      </c>
      <c r="IS142">
        <v>0</v>
      </c>
      <c r="IT142">
        <v>0.44999998807907104</v>
      </c>
      <c r="IU142">
        <v>0</v>
      </c>
    </row>
    <row r="143" spans="10:255">
      <c r="J143">
        <v>0.60000002384185791</v>
      </c>
      <c r="K143">
        <v>1</v>
      </c>
      <c r="L143">
        <v>0.20000000298023224</v>
      </c>
      <c r="M143">
        <v>3.681689128279686E-2</v>
      </c>
      <c r="N143">
        <v>5.3693514317274094E-2</v>
      </c>
      <c r="O143">
        <v>0.26612439751625061</v>
      </c>
      <c r="P143">
        <v>0.31981790065765381</v>
      </c>
      <c r="Q143">
        <v>0.29167869687080383</v>
      </c>
      <c r="R143">
        <v>368.74249267578125</v>
      </c>
      <c r="S143">
        <v>301.53512573242188</v>
      </c>
      <c r="T143">
        <v>1.4583934545516968</v>
      </c>
      <c r="U143">
        <v>2.9999999329447746E-2</v>
      </c>
      <c r="W143">
        <v>305</v>
      </c>
      <c r="X143">
        <v>0.26704421639442444</v>
      </c>
      <c r="Y143">
        <v>0.24235270917415619</v>
      </c>
      <c r="Z143">
        <v>0.21777693927288055</v>
      </c>
      <c r="AA143">
        <v>0.18721218407154083</v>
      </c>
      <c r="AB143">
        <v>0.20889854431152344</v>
      </c>
      <c r="AC143">
        <v>0.34501269459724426</v>
      </c>
      <c r="AD143">
        <v>0.35159334540367126</v>
      </c>
      <c r="AE143">
        <v>0.35001081228256226</v>
      </c>
      <c r="AF143">
        <v>0.35106584429740906</v>
      </c>
      <c r="AL143">
        <v>2.591156005859375</v>
      </c>
      <c r="AM143">
        <v>3.5294570922851563</v>
      </c>
      <c r="AN143">
        <v>6.4446115493774414</v>
      </c>
      <c r="AO143">
        <v>20.557559967041016</v>
      </c>
      <c r="AP143">
        <v>28.22028923034668</v>
      </c>
      <c r="AQ143">
        <v>1.4987320899963379</v>
      </c>
      <c r="AR143">
        <v>1.8406659364700317</v>
      </c>
      <c r="AS143">
        <v>1.9989192485809326</v>
      </c>
      <c r="AZ143">
        <v>0</v>
      </c>
      <c r="BA143">
        <v>0</v>
      </c>
      <c r="BB143">
        <v>6.4961455762386322E-2</v>
      </c>
      <c r="BC143">
        <v>4.9913141876459122E-2</v>
      </c>
      <c r="BD143">
        <v>4.062657430768013E-2</v>
      </c>
      <c r="BE143">
        <v>0.32480725646018982</v>
      </c>
      <c r="BF143">
        <v>0.45473015308380127</v>
      </c>
      <c r="BG143">
        <v>6.4961455762386322E-2</v>
      </c>
      <c r="BN143">
        <v>0</v>
      </c>
      <c r="BO143">
        <v>-1.73056460916996E-2</v>
      </c>
      <c r="BP143">
        <v>-3.9552927017211914E-2</v>
      </c>
      <c r="BQ143">
        <v>-7.4811667203903198E-2</v>
      </c>
      <c r="BR143">
        <v>1.6696241800673306E-4</v>
      </c>
      <c r="BS143">
        <v>0.12170454114675522</v>
      </c>
      <c r="BT143">
        <v>0.20157936215400696</v>
      </c>
      <c r="BU143">
        <v>0.18284599483013153</v>
      </c>
      <c r="CB143">
        <v>9.9659891128540039</v>
      </c>
      <c r="CC143">
        <v>16.042985916137695</v>
      </c>
      <c r="CD143">
        <v>32.223064422607422</v>
      </c>
      <c r="CE143">
        <v>85.656517028808594</v>
      </c>
      <c r="CF143">
        <v>88.188407897949219</v>
      </c>
      <c r="CG143">
        <v>10.705226898193359</v>
      </c>
      <c r="CH143">
        <v>12.271105766296387</v>
      </c>
      <c r="CI143">
        <v>12.493244171142578</v>
      </c>
      <c r="CO143">
        <v>0.91238892078399658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-0.3197789192199707</v>
      </c>
      <c r="CV143">
        <v>-0.31981790065765381</v>
      </c>
      <c r="CW143">
        <v>-0.31981790065765381</v>
      </c>
      <c r="IN143">
        <v>305</v>
      </c>
      <c r="IO143">
        <v>700</v>
      </c>
      <c r="IP143">
        <v>0</v>
      </c>
      <c r="IQ143">
        <v>60.560779571533203</v>
      </c>
      <c r="IR143">
        <v>55.773197174072266</v>
      </c>
      <c r="IS143">
        <v>0</v>
      </c>
      <c r="IT143">
        <v>0.44999998807907104</v>
      </c>
      <c r="IU143">
        <v>0</v>
      </c>
    </row>
    <row r="144" spans="10:255">
      <c r="J144">
        <v>0.60000002384185791</v>
      </c>
      <c r="K144">
        <v>1</v>
      </c>
      <c r="L144">
        <v>0.20000000298023224</v>
      </c>
      <c r="M144">
        <v>3.6979883909225464E-2</v>
      </c>
      <c r="N144">
        <v>6.3549384474754333E-2</v>
      </c>
      <c r="O144">
        <v>0.31213796138763428</v>
      </c>
      <c r="P144">
        <v>0.3756873607635498</v>
      </c>
      <c r="Q144">
        <v>0.34369704127311707</v>
      </c>
      <c r="R144">
        <v>369.086181640625</v>
      </c>
      <c r="S144">
        <v>301.84725952148438</v>
      </c>
      <c r="T144">
        <v>1.7184852361679077</v>
      </c>
      <c r="U144">
        <v>2.9999999329447746E-2</v>
      </c>
      <c r="W144">
        <v>306</v>
      </c>
      <c r="X144">
        <v>0.26695650815963745</v>
      </c>
      <c r="Y144">
        <v>0.24224098026752472</v>
      </c>
      <c r="Z144">
        <v>0.21750189363956451</v>
      </c>
      <c r="AA144">
        <v>0.18750853836536407</v>
      </c>
      <c r="AB144">
        <v>0.20944811403751373</v>
      </c>
      <c r="AC144">
        <v>0.34443062543869019</v>
      </c>
      <c r="AD144">
        <v>0.34998223185539246</v>
      </c>
      <c r="AE144">
        <v>0.3477042019367218</v>
      </c>
      <c r="AF144">
        <v>0.34922289848327637</v>
      </c>
      <c r="AL144">
        <v>2.6086976528167725</v>
      </c>
      <c r="AM144">
        <v>3.5518028736114502</v>
      </c>
      <c r="AN144">
        <v>6.4996209144592285</v>
      </c>
      <c r="AO144">
        <v>20.498289108276367</v>
      </c>
      <c r="AP144">
        <v>28.110374450683594</v>
      </c>
      <c r="AQ144">
        <v>1.5569390058517456</v>
      </c>
      <c r="AR144">
        <v>2.001777172088623</v>
      </c>
      <c r="AS144">
        <v>2.2295804023742676</v>
      </c>
      <c r="AZ144">
        <v>0</v>
      </c>
      <c r="BA144">
        <v>0</v>
      </c>
      <c r="BB144">
        <v>6.4822927117347717E-2</v>
      </c>
      <c r="BC144">
        <v>5.0715647637844086E-2</v>
      </c>
      <c r="BD144">
        <v>4.1763383895158768E-2</v>
      </c>
      <c r="BE144">
        <v>0.32411465048789978</v>
      </c>
      <c r="BF144">
        <v>0.45376047492027283</v>
      </c>
      <c r="BG144">
        <v>6.4822927117347717E-2</v>
      </c>
      <c r="BN144">
        <v>0</v>
      </c>
      <c r="BO144">
        <v>-1.7540069296956062E-2</v>
      </c>
      <c r="BP144">
        <v>-3.9883483201265335E-2</v>
      </c>
      <c r="BQ144">
        <v>-7.466086745262146E-2</v>
      </c>
      <c r="BR144">
        <v>4.4010858982801437E-4</v>
      </c>
      <c r="BS144">
        <v>0.12338967621326447</v>
      </c>
      <c r="BT144">
        <v>0.1663510799407959</v>
      </c>
      <c r="BU144">
        <v>0.14687657356262207</v>
      </c>
      <c r="CB144">
        <v>10.033456802368164</v>
      </c>
      <c r="CC144">
        <v>16.144556045532227</v>
      </c>
      <c r="CD144">
        <v>32.49810791015625</v>
      </c>
      <c r="CE144">
        <v>85.409553527832031</v>
      </c>
      <c r="CF144">
        <v>87.844924926757813</v>
      </c>
      <c r="CG144">
        <v>11.120990753173828</v>
      </c>
      <c r="CH144">
        <v>13.345181465148926</v>
      </c>
      <c r="CI144">
        <v>13.93487548828125</v>
      </c>
      <c r="CO144">
        <v>0.90817761421203613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-0.37568807601928711</v>
      </c>
      <c r="CV144">
        <v>-0.3756873607635498</v>
      </c>
      <c r="CW144">
        <v>-0.3756873607635498</v>
      </c>
      <c r="IN144">
        <v>306</v>
      </c>
      <c r="IO144">
        <v>700</v>
      </c>
      <c r="IP144">
        <v>0</v>
      </c>
      <c r="IQ144">
        <v>60.896579742431641</v>
      </c>
      <c r="IR144">
        <v>55.873332977294922</v>
      </c>
      <c r="IS144">
        <v>0</v>
      </c>
      <c r="IT144">
        <v>0.44999998807907104</v>
      </c>
      <c r="IU144">
        <v>0</v>
      </c>
    </row>
    <row r="145" spans="10:255">
      <c r="J145">
        <v>0.60000002384185791</v>
      </c>
      <c r="K145">
        <v>1</v>
      </c>
      <c r="L145">
        <v>0.20000000298023224</v>
      </c>
      <c r="M145">
        <v>3.5384953022003174E-2</v>
      </c>
      <c r="N145">
        <v>5.109202116727829E-2</v>
      </c>
      <c r="O145">
        <v>0.26080480217933655</v>
      </c>
      <c r="P145">
        <v>0.31189683079719543</v>
      </c>
      <c r="Q145">
        <v>0.28877824544906616</v>
      </c>
      <c r="R145">
        <v>369.37496948242188</v>
      </c>
      <c r="S145">
        <v>302.10806274414063</v>
      </c>
      <c r="T145">
        <v>1.443891167640686</v>
      </c>
      <c r="U145">
        <v>2.9999999329447746E-2</v>
      </c>
      <c r="W145">
        <v>307</v>
      </c>
      <c r="X145">
        <v>0.26686766743659973</v>
      </c>
      <c r="Y145">
        <v>0.2421286553144455</v>
      </c>
      <c r="Z145">
        <v>0.2172463983297348</v>
      </c>
      <c r="AA145">
        <v>0.18781739473342896</v>
      </c>
      <c r="AB145">
        <v>0.21001307666301727</v>
      </c>
      <c r="AC145">
        <v>0.34371563792228699</v>
      </c>
      <c r="AD145">
        <v>0.3486543595790863</v>
      </c>
      <c r="AE145">
        <v>0.34579381346702576</v>
      </c>
      <c r="AF145">
        <v>0.34770083427429199</v>
      </c>
      <c r="AL145">
        <v>2.6264657974243164</v>
      </c>
      <c r="AM145">
        <v>3.5742678642272949</v>
      </c>
      <c r="AN145">
        <v>6.5507197380065918</v>
      </c>
      <c r="AO145">
        <v>20.436517715454102</v>
      </c>
      <c r="AP145">
        <v>27.997381210327148</v>
      </c>
      <c r="AQ145">
        <v>1.6284377574920654</v>
      </c>
      <c r="AR145">
        <v>2.1345646381378174</v>
      </c>
      <c r="AS145">
        <v>2.420619010925293</v>
      </c>
      <c r="AZ145">
        <v>0</v>
      </c>
      <c r="BA145">
        <v>0</v>
      </c>
      <c r="BB145">
        <v>6.4687885344028473E-2</v>
      </c>
      <c r="BC145">
        <v>5.1481384783983231E-2</v>
      </c>
      <c r="BD145">
        <v>4.2888332158327103E-2</v>
      </c>
      <c r="BE145">
        <v>0.32343941926956177</v>
      </c>
      <c r="BF145">
        <v>0.45281517505645752</v>
      </c>
      <c r="BG145">
        <v>6.4687885344028473E-2</v>
      </c>
      <c r="BN145">
        <v>0</v>
      </c>
      <c r="BO145">
        <v>-1.7769942060112953E-2</v>
      </c>
      <c r="BP145">
        <v>-4.0236342698335648E-2</v>
      </c>
      <c r="BQ145">
        <v>-7.4462838470935822E-2</v>
      </c>
      <c r="BR145">
        <v>7.3282141238451004E-4</v>
      </c>
      <c r="BS145">
        <v>0.12491019070148468</v>
      </c>
      <c r="BT145">
        <v>0.13776595890522003</v>
      </c>
      <c r="BU145">
        <v>0.12307589501142502</v>
      </c>
      <c r="CB145">
        <v>10.101795196533203</v>
      </c>
      <c r="CC145">
        <v>16.246669769287109</v>
      </c>
      <c r="CD145">
        <v>32.753604888916016</v>
      </c>
      <c r="CE145">
        <v>85.152168273925781</v>
      </c>
      <c r="CF145">
        <v>87.491828918457031</v>
      </c>
      <c r="CG145">
        <v>11.631695747375488</v>
      </c>
      <c r="CH145">
        <v>14.230429649353027</v>
      </c>
      <c r="CI145">
        <v>15.128868103027344</v>
      </c>
      <c r="CO145">
        <v>0.90313178300857544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-0.31191110610961914</v>
      </c>
      <c r="CV145">
        <v>-0.31189683079719543</v>
      </c>
      <c r="CW145">
        <v>-0.31189683079719543</v>
      </c>
      <c r="IN145">
        <v>307</v>
      </c>
      <c r="IO145">
        <v>700</v>
      </c>
      <c r="IP145">
        <v>0</v>
      </c>
      <c r="IQ145">
        <v>61.168239593505859</v>
      </c>
      <c r="IR145">
        <v>55.950119018554688</v>
      </c>
      <c r="IS145">
        <v>0</v>
      </c>
      <c r="IT145">
        <v>0.44999998807907104</v>
      </c>
      <c r="IU145">
        <v>0</v>
      </c>
    </row>
    <row r="146" spans="10:255">
      <c r="J146">
        <v>0.60000002384185791</v>
      </c>
      <c r="K146">
        <v>1</v>
      </c>
      <c r="L146">
        <v>0.20000000298023224</v>
      </c>
      <c r="M146">
        <v>3.79948690533638E-2</v>
      </c>
      <c r="N146">
        <v>0.10273914784193039</v>
      </c>
      <c r="O146">
        <v>0.48621097207069397</v>
      </c>
      <c r="P146">
        <v>0.58895009756088257</v>
      </c>
      <c r="Q146">
        <v>0.5408053994178772</v>
      </c>
      <c r="R146">
        <v>369.915771484375</v>
      </c>
      <c r="S146">
        <v>302.59426879882813</v>
      </c>
      <c r="T146">
        <v>2.7040269374847412</v>
      </c>
      <c r="U146">
        <v>2.9999999329447746E-2</v>
      </c>
      <c r="W146">
        <v>308</v>
      </c>
      <c r="X146">
        <v>0.26677769422531128</v>
      </c>
      <c r="Y146">
        <v>0.24201597273349762</v>
      </c>
      <c r="Z146">
        <v>0.21692073345184326</v>
      </c>
      <c r="AA146">
        <v>0.18806688487529755</v>
      </c>
      <c r="AB146">
        <v>0.2105330228805542</v>
      </c>
      <c r="AC146">
        <v>0.34208223223686218</v>
      </c>
      <c r="AD146">
        <v>0.34630042314529419</v>
      </c>
      <c r="AE146">
        <v>0.34340944886207581</v>
      </c>
      <c r="AF146">
        <v>0.34533676505088806</v>
      </c>
      <c r="AL146">
        <v>2.6444604396820068</v>
      </c>
      <c r="AM146">
        <v>3.5968043804168701</v>
      </c>
      <c r="AN146">
        <v>6.6158528327941895</v>
      </c>
      <c r="AO146">
        <v>20.386619567871094</v>
      </c>
      <c r="AP146">
        <v>27.893392562866211</v>
      </c>
      <c r="AQ146">
        <v>1.7917783260345459</v>
      </c>
      <c r="AR146">
        <v>2.3699581623077393</v>
      </c>
      <c r="AS146">
        <v>2.6590557098388672</v>
      </c>
      <c r="AZ146">
        <v>0</v>
      </c>
      <c r="BA146">
        <v>0</v>
      </c>
      <c r="BB146">
        <v>6.4548835158348083E-2</v>
      </c>
      <c r="BC146">
        <v>5.2276916801929474E-2</v>
      </c>
      <c r="BD146">
        <v>4.4039353728294373E-2</v>
      </c>
      <c r="BE146">
        <v>0.32274419069290161</v>
      </c>
      <c r="BF146">
        <v>0.45184186100959778</v>
      </c>
      <c r="BG146">
        <v>6.4548835158348083E-2</v>
      </c>
      <c r="BN146">
        <v>0</v>
      </c>
      <c r="BO146">
        <v>-1.7996279522776604E-2</v>
      </c>
      <c r="BP146">
        <v>-4.0532972663640976E-2</v>
      </c>
      <c r="BQ146">
        <v>-7.4281290173530579E-2</v>
      </c>
      <c r="BR146">
        <v>1.0329536162316799E-3</v>
      </c>
      <c r="BS146">
        <v>0.12643717229366302</v>
      </c>
      <c r="BT146">
        <v>0.1200171560049057</v>
      </c>
      <c r="BU146">
        <v>0.1043139174580574</v>
      </c>
      <c r="CB146">
        <v>10.171006202697754</v>
      </c>
      <c r="CC146">
        <v>16.349109649658203</v>
      </c>
      <c r="CD146">
        <v>33.079269409179688</v>
      </c>
      <c r="CE146">
        <v>84.944259643554688</v>
      </c>
      <c r="CF146">
        <v>87.166862487792969</v>
      </c>
      <c r="CG146">
        <v>12.79841423034668</v>
      </c>
      <c r="CH146">
        <v>15.799720764160156</v>
      </c>
      <c r="CI146">
        <v>16.619096755981445</v>
      </c>
      <c r="CO146">
        <v>0.89904975891113281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-0.58895349502563477</v>
      </c>
      <c r="CV146">
        <v>-0.58895009756088257</v>
      </c>
      <c r="CW146">
        <v>-0.58895009756088257</v>
      </c>
      <c r="IN146">
        <v>308</v>
      </c>
      <c r="IO146">
        <v>700</v>
      </c>
      <c r="IP146">
        <v>0</v>
      </c>
      <c r="IQ146">
        <v>61.716659545898438</v>
      </c>
      <c r="IR146">
        <v>56.245338439941406</v>
      </c>
      <c r="IS146">
        <v>0</v>
      </c>
      <c r="IT146">
        <v>0.44999998807907104</v>
      </c>
      <c r="IU146">
        <v>0</v>
      </c>
    </row>
    <row r="147" spans="10:255">
      <c r="J147">
        <v>0.60000002384185791</v>
      </c>
      <c r="K147">
        <v>1</v>
      </c>
      <c r="L147">
        <v>0.20000000298023224</v>
      </c>
      <c r="M147">
        <v>3.9906270802021027E-2</v>
      </c>
      <c r="N147">
        <v>0.15565264225006104</v>
      </c>
      <c r="O147">
        <v>0.69491219520568848</v>
      </c>
      <c r="P147">
        <v>0.85056483745574951</v>
      </c>
      <c r="Q147">
        <v>0.78009116649627686</v>
      </c>
      <c r="R147">
        <v>370.69586181640625</v>
      </c>
      <c r="S147">
        <v>303.2891845703125</v>
      </c>
      <c r="T147">
        <v>3.9004557132720947</v>
      </c>
      <c r="U147">
        <v>2.9999999329447746E-2</v>
      </c>
      <c r="W147">
        <v>309</v>
      </c>
      <c r="X147">
        <v>0.26668661832809448</v>
      </c>
      <c r="Y147">
        <v>0.24190211296081543</v>
      </c>
      <c r="Z147">
        <v>0.2165321409702301</v>
      </c>
      <c r="AA147">
        <v>0.18825958669185638</v>
      </c>
      <c r="AB147">
        <v>0.21100699901580811</v>
      </c>
      <c r="AC147">
        <v>0.33954501152038574</v>
      </c>
      <c r="AD147">
        <v>0.34314730763435364</v>
      </c>
      <c r="AE147">
        <v>0.34044784307479858</v>
      </c>
      <c r="AF147">
        <v>0.34224748611450195</v>
      </c>
      <c r="AL147">
        <v>2.6626756191253662</v>
      </c>
      <c r="AM147">
        <v>3.6195764541625977</v>
      </c>
      <c r="AN147">
        <v>6.6935715675354004</v>
      </c>
      <c r="AO147">
        <v>20.348079681396484</v>
      </c>
      <c r="AP147">
        <v>27.79859733581543</v>
      </c>
      <c r="AQ147">
        <v>2.0455005168914795</v>
      </c>
      <c r="AR147">
        <v>2.685269832611084</v>
      </c>
      <c r="AS147">
        <v>2.9552161693572998</v>
      </c>
      <c r="AZ147">
        <v>0</v>
      </c>
      <c r="BA147">
        <v>0</v>
      </c>
      <c r="BB147">
        <v>6.4427964389324188E-2</v>
      </c>
      <c r="BC147">
        <v>5.2909672260284424E-2</v>
      </c>
      <c r="BD147">
        <v>4.5098904520273209E-2</v>
      </c>
      <c r="BE147">
        <v>0.32213979959487915</v>
      </c>
      <c r="BF147">
        <v>0.45099571347236633</v>
      </c>
      <c r="BG147">
        <v>6.4427964389324188E-2</v>
      </c>
      <c r="BN147">
        <v>0</v>
      </c>
      <c r="BO147">
        <v>-1.8217563629150391E-2</v>
      </c>
      <c r="BP147">
        <v>-4.0989898145198822E-2</v>
      </c>
      <c r="BQ147">
        <v>-7.3936089873313904E-2</v>
      </c>
      <c r="BR147">
        <v>1.3716245302930474E-3</v>
      </c>
      <c r="BS147">
        <v>0.12750625610351563</v>
      </c>
      <c r="BT147">
        <v>9.7643844783306122E-2</v>
      </c>
      <c r="BU147">
        <v>9.5736064016819E-2</v>
      </c>
      <c r="CB147">
        <v>10.241064071655273</v>
      </c>
      <c r="CC147">
        <v>16.452617645263672</v>
      </c>
      <c r="CD147">
        <v>33.467861175537109</v>
      </c>
      <c r="CE147">
        <v>84.783676147460938</v>
      </c>
      <c r="CF147">
        <v>86.870620727539063</v>
      </c>
      <c r="CG147">
        <v>14.610714912414551</v>
      </c>
      <c r="CH147">
        <v>17.901798248291016</v>
      </c>
      <c r="CI147">
        <v>18.470100402832031</v>
      </c>
      <c r="CO147">
        <v>0.89080899953842163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-0.85058808326721191</v>
      </c>
      <c r="CV147">
        <v>-0.85056483745574951</v>
      </c>
      <c r="CW147">
        <v>-0.85056483745574951</v>
      </c>
      <c r="IN147">
        <v>309</v>
      </c>
      <c r="IO147">
        <v>700</v>
      </c>
      <c r="IP147">
        <v>0</v>
      </c>
      <c r="IQ147">
        <v>62.526233673095703</v>
      </c>
      <c r="IR147">
        <v>56.734306335449219</v>
      </c>
      <c r="IS147">
        <v>0</v>
      </c>
      <c r="IT147">
        <v>0.44999998807907104</v>
      </c>
      <c r="IU147">
        <v>0</v>
      </c>
    </row>
    <row r="148" spans="10:255">
      <c r="J148">
        <v>0.60000002384185791</v>
      </c>
      <c r="K148">
        <v>1</v>
      </c>
      <c r="L148">
        <v>0.20000000298023224</v>
      </c>
      <c r="M148">
        <v>3.8747910410165787E-2</v>
      </c>
      <c r="N148">
        <v>0.15249702334403992</v>
      </c>
      <c r="O148">
        <v>0.69160175323486328</v>
      </c>
      <c r="P148">
        <v>0.84409880638122559</v>
      </c>
      <c r="Q148">
        <v>0.78712385892868042</v>
      </c>
      <c r="R148">
        <v>371.48297119140625</v>
      </c>
      <c r="S148">
        <v>303.98077392578125</v>
      </c>
      <c r="T148">
        <v>3.9356193542480469</v>
      </c>
      <c r="U148">
        <v>2.9999999329447746E-2</v>
      </c>
      <c r="W148">
        <v>310</v>
      </c>
      <c r="X148">
        <v>0.26659440994262695</v>
      </c>
      <c r="Y148">
        <v>0.2417864054441452</v>
      </c>
      <c r="Z148">
        <v>0.21615040302276611</v>
      </c>
      <c r="AA148">
        <v>0.188450887799263</v>
      </c>
      <c r="AB148">
        <v>0.21147936582565308</v>
      </c>
      <c r="AC148">
        <v>0.33680862188339233</v>
      </c>
      <c r="AD148">
        <v>0.34016528725624084</v>
      </c>
      <c r="AE148">
        <v>0.33757716417312622</v>
      </c>
      <c r="AF148">
        <v>0.33930256962776184</v>
      </c>
      <c r="AL148">
        <v>2.6811172962188721</v>
      </c>
      <c r="AM148">
        <v>3.6427178382873535</v>
      </c>
      <c r="AN148">
        <v>6.7699189186096191</v>
      </c>
      <c r="AO148">
        <v>20.309818267822266</v>
      </c>
      <c r="AP148">
        <v>27.704122543334961</v>
      </c>
      <c r="AQ148">
        <v>2.3191394805908203</v>
      </c>
      <c r="AR148">
        <v>2.9834718704223633</v>
      </c>
      <c r="AS148">
        <v>3.2422840595245361</v>
      </c>
      <c r="AZ148">
        <v>0</v>
      </c>
      <c r="BA148">
        <v>0</v>
      </c>
      <c r="BB148">
        <v>6.4324699342250824E-2</v>
      </c>
      <c r="BC148">
        <v>5.3388293832540512E-2</v>
      </c>
      <c r="BD148">
        <v>4.6065997332334518E-2</v>
      </c>
      <c r="BE148">
        <v>0.32162347435951233</v>
      </c>
      <c r="BF148">
        <v>0.45027285814285278</v>
      </c>
      <c r="BG148">
        <v>6.4324699342250824E-2</v>
      </c>
      <c r="BN148">
        <v>0</v>
      </c>
      <c r="BO148">
        <v>-1.8439032137393951E-2</v>
      </c>
      <c r="BP148">
        <v>-4.1579142212867737E-2</v>
      </c>
      <c r="BQ148">
        <v>-7.3441788554191589E-2</v>
      </c>
      <c r="BR148">
        <v>1.7427847487851977E-3</v>
      </c>
      <c r="BS148">
        <v>0.12807756662368774</v>
      </c>
      <c r="BT148">
        <v>7.6874397695064545E-2</v>
      </c>
      <c r="BU148">
        <v>9.0083912014961243E-2</v>
      </c>
      <c r="CB148">
        <v>10.311993598937988</v>
      </c>
      <c r="CC148">
        <v>16.557806015014648</v>
      </c>
      <c r="CD148">
        <v>33.849597930908203</v>
      </c>
      <c r="CE148">
        <v>84.624259948730469</v>
      </c>
      <c r="CF148">
        <v>86.575393676757813</v>
      </c>
      <c r="CG148">
        <v>16.565279006958008</v>
      </c>
      <c r="CH148">
        <v>19.889810562133789</v>
      </c>
      <c r="CI148">
        <v>20.264274597167969</v>
      </c>
      <c r="CO148">
        <v>0.87864410877227783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-0.84409117698669434</v>
      </c>
      <c r="CV148">
        <v>-0.84409880638122559</v>
      </c>
      <c r="CW148">
        <v>-0.84409880638122559</v>
      </c>
      <c r="IN148">
        <v>310</v>
      </c>
      <c r="IO148">
        <v>700</v>
      </c>
      <c r="IP148">
        <v>0</v>
      </c>
      <c r="IQ148">
        <v>63.328758239746094</v>
      </c>
      <c r="IR148">
        <v>57.225215911865234</v>
      </c>
      <c r="IS148">
        <v>0</v>
      </c>
      <c r="IT148">
        <v>0.44999998807907104</v>
      </c>
      <c r="IU148">
        <v>0</v>
      </c>
    </row>
    <row r="149" spans="10:255">
      <c r="J149">
        <v>0.60000002384185791</v>
      </c>
      <c r="K149">
        <v>1</v>
      </c>
      <c r="L149">
        <v>0.20000000298023224</v>
      </c>
      <c r="M149">
        <v>3.3774737268686295E-2</v>
      </c>
      <c r="N149">
        <v>3.8241282105445862E-2</v>
      </c>
      <c r="O149">
        <v>0.19623737037181854</v>
      </c>
      <c r="P149">
        <v>0.2344786524772644</v>
      </c>
      <c r="Q149">
        <v>0.22644904255867004</v>
      </c>
      <c r="R149">
        <v>371.70941162109375</v>
      </c>
      <c r="S149">
        <v>304.177001953125</v>
      </c>
      <c r="T149">
        <v>1.1322451829910278</v>
      </c>
      <c r="U149">
        <v>2.9999999329447746E-2</v>
      </c>
      <c r="W149">
        <v>311</v>
      </c>
      <c r="X149">
        <v>0.26650109887123108</v>
      </c>
      <c r="Y149">
        <v>0.24166907370090485</v>
      </c>
      <c r="Z149">
        <v>0.21593335270881653</v>
      </c>
      <c r="AA149">
        <v>0.18877333402633667</v>
      </c>
      <c r="AB149">
        <v>0.21206516027450562</v>
      </c>
      <c r="AC149">
        <v>0.33554717898368835</v>
      </c>
      <c r="AD149">
        <v>0.33946627378463745</v>
      </c>
      <c r="AE149">
        <v>0.3362317681312561</v>
      </c>
      <c r="AF149">
        <v>0.3383881151676178</v>
      </c>
      <c r="AL149">
        <v>2.6997795104980469</v>
      </c>
      <c r="AM149">
        <v>3.6661841869354248</v>
      </c>
      <c r="AN149">
        <v>6.8133292198181152</v>
      </c>
      <c r="AO149">
        <v>20.245330810546875</v>
      </c>
      <c r="AP149">
        <v>27.586965560913086</v>
      </c>
      <c r="AQ149">
        <v>2.4452838897705078</v>
      </c>
      <c r="AR149">
        <v>3.0533730983734131</v>
      </c>
      <c r="AS149">
        <v>3.3768236637115479</v>
      </c>
      <c r="AZ149">
        <v>0</v>
      </c>
      <c r="BA149">
        <v>0</v>
      </c>
      <c r="BB149">
        <v>6.4222246408462524E-2</v>
      </c>
      <c r="BC149">
        <v>5.3861718624830246E-2</v>
      </c>
      <c r="BD149">
        <v>4.7026831656694412E-2</v>
      </c>
      <c r="BE149">
        <v>0.32111123204231262</v>
      </c>
      <c r="BF149">
        <v>0.44955572485923767</v>
      </c>
      <c r="BG149">
        <v>6.4222246408462524E-2</v>
      </c>
      <c r="BN149">
        <v>0</v>
      </c>
      <c r="BO149">
        <v>-1.866467110812664E-2</v>
      </c>
      <c r="BP149">
        <v>-4.2130891233682632E-2</v>
      </c>
      <c r="BQ149">
        <v>-7.2939209640026093E-2</v>
      </c>
      <c r="BR149">
        <v>2.119443379342556E-3</v>
      </c>
      <c r="BS149">
        <v>0.12850739061832428</v>
      </c>
      <c r="BT149">
        <v>6.5378598868846893E-2</v>
      </c>
      <c r="BU149">
        <v>8.3696618676185608E-2</v>
      </c>
      <c r="CB149">
        <v>10.383770942687988</v>
      </c>
      <c r="CC149">
        <v>16.664472579956055</v>
      </c>
      <c r="CD149">
        <v>34.066650390625</v>
      </c>
      <c r="CE149">
        <v>84.355552673339844</v>
      </c>
      <c r="CF149">
        <v>86.209274291992188</v>
      </c>
      <c r="CG149">
        <v>17.46630859375</v>
      </c>
      <c r="CH149">
        <v>20.355819702148438</v>
      </c>
      <c r="CI149">
        <v>21.105146408081055</v>
      </c>
      <c r="CO149">
        <v>0.8665851354598999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-0.23445487022399902</v>
      </c>
      <c r="CV149">
        <v>-0.2344786524772644</v>
      </c>
      <c r="CW149">
        <v>-0.2344786524772644</v>
      </c>
      <c r="IN149">
        <v>311</v>
      </c>
      <c r="IO149">
        <v>700</v>
      </c>
      <c r="IP149">
        <v>0</v>
      </c>
      <c r="IQ149">
        <v>63.521110534667969</v>
      </c>
      <c r="IR149">
        <v>57.2802734375</v>
      </c>
      <c r="IS149">
        <v>0</v>
      </c>
      <c r="IT149">
        <v>0.44999998807907104</v>
      </c>
      <c r="IU149">
        <v>0</v>
      </c>
    </row>
    <row r="150" spans="10:255">
      <c r="J150">
        <v>0.60000002384185791</v>
      </c>
      <c r="K150">
        <v>1</v>
      </c>
      <c r="L150">
        <v>0.20000000298023224</v>
      </c>
      <c r="M150">
        <v>3.1453691422939301E-2</v>
      </c>
      <c r="N150">
        <v>2.0828258246183395E-2</v>
      </c>
      <c r="O150">
        <v>0.11438567191362381</v>
      </c>
      <c r="P150">
        <v>0.13521392643451691</v>
      </c>
      <c r="Q150">
        <v>0.13243761658668518</v>
      </c>
      <c r="R150">
        <v>371.84185791015625</v>
      </c>
      <c r="S150">
        <v>304.2913818359375</v>
      </c>
      <c r="T150">
        <v>0.66218805313110352</v>
      </c>
      <c r="U150">
        <v>2.9999999329447746E-2</v>
      </c>
      <c r="W150">
        <v>312</v>
      </c>
      <c r="X150">
        <v>0.26640662550926208</v>
      </c>
      <c r="Y150">
        <v>0.24155208468437195</v>
      </c>
      <c r="Z150">
        <v>0.21574445068836212</v>
      </c>
      <c r="AA150">
        <v>0.18911804258823395</v>
      </c>
      <c r="AB150">
        <v>0.21267436444759369</v>
      </c>
      <c r="AC150">
        <v>0.33462834358215332</v>
      </c>
      <c r="AD150">
        <v>0.3388952910900116</v>
      </c>
      <c r="AE150">
        <v>0.33526238799095154</v>
      </c>
      <c r="AF150">
        <v>0.33768433332443237</v>
      </c>
      <c r="AL150">
        <v>2.7186741828918457</v>
      </c>
      <c r="AM150">
        <v>3.6895821094512939</v>
      </c>
      <c r="AN150">
        <v>6.851109504699707</v>
      </c>
      <c r="AO150">
        <v>20.176387786865234</v>
      </c>
      <c r="AP150">
        <v>27.465124130249023</v>
      </c>
      <c r="AQ150">
        <v>2.5371673107147217</v>
      </c>
      <c r="AR150">
        <v>3.1104714870452881</v>
      </c>
      <c r="AS150">
        <v>3.4737617969512939</v>
      </c>
      <c r="AZ150">
        <v>0</v>
      </c>
      <c r="BA150">
        <v>0</v>
      </c>
      <c r="BB150">
        <v>6.4079746603965759E-2</v>
      </c>
      <c r="BC150">
        <v>5.4681383073329926E-2</v>
      </c>
      <c r="BD150">
        <v>4.8202168196439743E-2</v>
      </c>
      <c r="BE150">
        <v>0.32039874792098999</v>
      </c>
      <c r="BF150">
        <v>0.44855821132659912</v>
      </c>
      <c r="BG150">
        <v>6.4079746603965759E-2</v>
      </c>
      <c r="BN150">
        <v>0</v>
      </c>
      <c r="BO150">
        <v>-1.889338344335556E-2</v>
      </c>
      <c r="BP150">
        <v>-4.2293921113014221E-2</v>
      </c>
      <c r="BQ150">
        <v>-7.2743646800518036E-2</v>
      </c>
      <c r="BR150">
        <v>2.4522712919861078E-3</v>
      </c>
      <c r="BS150">
        <v>0.12980622053146362</v>
      </c>
      <c r="BT150">
        <v>7.4571207165718079E-2</v>
      </c>
      <c r="BU150">
        <v>6.8780742585659027E-2</v>
      </c>
      <c r="CB150">
        <v>10.456442832946777</v>
      </c>
      <c r="CC150">
        <v>16.77082633972168</v>
      </c>
      <c r="CD150">
        <v>34.255550384521484</v>
      </c>
      <c r="CE150">
        <v>84.06829833984375</v>
      </c>
      <c r="CF150">
        <v>85.828521728515625</v>
      </c>
      <c r="CG150">
        <v>18.12261962890625</v>
      </c>
      <c r="CH150">
        <v>20.736474990844727</v>
      </c>
      <c r="CI150">
        <v>21.711008071899414</v>
      </c>
      <c r="CO150">
        <v>0.86369478702545166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-0.13521313667297363</v>
      </c>
      <c r="CV150">
        <v>-0.13521392643451691</v>
      </c>
      <c r="CW150">
        <v>-0.13521392643451691</v>
      </c>
      <c r="IN150">
        <v>312</v>
      </c>
      <c r="IO150">
        <v>700</v>
      </c>
      <c r="IP150">
        <v>0</v>
      </c>
      <c r="IQ150">
        <v>63.614017486572266</v>
      </c>
      <c r="IR150">
        <v>57.276432037353516</v>
      </c>
      <c r="IS150">
        <v>0</v>
      </c>
      <c r="IT150">
        <v>0.44999998807907104</v>
      </c>
      <c r="IU150">
        <v>0</v>
      </c>
    </row>
    <row r="151" spans="10:255">
      <c r="J151">
        <v>0.60000002384185791</v>
      </c>
      <c r="K151">
        <v>1</v>
      </c>
      <c r="L151">
        <v>0.20000000298023224</v>
      </c>
      <c r="M151">
        <v>3.6207322031259537E-2</v>
      </c>
      <c r="N151">
        <v>3.2204069197177887E-2</v>
      </c>
      <c r="O151">
        <v>0.15339177846908569</v>
      </c>
      <c r="P151">
        <v>0.18559584021568298</v>
      </c>
      <c r="Q151">
        <v>0.17788705229759216</v>
      </c>
      <c r="R151">
        <v>372.01974487304688</v>
      </c>
      <c r="S151">
        <v>304.44476318359375</v>
      </c>
      <c r="T151">
        <v>0.88943523168563843</v>
      </c>
      <c r="U151">
        <v>2.9999999329447746E-2</v>
      </c>
      <c r="W151">
        <v>313</v>
      </c>
      <c r="X151">
        <v>0.26631104946136475</v>
      </c>
      <c r="Y151">
        <v>0.2414356917142868</v>
      </c>
      <c r="Z151">
        <v>0.21554446220397949</v>
      </c>
      <c r="AA151">
        <v>0.18945230543613434</v>
      </c>
      <c r="AB151">
        <v>0.21327900886535645</v>
      </c>
      <c r="AC151">
        <v>0.33362293243408203</v>
      </c>
      <c r="AD151">
        <v>0.33800590038299561</v>
      </c>
      <c r="AE151">
        <v>0.33424738049507141</v>
      </c>
      <c r="AF151">
        <v>0.33675307035446167</v>
      </c>
      <c r="AL151">
        <v>2.7377893924713135</v>
      </c>
      <c r="AM151">
        <v>3.7128605842590332</v>
      </c>
      <c r="AN151">
        <v>6.8911070823669434</v>
      </c>
      <c r="AO151">
        <v>20.109535217285156</v>
      </c>
      <c r="AP151">
        <v>27.344194412231445</v>
      </c>
      <c r="AQ151">
        <v>2.6377084255218506</v>
      </c>
      <c r="AR151">
        <v>3.1994104385375977</v>
      </c>
      <c r="AS151">
        <v>3.5752623081207275</v>
      </c>
      <c r="AZ151">
        <v>0</v>
      </c>
      <c r="BA151">
        <v>0</v>
      </c>
      <c r="BB151">
        <v>6.393047422170639E-2</v>
      </c>
      <c r="BC151">
        <v>5.5555716156959534E-2</v>
      </c>
      <c r="BD151">
        <v>4.9417618662118912E-2</v>
      </c>
      <c r="BE151">
        <v>0.31965237855911255</v>
      </c>
      <c r="BF151">
        <v>0.44751331210136414</v>
      </c>
      <c r="BG151">
        <v>6.393047422170639E-2</v>
      </c>
      <c r="BN151">
        <v>0</v>
      </c>
      <c r="BO151">
        <v>-1.9112374633550644E-2</v>
      </c>
      <c r="BP151">
        <v>-4.2391844093799591E-2</v>
      </c>
      <c r="BQ151">
        <v>-7.2582937777042389E-2</v>
      </c>
      <c r="BR151">
        <v>2.7897527907043695E-3</v>
      </c>
      <c r="BS151">
        <v>0.13129720091819763</v>
      </c>
      <c r="BT151">
        <v>7.9787224531173706E-2</v>
      </c>
      <c r="BU151">
        <v>5.9491533786058426E-2</v>
      </c>
      <c r="CB151">
        <v>10.529963493347168</v>
      </c>
      <c r="CC151">
        <v>16.876638412475586</v>
      </c>
      <c r="CD151">
        <v>34.455539703369141</v>
      </c>
      <c r="CE151">
        <v>83.789749145507813</v>
      </c>
      <c r="CF151">
        <v>85.450614929199219</v>
      </c>
      <c r="CG151">
        <v>18.840770721435547</v>
      </c>
      <c r="CH151">
        <v>21.329402923583984</v>
      </c>
      <c r="CI151">
        <v>22.345388412475586</v>
      </c>
      <c r="CO151">
        <v>0.86229872703552246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-0.18557906150817871</v>
      </c>
      <c r="CV151">
        <v>-0.18559584021568298</v>
      </c>
      <c r="CW151">
        <v>-0.18559584021568298</v>
      </c>
      <c r="IN151">
        <v>313</v>
      </c>
      <c r="IO151">
        <v>700</v>
      </c>
      <c r="IP151">
        <v>0</v>
      </c>
      <c r="IQ151">
        <v>63.757217407226563</v>
      </c>
      <c r="IR151">
        <v>57.316146850585938</v>
      </c>
      <c r="IS151">
        <v>0</v>
      </c>
      <c r="IT151">
        <v>0.44999998807907104</v>
      </c>
      <c r="IU151">
        <v>0</v>
      </c>
    </row>
    <row r="152" spans="10:255">
      <c r="J152">
        <v>0.60000002384185791</v>
      </c>
      <c r="K152">
        <v>1</v>
      </c>
      <c r="L152">
        <v>0.20000000298023224</v>
      </c>
      <c r="M152">
        <v>3.5307448357343674E-2</v>
      </c>
      <c r="N152">
        <v>3.617820143699646E-2</v>
      </c>
      <c r="O152">
        <v>0.17627197504043579</v>
      </c>
      <c r="P152">
        <v>0.21245017647743225</v>
      </c>
      <c r="Q152">
        <v>0.20493240654468536</v>
      </c>
      <c r="R152">
        <v>372.22467041015625</v>
      </c>
      <c r="S152">
        <v>304.62103271484375</v>
      </c>
      <c r="T152">
        <v>1.0246620178222656</v>
      </c>
      <c r="U152">
        <v>2.9999999329447746E-2</v>
      </c>
      <c r="W152">
        <v>314</v>
      </c>
      <c r="X152">
        <v>0.26621446013450623</v>
      </c>
      <c r="Y152">
        <v>0.24131973087787628</v>
      </c>
      <c r="Z152">
        <v>0.21533891558647156</v>
      </c>
      <c r="AA152">
        <v>0.18978022038936615</v>
      </c>
      <c r="AB152">
        <v>0.21388229727745056</v>
      </c>
      <c r="AC152">
        <v>0.33253243565559387</v>
      </c>
      <c r="AD152">
        <v>0.33696973323822021</v>
      </c>
      <c r="AE152">
        <v>0.3332233726978302</v>
      </c>
      <c r="AF152">
        <v>0.33572095632553101</v>
      </c>
      <c r="AL152">
        <v>2.7571072578430176</v>
      </c>
      <c r="AM152">
        <v>3.7360529899597168</v>
      </c>
      <c r="AN152">
        <v>6.9322166442871094</v>
      </c>
      <c r="AO152">
        <v>20.043952941894531</v>
      </c>
      <c r="AP152">
        <v>27.223539352416992</v>
      </c>
      <c r="AQ152">
        <v>2.746757984161377</v>
      </c>
      <c r="AR152">
        <v>3.3030271530151367</v>
      </c>
      <c r="AS152">
        <v>3.6776630878448486</v>
      </c>
      <c r="AZ152">
        <v>0</v>
      </c>
      <c r="BA152">
        <v>0</v>
      </c>
      <c r="BB152">
        <v>6.3784472644329071E-2</v>
      </c>
      <c r="BC152">
        <v>5.6397952139377594E-2</v>
      </c>
      <c r="BD152">
        <v>5.061953142285347E-2</v>
      </c>
      <c r="BE152">
        <v>0.31892234086990356</v>
      </c>
      <c r="BF152">
        <v>0.44649127125740051</v>
      </c>
      <c r="BG152">
        <v>6.3784472644329071E-2</v>
      </c>
      <c r="BN152">
        <v>0</v>
      </c>
      <c r="BO152">
        <v>-1.9320659339427948E-2</v>
      </c>
      <c r="BP152">
        <v>-4.2513824999332428E-2</v>
      </c>
      <c r="BQ152">
        <v>-7.2378739714622498E-2</v>
      </c>
      <c r="BR152">
        <v>3.1450670212507248E-3</v>
      </c>
      <c r="BS152">
        <v>0.1327236145734787</v>
      </c>
      <c r="BT152">
        <v>7.9892970621585846E-2</v>
      </c>
      <c r="BU152">
        <v>5.4980192333459854E-2</v>
      </c>
      <c r="CB152">
        <v>10.604262351989746</v>
      </c>
      <c r="CC152">
        <v>16.9820556640625</v>
      </c>
      <c r="CD152">
        <v>34.661087036132813</v>
      </c>
      <c r="CE152">
        <v>83.5164794921875</v>
      </c>
      <c r="CF152">
        <v>85.073562622070313</v>
      </c>
      <c r="CG152">
        <v>19.619697570800781</v>
      </c>
      <c r="CH152">
        <v>22.020179748535156</v>
      </c>
      <c r="CI152">
        <v>22.985393524169922</v>
      </c>
      <c r="CO152">
        <v>0.86014693975448608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-0.21246075630187988</v>
      </c>
      <c r="CV152">
        <v>-0.21245017647743225</v>
      </c>
      <c r="CW152">
        <v>-0.21245017647743225</v>
      </c>
      <c r="IN152">
        <v>314</v>
      </c>
      <c r="IO152">
        <v>700</v>
      </c>
      <c r="IP152">
        <v>0</v>
      </c>
      <c r="IQ152">
        <v>63.927150726318359</v>
      </c>
      <c r="IR152">
        <v>57.380466461181641</v>
      </c>
      <c r="IS152">
        <v>0</v>
      </c>
      <c r="IT152">
        <v>0.44999998807907104</v>
      </c>
      <c r="IU152">
        <v>0</v>
      </c>
    </row>
    <row r="153" spans="10:255">
      <c r="J153">
        <v>0.60000002384185791</v>
      </c>
      <c r="K153">
        <v>1</v>
      </c>
      <c r="L153">
        <v>0.20000000298023224</v>
      </c>
      <c r="M153">
        <v>3.3904552459716797E-2</v>
      </c>
      <c r="N153">
        <v>3.3912032842636108E-2</v>
      </c>
      <c r="O153">
        <v>0.17155654728412628</v>
      </c>
      <c r="P153">
        <v>0.20546858012676239</v>
      </c>
      <c r="Q153">
        <v>0.20004414021968842</v>
      </c>
      <c r="R153">
        <v>372.42471313476563</v>
      </c>
      <c r="S153">
        <v>304.7926025390625</v>
      </c>
      <c r="T153">
        <v>1.0002206563949585</v>
      </c>
      <c r="U153">
        <v>2.9999999329447746E-2</v>
      </c>
      <c r="W153">
        <v>315</v>
      </c>
      <c r="X153">
        <v>0.26611685752868652</v>
      </c>
      <c r="Y153">
        <v>0.24120409786701202</v>
      </c>
      <c r="Z153">
        <v>0.21513685584068298</v>
      </c>
      <c r="AA153">
        <v>0.19010943174362183</v>
      </c>
      <c r="AB153">
        <v>0.21449071168899536</v>
      </c>
      <c r="AC153">
        <v>0.33143112063407898</v>
      </c>
      <c r="AD153">
        <v>0.33594891428947449</v>
      </c>
      <c r="AE153">
        <v>0.33224618434906006</v>
      </c>
      <c r="AF153">
        <v>0.33471468091011047</v>
      </c>
      <c r="AL153">
        <v>2.776627779006958</v>
      </c>
      <c r="AM153">
        <v>3.7591795921325684</v>
      </c>
      <c r="AN153">
        <v>6.9726285934448242</v>
      </c>
      <c r="AO153">
        <v>19.978111267089844</v>
      </c>
      <c r="AP153">
        <v>27.101856231689453</v>
      </c>
      <c r="AQ153">
        <v>2.8568894863128662</v>
      </c>
      <c r="AR153">
        <v>3.4051089286804199</v>
      </c>
      <c r="AS153">
        <v>3.7753822803497314</v>
      </c>
      <c r="AZ153">
        <v>0</v>
      </c>
      <c r="BA153">
        <v>0</v>
      </c>
      <c r="BB153">
        <v>6.3640475273132324E-2</v>
      </c>
      <c r="BC153">
        <v>5.7219222187995911E-2</v>
      </c>
      <c r="BD153">
        <v>5.1814116537570953E-2</v>
      </c>
      <c r="BE153">
        <v>0.31820237636566162</v>
      </c>
      <c r="BF153">
        <v>0.44548329710960388</v>
      </c>
      <c r="BG153">
        <v>6.3640475273132324E-2</v>
      </c>
      <c r="BN153">
        <v>0</v>
      </c>
      <c r="BO153">
        <v>-1.9519699737429619E-2</v>
      </c>
      <c r="BP153">
        <v>-4.2646527290344238E-2</v>
      </c>
      <c r="BQ153">
        <v>-7.2141982614994049E-2</v>
      </c>
      <c r="BR153">
        <v>3.5163431894034147E-3</v>
      </c>
      <c r="BS153">
        <v>0.13408985733985901</v>
      </c>
      <c r="BT153">
        <v>7.85478875041008E-2</v>
      </c>
      <c r="BU153">
        <v>5.2891552448272705E-2</v>
      </c>
      <c r="CB153">
        <v>10.679341316223145</v>
      </c>
      <c r="CC153">
        <v>17.087177276611328</v>
      </c>
      <c r="CD153">
        <v>34.863147735595703</v>
      </c>
      <c r="CE153">
        <v>83.242141723632813</v>
      </c>
      <c r="CF153">
        <v>84.693305969238281</v>
      </c>
      <c r="CG153">
        <v>20.406351089477539</v>
      </c>
      <c r="CH153">
        <v>22.700725555419922</v>
      </c>
      <c r="CI153">
        <v>23.596136093139648</v>
      </c>
      <c r="CO153">
        <v>0.85759347677230835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-0.20548701286315918</v>
      </c>
      <c r="CV153">
        <v>-0.20546858012676239</v>
      </c>
      <c r="CW153">
        <v>-0.20546858012676239</v>
      </c>
      <c r="IN153">
        <v>315</v>
      </c>
      <c r="IO153">
        <v>700</v>
      </c>
      <c r="IP153">
        <v>0</v>
      </c>
      <c r="IQ153">
        <v>64.089973449707031</v>
      </c>
      <c r="IR153">
        <v>57.442474365234375</v>
      </c>
      <c r="IS153">
        <v>0</v>
      </c>
      <c r="IT153">
        <v>0.44999998807907104</v>
      </c>
      <c r="IU153">
        <v>0</v>
      </c>
    </row>
    <row r="154" spans="10:255">
      <c r="J154">
        <v>0.60000002384185791</v>
      </c>
      <c r="K154">
        <v>1</v>
      </c>
      <c r="L154">
        <v>0.20000000298023224</v>
      </c>
      <c r="M154">
        <v>3.3378839492797852E-2</v>
      </c>
      <c r="N154">
        <v>2.6547657325863838E-2</v>
      </c>
      <c r="O154">
        <v>0.13602717220783234</v>
      </c>
      <c r="P154">
        <v>0.16257482767105103</v>
      </c>
      <c r="Q154">
        <v>0.15906879305839539</v>
      </c>
      <c r="R154">
        <v>372.58377075195313</v>
      </c>
      <c r="S154">
        <v>304.92861938476563</v>
      </c>
      <c r="T154">
        <v>0.79534393548965454</v>
      </c>
      <c r="U154">
        <v>2.9999999329447746E-2</v>
      </c>
      <c r="W154">
        <v>316</v>
      </c>
      <c r="X154">
        <v>0.26601830124855042</v>
      </c>
      <c r="Y154">
        <v>0.24108880758285522</v>
      </c>
      <c r="Z154">
        <v>0.21494805812835693</v>
      </c>
      <c r="AA154">
        <v>0.19044892489910126</v>
      </c>
      <c r="AB154">
        <v>0.21511237323284149</v>
      </c>
      <c r="AC154">
        <v>0.33042213320732117</v>
      </c>
      <c r="AD154">
        <v>0.33508181571960449</v>
      </c>
      <c r="AE154">
        <v>0.3313794732093811</v>
      </c>
      <c r="AF154">
        <v>0.33384770154953003</v>
      </c>
      <c r="AL154">
        <v>2.7963390350341797</v>
      </c>
      <c r="AM154">
        <v>3.7822375297546387</v>
      </c>
      <c r="AN154">
        <v>7.0103883743286133</v>
      </c>
      <c r="AO154">
        <v>19.910213470458984</v>
      </c>
      <c r="AP154">
        <v>26.977521896362305</v>
      </c>
      <c r="AQ154">
        <v>2.9577882289886475</v>
      </c>
      <c r="AR154">
        <v>3.491818904876709</v>
      </c>
      <c r="AS154">
        <v>3.8620531558990479</v>
      </c>
      <c r="AZ154">
        <v>0</v>
      </c>
      <c r="BA154">
        <v>0</v>
      </c>
      <c r="BB154">
        <v>6.3496194779872894E-2</v>
      </c>
      <c r="BC154">
        <v>5.8039646595716476E-2</v>
      </c>
      <c r="BD154">
        <v>5.3013648837804794E-2</v>
      </c>
      <c r="BE154">
        <v>0.31748098134994507</v>
      </c>
      <c r="BF154">
        <v>0.44447335600852966</v>
      </c>
      <c r="BG154">
        <v>6.3496194779872894E-2</v>
      </c>
      <c r="BN154">
        <v>0</v>
      </c>
      <c r="BO154">
        <v>-1.9710293039679527E-2</v>
      </c>
      <c r="BP154">
        <v>-4.2769741266965866E-2</v>
      </c>
      <c r="BQ154">
        <v>-7.1890704333782196E-2</v>
      </c>
      <c r="BR154">
        <v>3.9008769672363997E-3</v>
      </c>
      <c r="BS154">
        <v>0.13544435799121857</v>
      </c>
      <c r="BT154">
        <v>7.7732086181640625E-2</v>
      </c>
      <c r="BU154">
        <v>5.1485259085893631E-2</v>
      </c>
      <c r="CB154">
        <v>10.755154609680176</v>
      </c>
      <c r="CC154">
        <v>17.191986083984375</v>
      </c>
      <c r="CD154">
        <v>35.051944732666016</v>
      </c>
      <c r="CE154">
        <v>82.959228515625</v>
      </c>
      <c r="CF154">
        <v>84.304763793945313</v>
      </c>
      <c r="CG154">
        <v>21.127056121826172</v>
      </c>
      <c r="CH154">
        <v>23.278791427612305</v>
      </c>
      <c r="CI154">
        <v>24.13783073425293</v>
      </c>
      <c r="CO154">
        <v>0.85514682531356812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-0.16257166862487793</v>
      </c>
      <c r="CV154">
        <v>-0.16257482767105103</v>
      </c>
      <c r="CW154">
        <v>-0.16257482767105103</v>
      </c>
      <c r="IN154">
        <v>316</v>
      </c>
      <c r="IO154">
        <v>700</v>
      </c>
      <c r="IP154">
        <v>0</v>
      </c>
      <c r="IQ154">
        <v>64.20977783203125</v>
      </c>
      <c r="IR154">
        <v>57.474029541015625</v>
      </c>
      <c r="IS154">
        <v>0</v>
      </c>
      <c r="IT154">
        <v>0.44999998807907104</v>
      </c>
      <c r="IU154">
        <v>0</v>
      </c>
    </row>
    <row r="155" spans="10:255">
      <c r="J155">
        <v>0.60000002384185791</v>
      </c>
      <c r="K155">
        <v>1</v>
      </c>
      <c r="L155">
        <v>0.20000000298023224</v>
      </c>
      <c r="M155">
        <v>3.580748662352562E-2</v>
      </c>
      <c r="N155">
        <v>2.3618455976247787E-2</v>
      </c>
      <c r="O155">
        <v>0.11257271468639374</v>
      </c>
      <c r="P155">
        <v>0.13619117438793182</v>
      </c>
      <c r="Q155">
        <v>0.13191910088062286</v>
      </c>
      <c r="R155">
        <v>372.7156982421875</v>
      </c>
      <c r="S155">
        <v>305.04119873046875</v>
      </c>
      <c r="T155">
        <v>0.65959548950195313</v>
      </c>
      <c r="U155">
        <v>2.9999999329447746E-2</v>
      </c>
      <c r="W155">
        <v>317</v>
      </c>
      <c r="X155">
        <v>0.26591885089874268</v>
      </c>
      <c r="Y155">
        <v>0.24097396433353424</v>
      </c>
      <c r="Z155">
        <v>0.21476848423480988</v>
      </c>
      <c r="AA155">
        <v>0.19079548120498657</v>
      </c>
      <c r="AB155">
        <v>0.21574465930461884</v>
      </c>
      <c r="AC155">
        <v>0.32948026061058044</v>
      </c>
      <c r="AD155">
        <v>0.33429577946662903</v>
      </c>
      <c r="AE155">
        <v>0.33057549595832825</v>
      </c>
      <c r="AF155">
        <v>0.33305567502975464</v>
      </c>
      <c r="AL155">
        <v>2.8162291049957275</v>
      </c>
      <c r="AM155">
        <v>3.8052060604095459</v>
      </c>
      <c r="AN155">
        <v>7.0463027954101563</v>
      </c>
      <c r="AO155">
        <v>19.840902328491211</v>
      </c>
      <c r="AP155">
        <v>26.851064682006836</v>
      </c>
      <c r="AQ155">
        <v>3.0519757270812988</v>
      </c>
      <c r="AR155">
        <v>3.5704226493835449</v>
      </c>
      <c r="AS155">
        <v>3.942451000213623</v>
      </c>
      <c r="AZ155">
        <v>0</v>
      </c>
      <c r="BA155">
        <v>0</v>
      </c>
      <c r="BB155">
        <v>6.3348874449729919E-2</v>
      </c>
      <c r="BC155">
        <v>5.8882556855678558E-2</v>
      </c>
      <c r="BD155">
        <v>5.4233219474554062E-2</v>
      </c>
      <c r="BE155">
        <v>0.31674438714981079</v>
      </c>
      <c r="BF155">
        <v>0.44344210624694824</v>
      </c>
      <c r="BG155">
        <v>6.3348874449729919E-2</v>
      </c>
      <c r="BN155">
        <v>0</v>
      </c>
      <c r="BO155">
        <v>-1.9892603158950806E-2</v>
      </c>
      <c r="BP155">
        <v>-4.2862828820943832E-2</v>
      </c>
      <c r="BQ155">
        <v>-7.1644268929958344E-2</v>
      </c>
      <c r="BR155">
        <v>4.2962925508618355E-3</v>
      </c>
      <c r="BS155">
        <v>0.13686028122901917</v>
      </c>
      <c r="BT155">
        <v>7.8330695629119873E-2</v>
      </c>
      <c r="BU155">
        <v>4.9646347761154175E-2</v>
      </c>
      <c r="CB155">
        <v>10.83165454864502</v>
      </c>
      <c r="CC155">
        <v>17.296390533447266</v>
      </c>
      <c r="CD155">
        <v>35.231517791748047</v>
      </c>
      <c r="CE155">
        <v>82.670433044433594</v>
      </c>
      <c r="CF155">
        <v>83.909584045410156</v>
      </c>
      <c r="CG155">
        <v>21.799821853637695</v>
      </c>
      <c r="CH155">
        <v>23.802816390991211</v>
      </c>
      <c r="CI155">
        <v>24.640316009521484</v>
      </c>
      <c r="CO155">
        <v>0.85334658622741699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-0.13619661331176758</v>
      </c>
      <c r="CV155">
        <v>-0.13619117438793182</v>
      </c>
      <c r="CW155">
        <v>-0.13619117438793182</v>
      </c>
      <c r="IN155">
        <v>317</v>
      </c>
      <c r="IO155">
        <v>700</v>
      </c>
      <c r="IP155">
        <v>0</v>
      </c>
      <c r="IQ155">
        <v>64.303123474121094</v>
      </c>
      <c r="IR155">
        <v>57.486354827880859</v>
      </c>
      <c r="IS155">
        <v>0</v>
      </c>
      <c r="IT155">
        <v>0.44999998807907104</v>
      </c>
      <c r="IU155">
        <v>0</v>
      </c>
    </row>
    <row r="156" spans="10:255">
      <c r="J156">
        <v>0.60000002384185791</v>
      </c>
      <c r="K156">
        <v>1</v>
      </c>
      <c r="L156">
        <v>0.20000000298023224</v>
      </c>
      <c r="M156">
        <v>3.5837102681398392E-2</v>
      </c>
      <c r="N156">
        <v>2.8068568557500839E-2</v>
      </c>
      <c r="O156">
        <v>0.13345302641391754</v>
      </c>
      <c r="P156">
        <v>0.16152159869670868</v>
      </c>
      <c r="Q156">
        <v>0.15664529800415039</v>
      </c>
      <c r="R156">
        <v>372.87234497070313</v>
      </c>
      <c r="S156">
        <v>305.17465209960938</v>
      </c>
      <c r="T156">
        <v>0.78322649002075195</v>
      </c>
      <c r="U156">
        <v>2.9999999329447746E-2</v>
      </c>
      <c r="W156">
        <v>318</v>
      </c>
      <c r="X156">
        <v>0.26581850647926331</v>
      </c>
      <c r="Y156">
        <v>0.24085961282253265</v>
      </c>
      <c r="Z156">
        <v>0.21458402276039124</v>
      </c>
      <c r="AA156">
        <v>0.19113610684871674</v>
      </c>
      <c r="AB156">
        <v>0.21637572348117828</v>
      </c>
      <c r="AC156">
        <v>0.32846850156784058</v>
      </c>
      <c r="AD156">
        <v>0.33338910341262817</v>
      </c>
      <c r="AE156">
        <v>0.32973361015319824</v>
      </c>
      <c r="AF156">
        <v>0.33217060565948486</v>
      </c>
      <c r="AL156">
        <v>2.8362979888916016</v>
      </c>
      <c r="AM156">
        <v>3.8280763626098633</v>
      </c>
      <c r="AN156">
        <v>7.0831947326660156</v>
      </c>
      <c r="AO156">
        <v>19.772775650024414</v>
      </c>
      <c r="AP156">
        <v>26.724853515625</v>
      </c>
      <c r="AQ156">
        <v>3.1531515121459961</v>
      </c>
      <c r="AR156">
        <v>3.6610903739929199</v>
      </c>
      <c r="AS156">
        <v>4.0266399383544922</v>
      </c>
      <c r="AZ156">
        <v>0</v>
      </c>
      <c r="BA156">
        <v>0</v>
      </c>
      <c r="BB156">
        <v>6.3199512660503387E-2</v>
      </c>
      <c r="BC156">
        <v>5.973927304148674E-2</v>
      </c>
      <c r="BD156">
        <v>5.5467620491981506E-2</v>
      </c>
      <c r="BE156">
        <v>0.31599754095077515</v>
      </c>
      <c r="BF156">
        <v>0.44239655137062073</v>
      </c>
      <c r="BG156">
        <v>6.3199512660503387E-2</v>
      </c>
      <c r="BN156">
        <v>0</v>
      </c>
      <c r="BO156">
        <v>-2.0066438242793083E-2</v>
      </c>
      <c r="BP156">
        <v>-4.2935401201248169E-2</v>
      </c>
      <c r="BQ156">
        <v>-7.1394503116607666E-2</v>
      </c>
      <c r="BR156">
        <v>4.7044409438967705E-3</v>
      </c>
      <c r="BS156">
        <v>0.13832014799118042</v>
      </c>
      <c r="BT156">
        <v>7.9315640032291412E-2</v>
      </c>
      <c r="BU156">
        <v>4.768814891576767E-2</v>
      </c>
      <c r="CB156">
        <v>10.908842086791992</v>
      </c>
      <c r="CC156">
        <v>17.400344848632813</v>
      </c>
      <c r="CD156">
        <v>35.415977478027344</v>
      </c>
      <c r="CE156">
        <v>82.386581420898438</v>
      </c>
      <c r="CF156">
        <v>83.515167236328125</v>
      </c>
      <c r="CG156">
        <v>22.522506713867188</v>
      </c>
      <c r="CH156">
        <v>24.407266616821289</v>
      </c>
      <c r="CI156">
        <v>25.166494369506836</v>
      </c>
      <c r="CO156">
        <v>0.85194402933120728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-0.16152858734130859</v>
      </c>
      <c r="CV156">
        <v>-0.16152159869670868</v>
      </c>
      <c r="CW156">
        <v>-0.16152159869670868</v>
      </c>
      <c r="IN156">
        <v>318</v>
      </c>
      <c r="IO156">
        <v>700</v>
      </c>
      <c r="IP156">
        <v>0</v>
      </c>
      <c r="IQ156">
        <v>64.421707153320313</v>
      </c>
      <c r="IR156">
        <v>57.519115447998047</v>
      </c>
      <c r="IS156">
        <v>0</v>
      </c>
      <c r="IT156">
        <v>0.44999998807907104</v>
      </c>
      <c r="IU156">
        <v>0</v>
      </c>
    </row>
    <row r="157" spans="10:255">
      <c r="J157">
        <v>0.60000002384185791</v>
      </c>
      <c r="K157">
        <v>1</v>
      </c>
      <c r="L157">
        <v>0.20000000298023224</v>
      </c>
      <c r="M157">
        <v>3.6431185901165009E-2</v>
      </c>
      <c r="N157">
        <v>3.3231377601623535E-2</v>
      </c>
      <c r="O157">
        <v>0.15509821474552155</v>
      </c>
      <c r="P157">
        <v>0.18832959234714508</v>
      </c>
      <c r="Q157">
        <v>0.18243369460105896</v>
      </c>
      <c r="R157">
        <v>373.05477905273438</v>
      </c>
      <c r="S157">
        <v>305.32974243164063</v>
      </c>
      <c r="T157">
        <v>0.91216844320297241</v>
      </c>
      <c r="U157">
        <v>2.9999999329447746E-2</v>
      </c>
      <c r="W157">
        <v>319</v>
      </c>
      <c r="X157">
        <v>0.26571735739707947</v>
      </c>
      <c r="Y157">
        <v>0.24074569344520569</v>
      </c>
      <c r="Z157">
        <v>0.21439464390277863</v>
      </c>
      <c r="AA157">
        <v>0.19147035479545593</v>
      </c>
      <c r="AB157">
        <v>0.21700470149517059</v>
      </c>
      <c r="AC157">
        <v>0.32737386226654053</v>
      </c>
      <c r="AD157">
        <v>0.33238321542739868</v>
      </c>
      <c r="AE157">
        <v>0.32883334159851074</v>
      </c>
      <c r="AF157">
        <v>0.33119991421699524</v>
      </c>
      <c r="AL157">
        <v>2.8565278053283691</v>
      </c>
      <c r="AM157">
        <v>3.8508603572845459</v>
      </c>
      <c r="AN157">
        <v>7.1210708618164063</v>
      </c>
      <c r="AO157">
        <v>19.705926895141602</v>
      </c>
      <c r="AP157">
        <v>26.599056243896484</v>
      </c>
      <c r="AQ157">
        <v>3.262615442276001</v>
      </c>
      <c r="AR157">
        <v>3.76167893409729</v>
      </c>
      <c r="AS157">
        <v>4.116666316986084</v>
      </c>
      <c r="AZ157">
        <v>0</v>
      </c>
      <c r="BA157">
        <v>0</v>
      </c>
      <c r="BB157">
        <v>6.3052080571651459E-2</v>
      </c>
      <c r="BC157">
        <v>6.0576163232326508E-2</v>
      </c>
      <c r="BD157">
        <v>5.6694697588682175E-2</v>
      </c>
      <c r="BE157">
        <v>0.3152603805065155</v>
      </c>
      <c r="BF157">
        <v>0.44136452674865723</v>
      </c>
      <c r="BG157">
        <v>6.3052080571651459E-2</v>
      </c>
      <c r="BN157">
        <v>0</v>
      </c>
      <c r="BO157">
        <v>-2.0231692120432854E-2</v>
      </c>
      <c r="BP157">
        <v>-4.3017838150262833E-2</v>
      </c>
      <c r="BQ157">
        <v>-7.1113415062427521E-2</v>
      </c>
      <c r="BR157">
        <v>5.1293266005814075E-3</v>
      </c>
      <c r="BS157">
        <v>0.13971659541130066</v>
      </c>
      <c r="BT157">
        <v>7.9149313271045685E-2</v>
      </c>
      <c r="BU157">
        <v>4.7015517950057983E-2</v>
      </c>
      <c r="CB157">
        <v>10.986649513244629</v>
      </c>
      <c r="CC157">
        <v>17.503908157348633</v>
      </c>
      <c r="CD157">
        <v>35.605358123779297</v>
      </c>
      <c r="CE157">
        <v>82.108039855957031</v>
      </c>
      <c r="CF157">
        <v>83.122062683105469</v>
      </c>
      <c r="CG157">
        <v>23.304391860961914</v>
      </c>
      <c r="CH157">
        <v>25.077857971191406</v>
      </c>
      <c r="CI157">
        <v>25.729162216186523</v>
      </c>
      <c r="CO157">
        <v>0.85016214847564697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-0.18829107284545898</v>
      </c>
      <c r="CV157">
        <v>-0.18832959234714508</v>
      </c>
      <c r="CW157">
        <v>-0.18832959234714508</v>
      </c>
      <c r="IN157">
        <v>319</v>
      </c>
      <c r="IO157">
        <v>700</v>
      </c>
      <c r="IP157">
        <v>0</v>
      </c>
      <c r="IQ157">
        <v>64.5670166015625</v>
      </c>
      <c r="IR157">
        <v>57.571762084960938</v>
      </c>
      <c r="IS157">
        <v>0</v>
      </c>
      <c r="IT157">
        <v>0.44999998807907104</v>
      </c>
      <c r="IU157">
        <v>0</v>
      </c>
    </row>
    <row r="158" spans="10:255">
      <c r="J158">
        <v>0.60000002384185791</v>
      </c>
      <c r="K158">
        <v>1</v>
      </c>
      <c r="L158">
        <v>0</v>
      </c>
      <c r="M158">
        <v>3.6370221525430679E-2</v>
      </c>
      <c r="N158">
        <v>2.9185373336076736E-2</v>
      </c>
      <c r="O158">
        <v>0</v>
      </c>
      <c r="P158">
        <v>2.9185373336076736E-2</v>
      </c>
      <c r="Q158">
        <v>0</v>
      </c>
      <c r="R158">
        <v>373.05477905273438</v>
      </c>
      <c r="S158">
        <v>305.32974243164063</v>
      </c>
      <c r="T158">
        <v>0.8024524450302124</v>
      </c>
      <c r="U158">
        <v>2.9999999329447746E-2</v>
      </c>
      <c r="W158">
        <v>320</v>
      </c>
      <c r="X158">
        <v>0.26561540365219116</v>
      </c>
      <c r="Y158">
        <v>0.24063208699226379</v>
      </c>
      <c r="Z158">
        <v>0.21425618231296539</v>
      </c>
      <c r="AA158">
        <v>0.19185221195220947</v>
      </c>
      <c r="AB158">
        <v>0.21768201887607574</v>
      </c>
      <c r="AC158">
        <v>0.32674852013587952</v>
      </c>
      <c r="AD158">
        <v>0.33206704258918762</v>
      </c>
      <c r="AE158">
        <v>0.32807266712188721</v>
      </c>
      <c r="AF158">
        <v>0.33073559403419495</v>
      </c>
      <c r="AL158">
        <v>2.8769185543060303</v>
      </c>
      <c r="AM158">
        <v>3.8735816478729248</v>
      </c>
      <c r="AN158">
        <v>7.1487631797790527</v>
      </c>
      <c r="AO158">
        <v>19.629554748535156</v>
      </c>
      <c r="AP158">
        <v>26.463594436645508</v>
      </c>
      <c r="AQ158">
        <v>3.3251495361328125</v>
      </c>
      <c r="AR158">
        <v>3.7932960987091064</v>
      </c>
      <c r="AS158">
        <v>4.1927337646484375</v>
      </c>
      <c r="AZ158">
        <v>0</v>
      </c>
      <c r="BA158">
        <v>0</v>
      </c>
      <c r="BB158">
        <v>6.2906771898269653E-2</v>
      </c>
      <c r="BC158">
        <v>6.1392292380332947E-2</v>
      </c>
      <c r="BD158">
        <v>5.7912915945053101E-2</v>
      </c>
      <c r="BE158">
        <v>0.31453385949134827</v>
      </c>
      <c r="BF158">
        <v>0.44034740328788757</v>
      </c>
      <c r="BG158">
        <v>6.2906771898269653E-2</v>
      </c>
      <c r="BN158">
        <v>0</v>
      </c>
      <c r="BO158">
        <v>-2.0389014855027199E-2</v>
      </c>
      <c r="BP158">
        <v>-4.3109748512506485E-2</v>
      </c>
      <c r="BQ158">
        <v>-7.0801176130771637E-2</v>
      </c>
      <c r="BR158">
        <v>5.5705513805150986E-3</v>
      </c>
      <c r="BS158">
        <v>0.14103306829929352</v>
      </c>
      <c r="BT158">
        <v>7.8497953712940216E-2</v>
      </c>
      <c r="BU158">
        <v>4.6881861984729767E-2</v>
      </c>
      <c r="CB158">
        <v>11.065075874328613</v>
      </c>
      <c r="CC158">
        <v>17.607187271118164</v>
      </c>
      <c r="CD158">
        <v>35.743820190429688</v>
      </c>
      <c r="CE158">
        <v>81.789825439453125</v>
      </c>
      <c r="CF158">
        <v>82.698738098144531</v>
      </c>
      <c r="CG158">
        <v>23.751064300537109</v>
      </c>
      <c r="CH158">
        <v>25.288640975952148</v>
      </c>
      <c r="CI158">
        <v>26.204584121704102</v>
      </c>
      <c r="CO158">
        <v>0.84797871112823486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-2.9206275939941406E-2</v>
      </c>
      <c r="CV158">
        <v>-2.9185373336076736E-2</v>
      </c>
      <c r="CW158">
        <v>-2.9185373336076736E-2</v>
      </c>
      <c r="IN158">
        <v>320</v>
      </c>
      <c r="IO158">
        <v>700</v>
      </c>
      <c r="IP158">
        <v>0</v>
      </c>
      <c r="IQ158">
        <v>64.596199035644531</v>
      </c>
      <c r="IR158">
        <v>57.527114868164063</v>
      </c>
      <c r="IS158">
        <v>0</v>
      </c>
      <c r="IT158">
        <v>0.44999998807907104</v>
      </c>
      <c r="IU158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1744-1883-438C-8C18-C8281145F7D6}">
  <sheetPr codeName="Sheet35"/>
  <dimension ref="A1:IU190"/>
  <sheetViews>
    <sheetView workbookViewId="0"/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10.160497665405273</v>
      </c>
      <c r="O4">
        <v>0</v>
      </c>
      <c r="P4">
        <v>10.160497665405273</v>
      </c>
      <c r="Q4">
        <v>0</v>
      </c>
      <c r="R4">
        <v>0</v>
      </c>
      <c r="S4">
        <v>0</v>
      </c>
      <c r="T4">
        <v>8.4670810699462891</v>
      </c>
      <c r="U4">
        <v>1</v>
      </c>
      <c r="W4">
        <v>134</v>
      </c>
      <c r="X4">
        <v>0.24730484187602997</v>
      </c>
      <c r="Y4">
        <v>0.19721232354640961</v>
      </c>
      <c r="Z4">
        <v>0.19044086337089539</v>
      </c>
      <c r="AA4">
        <v>0.20912408828735352</v>
      </c>
      <c r="AB4">
        <v>0.29614639282226563</v>
      </c>
      <c r="AC4">
        <v>0.30615442991256714</v>
      </c>
      <c r="AD4">
        <v>0.31999999284744263</v>
      </c>
      <c r="AE4">
        <v>0.2044876366853714</v>
      </c>
      <c r="AF4">
        <v>0.28149586915969849</v>
      </c>
      <c r="AL4">
        <v>-7.4609670639038086</v>
      </c>
      <c r="AM4">
        <v>-3.4424641132354736</v>
      </c>
      <c r="AN4">
        <v>-4.088172435760498</v>
      </c>
      <c r="AO4">
        <v>0.17518101632595062</v>
      </c>
      <c r="AP4">
        <v>0.77072381973266602</v>
      </c>
      <c r="AQ4">
        <v>-0.61544185876846313</v>
      </c>
      <c r="AR4">
        <v>-6.0000004768371582</v>
      </c>
      <c r="AS4">
        <v>14.551236152648926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1.7295856475830078</v>
      </c>
      <c r="BO4">
        <v>1.190557599067688</v>
      </c>
      <c r="BP4">
        <v>0.63302379846572876</v>
      </c>
      <c r="BQ4">
        <v>0.72119802236557007</v>
      </c>
      <c r="BR4">
        <v>0.54601627588272095</v>
      </c>
      <c r="BS4">
        <v>1.7752964496612549</v>
      </c>
      <c r="BT4">
        <v>2.3907392024993896</v>
      </c>
      <c r="BU4">
        <v>4.3907384872436523</v>
      </c>
      <c r="CB4">
        <v>-46.631061553955078</v>
      </c>
      <c r="CC4">
        <v>-28.687189102172852</v>
      </c>
      <c r="CD4">
        <v>-68.136199951171875</v>
      </c>
      <c r="CE4">
        <v>1.7518104314804077</v>
      </c>
      <c r="CF4">
        <v>3.5032896995544434</v>
      </c>
      <c r="CG4">
        <v>-5.5949249267578125</v>
      </c>
      <c r="CH4">
        <v>-54.545463562011719</v>
      </c>
      <c r="CI4">
        <v>97.008247375488281</v>
      </c>
      <c r="CO4">
        <v>1</v>
      </c>
      <c r="CP4">
        <v>0</v>
      </c>
      <c r="CQ4">
        <v>0</v>
      </c>
      <c r="CR4">
        <v>0</v>
      </c>
      <c r="CS4">
        <v>0</v>
      </c>
      <c r="CT4">
        <v>-1.7295856475830078</v>
      </c>
      <c r="CU4">
        <v>-11.890083312988281</v>
      </c>
      <c r="CV4">
        <v>-10.160497665405273</v>
      </c>
      <c r="CW4">
        <v>-11.890083312988281</v>
      </c>
      <c r="IN4">
        <v>134</v>
      </c>
      <c r="IO4">
        <v>0</v>
      </c>
      <c r="IP4">
        <v>0</v>
      </c>
      <c r="IQ4">
        <v>8.5512361526489258</v>
      </c>
      <c r="IR4">
        <v>-54.545455932617188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0.54487639665603638</v>
      </c>
      <c r="N5">
        <v>4.5261526107788086</v>
      </c>
      <c r="O5">
        <v>0</v>
      </c>
      <c r="P5">
        <v>4.5261526107788086</v>
      </c>
      <c r="Q5">
        <v>0</v>
      </c>
      <c r="R5">
        <v>0</v>
      </c>
      <c r="S5">
        <v>0</v>
      </c>
      <c r="T5">
        <v>8.3067512512207031</v>
      </c>
      <c r="U5">
        <v>1</v>
      </c>
      <c r="W5">
        <v>135</v>
      </c>
      <c r="X5">
        <v>0.24490489065647125</v>
      </c>
      <c r="Y5">
        <v>0.19502030313014984</v>
      </c>
      <c r="Z5">
        <v>0.19103868305683136</v>
      </c>
      <c r="AA5">
        <v>0.21350471675395966</v>
      </c>
      <c r="AB5">
        <v>0.30678540468215942</v>
      </c>
      <c r="AC5">
        <v>0.34000000357627869</v>
      </c>
      <c r="AD5">
        <v>0.24899999797344208</v>
      </c>
      <c r="AE5">
        <v>0.15922610461711884</v>
      </c>
      <c r="AF5">
        <v>0.21907536685466766</v>
      </c>
      <c r="AL5">
        <v>-6.9809770584106445</v>
      </c>
      <c r="AM5">
        <v>-3.0040597915649414</v>
      </c>
      <c r="AN5">
        <v>-4.2077360153198242</v>
      </c>
      <c r="AO5">
        <v>-0.70094460248947144</v>
      </c>
      <c r="AP5">
        <v>-1.3570784330368042</v>
      </c>
      <c r="AQ5">
        <v>-3.9999997615814209</v>
      </c>
      <c r="AR5">
        <v>1.0999993085861206</v>
      </c>
      <c r="AS5">
        <v>19.077388763427734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0.94354301691055298</v>
      </c>
      <c r="BG5">
        <v>5.6457009166479111E-2</v>
      </c>
      <c r="BN5">
        <v>1.5103412866592407</v>
      </c>
      <c r="BO5">
        <v>1.0303524732589722</v>
      </c>
      <c r="BP5">
        <v>0.59194761514663696</v>
      </c>
      <c r="BQ5">
        <v>0.71151161193847656</v>
      </c>
      <c r="BR5">
        <v>1.5876395702362061</v>
      </c>
      <c r="BS5">
        <v>3.7154407501220703</v>
      </c>
      <c r="BT5">
        <v>7.0999999046325684</v>
      </c>
      <c r="BU5">
        <v>0</v>
      </c>
      <c r="CB5">
        <v>-43.631122589111328</v>
      </c>
      <c r="CC5">
        <v>-25.033823013305664</v>
      </c>
      <c r="CD5">
        <v>-70.128936767578125</v>
      </c>
      <c r="CE5">
        <v>-7.0094470977783203</v>
      </c>
      <c r="CF5">
        <v>-6.1685380935668945</v>
      </c>
      <c r="CG5">
        <v>-36.363624572753906</v>
      </c>
      <c r="CH5">
        <v>9.9999942779541016</v>
      </c>
      <c r="CI5">
        <v>127.18260192871094</v>
      </c>
      <c r="CO5">
        <v>1</v>
      </c>
      <c r="CP5">
        <v>0</v>
      </c>
      <c r="CQ5">
        <v>0</v>
      </c>
      <c r="CR5">
        <v>0</v>
      </c>
      <c r="CS5">
        <v>0</v>
      </c>
      <c r="CT5">
        <v>-1.5103412866592407</v>
      </c>
      <c r="CU5">
        <v>-6.0365200042724609</v>
      </c>
      <c r="CV5">
        <v>-4.5261526107788086</v>
      </c>
      <c r="CW5">
        <v>-6.0364937782287598</v>
      </c>
      <c r="IN5">
        <v>135</v>
      </c>
      <c r="IO5">
        <v>0</v>
      </c>
      <c r="IP5">
        <v>0</v>
      </c>
      <c r="IQ5">
        <v>20.177389144897461</v>
      </c>
      <c r="IR5">
        <v>9.999995231628418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9.2261128127574921E-2</v>
      </c>
      <c r="N6">
        <v>0.56856155395507813</v>
      </c>
      <c r="O6">
        <v>0</v>
      </c>
      <c r="P6">
        <v>0.56856155395507813</v>
      </c>
      <c r="Q6">
        <v>0</v>
      </c>
      <c r="R6">
        <v>0</v>
      </c>
      <c r="S6">
        <v>0</v>
      </c>
      <c r="T6">
        <v>6.1625256538391113</v>
      </c>
      <c r="U6">
        <v>1</v>
      </c>
      <c r="W6">
        <v>136</v>
      </c>
      <c r="X6">
        <v>0.24275735020637512</v>
      </c>
      <c r="Y6">
        <v>0.19331926107406616</v>
      </c>
      <c r="Z6">
        <v>0.19233517348766327</v>
      </c>
      <c r="AA6">
        <v>0.22090482711791992</v>
      </c>
      <c r="AB6">
        <v>0.32073384523391724</v>
      </c>
      <c r="AC6">
        <v>0.289000004529953</v>
      </c>
      <c r="AD6">
        <v>0.24899999797344208</v>
      </c>
      <c r="AE6">
        <v>0.15354049205780029</v>
      </c>
      <c r="AF6">
        <v>0.21718016266822815</v>
      </c>
      <c r="AL6">
        <v>-6.5514693260192871</v>
      </c>
      <c r="AM6">
        <v>-2.6638514995574951</v>
      </c>
      <c r="AN6">
        <v>-4.4670343399047852</v>
      </c>
      <c r="AO6">
        <v>-2.1809666156768799</v>
      </c>
      <c r="AP6">
        <v>-4.146766185760498</v>
      </c>
      <c r="AQ6">
        <v>1.1000008583068848</v>
      </c>
      <c r="AR6">
        <v>1.0999993085861206</v>
      </c>
      <c r="AS6">
        <v>19.645950317382813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1</v>
      </c>
      <c r="BG6">
        <v>0</v>
      </c>
      <c r="BN6">
        <v>1.3407033681869507</v>
      </c>
      <c r="BO6">
        <v>0.91119760274887085</v>
      </c>
      <c r="BP6">
        <v>0.57098853588104248</v>
      </c>
      <c r="BQ6">
        <v>0.83028799295425415</v>
      </c>
      <c r="BR6">
        <v>2.3103094100952148</v>
      </c>
      <c r="BS6">
        <v>5.0999999046325684</v>
      </c>
      <c r="BT6">
        <v>0</v>
      </c>
      <c r="BU6">
        <v>0</v>
      </c>
      <c r="CB6">
        <v>-40.946697235107422</v>
      </c>
      <c r="CC6">
        <v>-22.198753356933594</v>
      </c>
      <c r="CD6">
        <v>-74.450569152832031</v>
      </c>
      <c r="CE6">
        <v>-21.809669494628906</v>
      </c>
      <c r="CF6">
        <v>-18.848936080932617</v>
      </c>
      <c r="CG6">
        <v>10.000005722045898</v>
      </c>
      <c r="CH6">
        <v>9.9999942779541016</v>
      </c>
      <c r="CI6">
        <v>130.97300720214844</v>
      </c>
      <c r="CO6">
        <v>0.44789311289787292</v>
      </c>
      <c r="CP6">
        <v>0</v>
      </c>
      <c r="CQ6">
        <v>0</v>
      </c>
      <c r="CR6">
        <v>0</v>
      </c>
      <c r="CS6">
        <v>0</v>
      </c>
      <c r="CT6">
        <v>-1.3407033681869507</v>
      </c>
      <c r="CU6">
        <v>-1.9092857837677002</v>
      </c>
      <c r="CV6">
        <v>-0.56856155395507813</v>
      </c>
      <c r="CW6">
        <v>-1.9092649221420288</v>
      </c>
      <c r="IN6">
        <v>136</v>
      </c>
      <c r="IO6">
        <v>0</v>
      </c>
      <c r="IP6">
        <v>0</v>
      </c>
      <c r="IQ6">
        <v>20.745950698852539</v>
      </c>
      <c r="IR6">
        <v>9.999995231628418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3.540496900677681E-2</v>
      </c>
      <c r="N7">
        <v>0.22613756358623505</v>
      </c>
      <c r="O7">
        <v>0</v>
      </c>
      <c r="P7">
        <v>0.22613756358623505</v>
      </c>
      <c r="Q7">
        <v>0</v>
      </c>
      <c r="R7">
        <v>0</v>
      </c>
      <c r="S7">
        <v>0</v>
      </c>
      <c r="T7">
        <v>6.3871703147888184</v>
      </c>
      <c r="U7">
        <v>1</v>
      </c>
      <c r="W7">
        <v>137</v>
      </c>
      <c r="X7">
        <v>0.24082700908184052</v>
      </c>
      <c r="Y7">
        <v>0.19210956990718842</v>
      </c>
      <c r="Z7">
        <v>0.19497163593769073</v>
      </c>
      <c r="AA7">
        <v>0.22639541327953339</v>
      </c>
      <c r="AB7">
        <v>0.289000004529953</v>
      </c>
      <c r="AC7">
        <v>0.30931997299194336</v>
      </c>
      <c r="AD7">
        <v>0.27011087536811829</v>
      </c>
      <c r="AE7">
        <v>0.15127912163734436</v>
      </c>
      <c r="AF7">
        <v>0.23050029575824738</v>
      </c>
      <c r="AL7">
        <v>-6.1654009819030762</v>
      </c>
      <c r="AM7">
        <v>-2.4219131469726563</v>
      </c>
      <c r="AN7">
        <v>-4.9943265914916992</v>
      </c>
      <c r="AO7">
        <v>-3.2790839672088623</v>
      </c>
      <c r="AP7">
        <v>2.2000014781951904</v>
      </c>
      <c r="AQ7">
        <v>-0.93199622631072998</v>
      </c>
      <c r="AR7">
        <v>-1.011088490486145</v>
      </c>
      <c r="AS7">
        <v>19.872087478637695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1.2062803506851196</v>
      </c>
      <c r="BO7">
        <v>0.8202134370803833</v>
      </c>
      <c r="BP7">
        <v>0.57827454805374146</v>
      </c>
      <c r="BQ7">
        <v>1.1055676937103271</v>
      </c>
      <c r="BR7">
        <v>2.2036838531494141</v>
      </c>
      <c r="BS7">
        <v>-4.1430859565734863</v>
      </c>
      <c r="BT7">
        <v>-2.1110892295837402</v>
      </c>
      <c r="BU7">
        <v>0</v>
      </c>
      <c r="CB7">
        <v>-38.533771514892578</v>
      </c>
      <c r="CC7">
        <v>-20.182601928710938</v>
      </c>
      <c r="CD7">
        <v>-83.238777160644531</v>
      </c>
      <c r="CE7">
        <v>-32.790840148925781</v>
      </c>
      <c r="CF7">
        <v>10.000005722045898</v>
      </c>
      <c r="CG7">
        <v>-8.4726905822753906</v>
      </c>
      <c r="CH7">
        <v>-9.1917152404785156</v>
      </c>
      <c r="CI7">
        <v>132.4805908203125</v>
      </c>
      <c r="CO7">
        <v>0.40415763854980469</v>
      </c>
      <c r="CP7">
        <v>0</v>
      </c>
      <c r="CQ7">
        <v>0</v>
      </c>
      <c r="CR7">
        <v>0</v>
      </c>
      <c r="CS7">
        <v>0</v>
      </c>
      <c r="CT7">
        <v>-1.2062803506851196</v>
      </c>
      <c r="CU7">
        <v>-1.4323592185974121</v>
      </c>
      <c r="CV7">
        <v>-0.22613756358623505</v>
      </c>
      <c r="CW7">
        <v>-1.4324178695678711</v>
      </c>
      <c r="IN7">
        <v>137</v>
      </c>
      <c r="IO7">
        <v>0</v>
      </c>
      <c r="IP7">
        <v>0</v>
      </c>
      <c r="IQ7">
        <v>18.861000061035156</v>
      </c>
      <c r="IR7">
        <v>-9.1917104721069336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1.2791252695024014E-2</v>
      </c>
      <c r="N8">
        <v>8.6712390184402466E-2</v>
      </c>
      <c r="O8">
        <v>0</v>
      </c>
      <c r="P8">
        <v>8.6712390184402466E-2</v>
      </c>
      <c r="Q8">
        <v>0</v>
      </c>
      <c r="R8">
        <v>0</v>
      </c>
      <c r="S8">
        <v>0</v>
      </c>
      <c r="T8">
        <v>6.7790384292602539</v>
      </c>
      <c r="U8">
        <v>1</v>
      </c>
      <c r="W8">
        <v>138</v>
      </c>
      <c r="X8">
        <v>0.23909062147140503</v>
      </c>
      <c r="Y8">
        <v>0.191536545753479</v>
      </c>
      <c r="Z8">
        <v>0.19897161424160004</v>
      </c>
      <c r="AA8">
        <v>0.22051519155502319</v>
      </c>
      <c r="AB8">
        <v>0.29827481508255005</v>
      </c>
      <c r="AC8">
        <v>0.30509364604949951</v>
      </c>
      <c r="AD8">
        <v>0.25319051742553711</v>
      </c>
      <c r="AE8">
        <v>0.15041199326515198</v>
      </c>
      <c r="AF8">
        <v>0.21893100440502167</v>
      </c>
      <c r="AL8">
        <v>-5.8181233406066895</v>
      </c>
      <c r="AM8">
        <v>-2.3073084354400635</v>
      </c>
      <c r="AN8">
        <v>-5.7943220138549805</v>
      </c>
      <c r="AO8">
        <v>-2.1030395030975342</v>
      </c>
      <c r="AP8">
        <v>0.34503936767578125</v>
      </c>
      <c r="AQ8">
        <v>-0.50936347246170044</v>
      </c>
      <c r="AR8">
        <v>0.68094730377197266</v>
      </c>
      <c r="AS8">
        <v>19.958799362182617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1.0976463556289673</v>
      </c>
      <c r="BO8">
        <v>0.75036746263504028</v>
      </c>
      <c r="BP8">
        <v>0.63576173782348633</v>
      </c>
      <c r="BQ8">
        <v>1.4357553720474243</v>
      </c>
      <c r="BR8">
        <v>0.25971168279647827</v>
      </c>
      <c r="BS8">
        <v>2.1146683692932129</v>
      </c>
      <c r="BT8">
        <v>1.6920369863510132</v>
      </c>
      <c r="BU8">
        <v>0</v>
      </c>
      <c r="CB8">
        <v>-36.363285064697266</v>
      </c>
      <c r="CC8">
        <v>-19.227561950683594</v>
      </c>
      <c r="CD8">
        <v>-96.572036743164063</v>
      </c>
      <c r="CE8">
        <v>-21.030397415161133</v>
      </c>
      <c r="CF8">
        <v>1.5683605670928955</v>
      </c>
      <c r="CG8">
        <v>-4.6305756568908691</v>
      </c>
      <c r="CH8">
        <v>6.1904311180114746</v>
      </c>
      <c r="CI8">
        <v>133.05867004394531</v>
      </c>
      <c r="CO8">
        <v>0.54915380477905273</v>
      </c>
      <c r="CP8">
        <v>0</v>
      </c>
      <c r="CQ8">
        <v>0</v>
      </c>
      <c r="CR8">
        <v>0</v>
      </c>
      <c r="CS8">
        <v>0</v>
      </c>
      <c r="CT8">
        <v>-1.0976463556289673</v>
      </c>
      <c r="CU8">
        <v>-1.1843740940093994</v>
      </c>
      <c r="CV8">
        <v>-8.6712390184402466E-2</v>
      </c>
      <c r="CW8">
        <v>-1.1843587160110474</v>
      </c>
      <c r="IN8">
        <v>138</v>
      </c>
      <c r="IO8">
        <v>0</v>
      </c>
      <c r="IP8">
        <v>0</v>
      </c>
      <c r="IQ8">
        <v>20.639747619628906</v>
      </c>
      <c r="IR8">
        <v>6.1904277801513672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4.119873046875E-3</v>
      </c>
      <c r="N9">
        <v>3.6716189235448837E-2</v>
      </c>
      <c r="O9">
        <v>0</v>
      </c>
      <c r="P9">
        <v>3.6716189235448837E-2</v>
      </c>
      <c r="Q9">
        <v>0</v>
      </c>
      <c r="R9">
        <v>0</v>
      </c>
      <c r="S9">
        <v>0</v>
      </c>
      <c r="T9">
        <v>8.9119710922241211</v>
      </c>
      <c r="U9">
        <v>1</v>
      </c>
      <c r="W9">
        <v>139</v>
      </c>
      <c r="X9">
        <v>0.23754172027111053</v>
      </c>
      <c r="Y9">
        <v>0.19190090894699097</v>
      </c>
      <c r="Z9">
        <v>0.20164346694946289</v>
      </c>
      <c r="AA9">
        <v>0.22410152852535248</v>
      </c>
      <c r="AB9">
        <v>0.29128468036651611</v>
      </c>
      <c r="AC9">
        <v>0.26117101311683655</v>
      </c>
      <c r="AD9">
        <v>0.29085931181907654</v>
      </c>
      <c r="AE9">
        <v>0.15004482865333557</v>
      </c>
      <c r="AF9">
        <v>0.24392114579677582</v>
      </c>
      <c r="AL9">
        <v>-5.5083432197570801</v>
      </c>
      <c r="AM9">
        <v>-2.380180835723877</v>
      </c>
      <c r="AN9">
        <v>-6.3286924362182617</v>
      </c>
      <c r="AO9">
        <v>-2.8203070163726807</v>
      </c>
      <c r="AP9">
        <v>1.7430661916732788</v>
      </c>
      <c r="AQ9">
        <v>3.8828999996185303</v>
      </c>
      <c r="AR9">
        <v>-3.0859322547912598</v>
      </c>
      <c r="AS9">
        <v>19.995515823364258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1.0086807012557983</v>
      </c>
      <c r="BO9">
        <v>0.69890135526657104</v>
      </c>
      <c r="BP9">
        <v>0.77177286148071289</v>
      </c>
      <c r="BQ9">
        <v>1.3061444759368896</v>
      </c>
      <c r="BR9">
        <v>2.0234119892120361</v>
      </c>
      <c r="BS9">
        <v>0.62538570165634155</v>
      </c>
      <c r="BT9">
        <v>-3.7668781280517578</v>
      </c>
      <c r="BU9">
        <v>0</v>
      </c>
      <c r="CB9">
        <v>-34.427158355712891</v>
      </c>
      <c r="CC9">
        <v>-19.834833145141602</v>
      </c>
      <c r="CD9">
        <v>-105.47821044921875</v>
      </c>
      <c r="CE9">
        <v>-28.203071594238281</v>
      </c>
      <c r="CF9">
        <v>7.923027515411377</v>
      </c>
      <c r="CG9">
        <v>35.299083709716797</v>
      </c>
      <c r="CH9">
        <v>-28.053932189941406</v>
      </c>
      <c r="CI9">
        <v>133.30345153808594</v>
      </c>
      <c r="CO9">
        <v>0.41232705116271973</v>
      </c>
      <c r="CP9">
        <v>0</v>
      </c>
      <c r="CQ9">
        <v>0</v>
      </c>
      <c r="CR9">
        <v>0</v>
      </c>
      <c r="CS9">
        <v>0</v>
      </c>
      <c r="CT9">
        <v>-1.0086807012557983</v>
      </c>
      <c r="CU9">
        <v>-1.0453760623931885</v>
      </c>
      <c r="CV9">
        <v>-3.6716189235448837E-2</v>
      </c>
      <c r="CW9">
        <v>-1.0453968048095703</v>
      </c>
      <c r="IN9">
        <v>139</v>
      </c>
      <c r="IO9">
        <v>0</v>
      </c>
      <c r="IP9">
        <v>0</v>
      </c>
      <c r="IQ9">
        <v>16.909584045410156</v>
      </c>
      <c r="IR9">
        <v>-28.053934097290039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4.482269287109375E-4</v>
      </c>
      <c r="N10">
        <v>4.0880423039197922E-3</v>
      </c>
      <c r="O10">
        <v>0</v>
      </c>
      <c r="P10">
        <v>4.0880423039197922E-3</v>
      </c>
      <c r="Q10">
        <v>0</v>
      </c>
      <c r="R10">
        <v>0</v>
      </c>
      <c r="S10">
        <v>0</v>
      </c>
      <c r="T10">
        <v>9.1204748153686523</v>
      </c>
      <c r="U10">
        <v>1</v>
      </c>
      <c r="W10">
        <v>140</v>
      </c>
      <c r="X10">
        <v>0.23619751632213593</v>
      </c>
      <c r="Y10">
        <v>0.19307225942611694</v>
      </c>
      <c r="Z10">
        <v>0.20507043600082397</v>
      </c>
      <c r="AA10">
        <v>0.21807174384593964</v>
      </c>
      <c r="AB10">
        <v>0.28764629364013672</v>
      </c>
      <c r="AC10">
        <v>0.27818688750267029</v>
      </c>
      <c r="AD10">
        <v>0.27731519937515259</v>
      </c>
      <c r="AE10">
        <v>0.15000395476818085</v>
      </c>
      <c r="AF10">
        <v>0.23487812280654907</v>
      </c>
      <c r="AL10">
        <v>-5.2395024299621582</v>
      </c>
      <c r="AM10">
        <v>-2.6144511699676514</v>
      </c>
      <c r="AN10">
        <v>-7.0140862464904785</v>
      </c>
      <c r="AO10">
        <v>-1.6143499612808228</v>
      </c>
      <c r="AP10">
        <v>2.4707436561584473</v>
      </c>
      <c r="AQ10">
        <v>2.1813125610351563</v>
      </c>
      <c r="AR10">
        <v>-1.7315208911895752</v>
      </c>
      <c r="AS10">
        <v>19.999605178833008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0.93562853336334229</v>
      </c>
      <c r="BO10">
        <v>0.66678869724273682</v>
      </c>
      <c r="BP10">
        <v>0.90105807781219482</v>
      </c>
      <c r="BQ10">
        <v>1.5864511728286743</v>
      </c>
      <c r="BR10">
        <v>0.38049662113189697</v>
      </c>
      <c r="BS10">
        <v>-0.34717634320259094</v>
      </c>
      <c r="BT10">
        <v>1.35440993309021</v>
      </c>
      <c r="BU10">
        <v>0</v>
      </c>
      <c r="CB10">
        <v>-32.746902465820313</v>
      </c>
      <c r="CC10">
        <v>-21.787082672119141</v>
      </c>
      <c r="CD10">
        <v>-116.90144348144531</v>
      </c>
      <c r="CE10">
        <v>-16.143501281738281</v>
      </c>
      <c r="CF10">
        <v>11.23065185546875</v>
      </c>
      <c r="CG10">
        <v>19.830110549926758</v>
      </c>
      <c r="CH10">
        <v>-15.741101264953613</v>
      </c>
      <c r="CI10">
        <v>133.33070373535156</v>
      </c>
      <c r="CO10">
        <v>0.69926267862319946</v>
      </c>
      <c r="CP10">
        <v>0</v>
      </c>
      <c r="CQ10">
        <v>0</v>
      </c>
      <c r="CR10">
        <v>0</v>
      </c>
      <c r="CS10">
        <v>0</v>
      </c>
      <c r="CT10">
        <v>-0.93562853336334229</v>
      </c>
      <c r="CU10">
        <v>-0.93975663185119629</v>
      </c>
      <c r="CV10">
        <v>-4.0880423039197922E-3</v>
      </c>
      <c r="CW10">
        <v>-0.93971657752990723</v>
      </c>
      <c r="IN10">
        <v>140</v>
      </c>
      <c r="IO10">
        <v>0</v>
      </c>
      <c r="IP10">
        <v>0</v>
      </c>
      <c r="IQ10">
        <v>18.268083572387695</v>
      </c>
      <c r="IR10">
        <v>-15.741093635559082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3.9672853745287284E-5</v>
      </c>
      <c r="N11">
        <v>3.7814330426044762E-4</v>
      </c>
      <c r="O11">
        <v>0</v>
      </c>
      <c r="P11">
        <v>3.7814330426044762E-4</v>
      </c>
      <c r="Q11">
        <v>0</v>
      </c>
      <c r="R11">
        <v>0</v>
      </c>
      <c r="S11">
        <v>0</v>
      </c>
      <c r="T11">
        <v>9.5315380096435547</v>
      </c>
      <c r="U11">
        <v>1</v>
      </c>
      <c r="W11">
        <v>141</v>
      </c>
      <c r="X11">
        <v>0.23507498204708099</v>
      </c>
      <c r="Y11">
        <v>0.19544140994548798</v>
      </c>
      <c r="Z11">
        <v>0.20719769597053528</v>
      </c>
      <c r="AA11">
        <v>0.21231575310230255</v>
      </c>
      <c r="AB11">
        <v>0.28565132617950439</v>
      </c>
      <c r="AC11">
        <v>0.28836029767990112</v>
      </c>
      <c r="AD11">
        <v>0.26712954044342041</v>
      </c>
      <c r="AE11">
        <v>0.15000016987323761</v>
      </c>
      <c r="AF11">
        <v>0.22808641195297241</v>
      </c>
      <c r="AL11">
        <v>-5.0149960517883301</v>
      </c>
      <c r="AM11">
        <v>-3.0882811546325684</v>
      </c>
      <c r="AN11">
        <v>-7.4395384788513184</v>
      </c>
      <c r="AO11">
        <v>-0.46315190196037292</v>
      </c>
      <c r="AP11">
        <v>2.869736909866333</v>
      </c>
      <c r="AQ11">
        <v>1.1639715433120728</v>
      </c>
      <c r="AR11">
        <v>-0.71295499801635742</v>
      </c>
      <c r="AS11">
        <v>19.999982833862305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0.87663859128952026</v>
      </c>
      <c r="BO11">
        <v>0.65213245153427124</v>
      </c>
      <c r="BP11">
        <v>1.1259614229202271</v>
      </c>
      <c r="BQ11">
        <v>1.5514131784439087</v>
      </c>
      <c r="BR11">
        <v>0.40021607279777527</v>
      </c>
      <c r="BS11">
        <v>1.2237417977303267E-3</v>
      </c>
      <c r="BT11">
        <v>1.0185660123825073</v>
      </c>
      <c r="BU11">
        <v>0</v>
      </c>
      <c r="CB11">
        <v>-31.34373664855957</v>
      </c>
      <c r="CC11">
        <v>-25.735666275024414</v>
      </c>
      <c r="CD11">
        <v>-123.9923095703125</v>
      </c>
      <c r="CE11">
        <v>-4.6315197944641113</v>
      </c>
      <c r="CF11">
        <v>13.044258117675781</v>
      </c>
      <c r="CG11">
        <v>10.581557273864746</v>
      </c>
      <c r="CH11">
        <v>-6.481410026550293</v>
      </c>
      <c r="CI11">
        <v>133.33322143554688</v>
      </c>
      <c r="CO11">
        <v>0.59476268291473389</v>
      </c>
      <c r="CP11">
        <v>0</v>
      </c>
      <c r="CQ11">
        <v>0</v>
      </c>
      <c r="CR11">
        <v>0</v>
      </c>
      <c r="CS11">
        <v>0</v>
      </c>
      <c r="CT11">
        <v>-0.87663859128952026</v>
      </c>
      <c r="CU11">
        <v>-0.87699294090270996</v>
      </c>
      <c r="CV11">
        <v>-3.7814330426044762E-4</v>
      </c>
      <c r="CW11">
        <v>-0.87701672315597534</v>
      </c>
      <c r="IN11">
        <v>141</v>
      </c>
      <c r="IO11">
        <v>0</v>
      </c>
      <c r="IP11">
        <v>0</v>
      </c>
      <c r="IQ11">
        <v>19.287027359008789</v>
      </c>
      <c r="IR11">
        <v>-6.4814119338989258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1.7166138377433526E-6</v>
      </c>
      <c r="N12">
        <v>1.6105906979646534E-5</v>
      </c>
      <c r="O12">
        <v>0</v>
      </c>
      <c r="P12">
        <v>1.6105906979646534E-5</v>
      </c>
      <c r="Q12">
        <v>0</v>
      </c>
      <c r="R12">
        <v>0</v>
      </c>
      <c r="S12">
        <v>0</v>
      </c>
      <c r="T12">
        <v>9.3823699951171875</v>
      </c>
      <c r="U12">
        <v>1</v>
      </c>
      <c r="W12">
        <v>142</v>
      </c>
      <c r="X12">
        <v>0.23423478007316589</v>
      </c>
      <c r="Y12">
        <v>0.19877785444259644</v>
      </c>
      <c r="Z12">
        <v>0.20830772817134857</v>
      </c>
      <c r="AA12">
        <v>0.20673605799674988</v>
      </c>
      <c r="AB12">
        <v>0.28492763638496399</v>
      </c>
      <c r="AC12">
        <v>0.29510438442230225</v>
      </c>
      <c r="AD12">
        <v>0.257476806640625</v>
      </c>
      <c r="AE12">
        <v>0.15000000596046448</v>
      </c>
      <c r="AF12">
        <v>0.22165121138095856</v>
      </c>
      <c r="AL12">
        <v>-4.8469557762145996</v>
      </c>
      <c r="AM12">
        <v>-3.7555704116821289</v>
      </c>
      <c r="AN12">
        <v>-7.6615447998046875</v>
      </c>
      <c r="AO12">
        <v>0.65278702974319458</v>
      </c>
      <c r="AP12">
        <v>3.0144748687744141</v>
      </c>
      <c r="AQ12">
        <v>0.48956280946731567</v>
      </c>
      <c r="AR12">
        <v>0.25231838226318359</v>
      </c>
      <c r="AS12">
        <v>20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0.83028519153594971</v>
      </c>
      <c r="BO12">
        <v>0.66224730014801025</v>
      </c>
      <c r="BP12">
        <v>1.3295341730117798</v>
      </c>
      <c r="BQ12">
        <v>1.5515414476394653</v>
      </c>
      <c r="BR12">
        <v>0.4356025755405426</v>
      </c>
      <c r="BS12">
        <v>0.29086387157440186</v>
      </c>
      <c r="BT12">
        <v>0.96527391672134399</v>
      </c>
      <c r="BU12">
        <v>0</v>
      </c>
      <c r="CB12">
        <v>-30.293483734130859</v>
      </c>
      <c r="CC12">
        <v>-31.296407699584961</v>
      </c>
      <c r="CD12">
        <v>-127.69241333007813</v>
      </c>
      <c r="CE12">
        <v>6.5278711318969727</v>
      </c>
      <c r="CF12">
        <v>13.702157974243164</v>
      </c>
      <c r="CG12">
        <v>4.4505701065063477</v>
      </c>
      <c r="CH12">
        <v>2.2938036918640137</v>
      </c>
      <c r="CI12">
        <v>133.33332824707031</v>
      </c>
      <c r="CO12">
        <v>0.51638245582580566</v>
      </c>
      <c r="CP12">
        <v>0</v>
      </c>
      <c r="CQ12">
        <v>0</v>
      </c>
      <c r="CR12">
        <v>0</v>
      </c>
      <c r="CS12">
        <v>0</v>
      </c>
      <c r="CT12">
        <v>-0.83028519153594971</v>
      </c>
      <c r="CU12">
        <v>-0.83029270172119141</v>
      </c>
      <c r="CV12">
        <v>-1.6105906979646534E-5</v>
      </c>
      <c r="CW12">
        <v>-0.83030128479003906</v>
      </c>
      <c r="IN12">
        <v>142</v>
      </c>
      <c r="IO12">
        <v>0</v>
      </c>
      <c r="IP12">
        <v>0</v>
      </c>
      <c r="IQ12">
        <v>20.252317428588867</v>
      </c>
      <c r="IR12">
        <v>2.2938008308410645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8.4328031539916992</v>
      </c>
      <c r="U13">
        <v>1</v>
      </c>
      <c r="W13">
        <v>143</v>
      </c>
      <c r="X13">
        <v>0.23375451564788818</v>
      </c>
      <c r="Y13">
        <v>0.20272400975227356</v>
      </c>
      <c r="Z13">
        <v>0.18411277234554291</v>
      </c>
      <c r="AA13">
        <v>0.22583411633968353</v>
      </c>
      <c r="AB13">
        <v>0.28504031896591187</v>
      </c>
      <c r="AC13">
        <v>0.26896479725837708</v>
      </c>
      <c r="AD13">
        <v>0.27868083119392395</v>
      </c>
      <c r="AE13">
        <v>0.15000000596046448</v>
      </c>
      <c r="AF13">
        <v>0.23578722774982452</v>
      </c>
      <c r="AL13">
        <v>-4.7509026527404785</v>
      </c>
      <c r="AM13">
        <v>-4.5448017120361328</v>
      </c>
      <c r="AN13">
        <v>-2.8225538730621338</v>
      </c>
      <c r="AO13">
        <v>-3.1668243408203125</v>
      </c>
      <c r="AP13">
        <v>2.991938591003418</v>
      </c>
      <c r="AQ13">
        <v>3.1035215854644775</v>
      </c>
      <c r="AR13">
        <v>-1.8680840730667114</v>
      </c>
      <c r="AS13">
        <v>20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0.79721999168395996</v>
      </c>
      <c r="BO13">
        <v>0.70116877555847168</v>
      </c>
      <c r="BP13">
        <v>1.4903997182846069</v>
      </c>
      <c r="BQ13">
        <v>-3.3485920429229736</v>
      </c>
      <c r="BR13">
        <v>0.4710199236869812</v>
      </c>
      <c r="BS13">
        <v>0.49355620145797729</v>
      </c>
      <c r="BT13">
        <v>-2.1204023361206055</v>
      </c>
      <c r="BU13">
        <v>0</v>
      </c>
      <c r="CB13">
        <v>-29.693153381347656</v>
      </c>
      <c r="CC13">
        <v>-37.873332977294922</v>
      </c>
      <c r="CD13">
        <v>-47.042568206787109</v>
      </c>
      <c r="CE13">
        <v>-31.668247222900391</v>
      </c>
      <c r="CF13">
        <v>13.599719047546387</v>
      </c>
      <c r="CG13">
        <v>28.213827133178711</v>
      </c>
      <c r="CH13">
        <v>-16.982583999633789</v>
      </c>
      <c r="CI13">
        <v>133.33332824707031</v>
      </c>
      <c r="CO13">
        <v>0.44212937355041504</v>
      </c>
      <c r="CP13">
        <v>0</v>
      </c>
      <c r="CQ13">
        <v>0</v>
      </c>
      <c r="CR13">
        <v>0</v>
      </c>
      <c r="CS13">
        <v>0</v>
      </c>
      <c r="CT13">
        <v>-0.79721999168395996</v>
      </c>
      <c r="CU13">
        <v>-0.79721212387084961</v>
      </c>
      <c r="CV13">
        <v>0</v>
      </c>
      <c r="CW13">
        <v>-0.79721999168395996</v>
      </c>
      <c r="IN13">
        <v>143</v>
      </c>
      <c r="IO13">
        <v>0</v>
      </c>
      <c r="IP13">
        <v>0</v>
      </c>
      <c r="IQ13">
        <v>18.131916046142578</v>
      </c>
      <c r="IR13">
        <v>-16.982578277587891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9.8328857421875</v>
      </c>
      <c r="U14">
        <v>1</v>
      </c>
      <c r="W14">
        <v>144</v>
      </c>
      <c r="X14">
        <v>0.23372724652290344</v>
      </c>
      <c r="Y14">
        <v>0.20180027186870575</v>
      </c>
      <c r="Z14">
        <v>0.18704989552497864</v>
      </c>
      <c r="AA14">
        <v>0.22079050540924072</v>
      </c>
      <c r="AB14">
        <v>0.28355503082275391</v>
      </c>
      <c r="AC14">
        <v>0.27976301312446594</v>
      </c>
      <c r="AD14">
        <v>0.26917901635169983</v>
      </c>
      <c r="AE14">
        <v>0.15000000596046448</v>
      </c>
      <c r="AF14">
        <v>0.22945268452167511</v>
      </c>
      <c r="AL14">
        <v>-4.7454490661621094</v>
      </c>
      <c r="AM14">
        <v>-4.3600540161132813</v>
      </c>
      <c r="AN14">
        <v>-3.4099783897399902</v>
      </c>
      <c r="AO14">
        <v>-2.15810227394104</v>
      </c>
      <c r="AP14">
        <v>3.2889959812164307</v>
      </c>
      <c r="AQ14">
        <v>2.0237002372741699</v>
      </c>
      <c r="AR14">
        <v>-0.91790264844894409</v>
      </c>
      <c r="AS14">
        <v>20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0.77891862392425537</v>
      </c>
      <c r="BO14">
        <v>0.77346551418304443</v>
      </c>
      <c r="BP14">
        <v>0.58871835470199585</v>
      </c>
      <c r="BQ14">
        <v>1.1761435270309448</v>
      </c>
      <c r="BR14">
        <v>0.16741938889026642</v>
      </c>
      <c r="BS14">
        <v>-0.1296413242816925</v>
      </c>
      <c r="BT14">
        <v>0.95018094778060913</v>
      </c>
      <c r="BU14">
        <v>0</v>
      </c>
      <c r="CB14">
        <v>-29.659067153930664</v>
      </c>
      <c r="CC14">
        <v>-36.333766937255859</v>
      </c>
      <c r="CD14">
        <v>-56.832977294921875</v>
      </c>
      <c r="CE14">
        <v>-21.581026077270508</v>
      </c>
      <c r="CF14">
        <v>14.949980735778809</v>
      </c>
      <c r="CG14">
        <v>18.397268295288086</v>
      </c>
      <c r="CH14">
        <v>-8.3445701599121094</v>
      </c>
      <c r="CI14">
        <v>133.33332824707031</v>
      </c>
      <c r="CO14">
        <v>0.60523718595504761</v>
      </c>
      <c r="CP14">
        <v>0</v>
      </c>
      <c r="CQ14">
        <v>0</v>
      </c>
      <c r="CR14">
        <v>0</v>
      </c>
      <c r="CS14">
        <v>0</v>
      </c>
      <c r="CT14">
        <v>-0.77891862392425537</v>
      </c>
      <c r="CU14">
        <v>-0.77894330024719238</v>
      </c>
      <c r="CV14">
        <v>0</v>
      </c>
      <c r="CW14">
        <v>-0.77891862392425537</v>
      </c>
      <c r="IN14">
        <v>144</v>
      </c>
      <c r="IO14">
        <v>0</v>
      </c>
      <c r="IP14">
        <v>0</v>
      </c>
      <c r="IQ14">
        <v>19.082098007202148</v>
      </c>
      <c r="IR14">
        <v>-8.3445625305175781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8.3356475830078125</v>
      </c>
      <c r="U15">
        <v>1</v>
      </c>
      <c r="W15">
        <v>145</v>
      </c>
      <c r="X15">
        <v>0.23359842598438263</v>
      </c>
      <c r="Y15">
        <v>0.20110894739627838</v>
      </c>
      <c r="Z15">
        <v>0.18893302977085114</v>
      </c>
      <c r="AA15">
        <v>0.21708238124847412</v>
      </c>
      <c r="AB15">
        <v>0.2828747034072876</v>
      </c>
      <c r="AC15">
        <v>0.28719720244407654</v>
      </c>
      <c r="AD15">
        <v>0.26061686873435974</v>
      </c>
      <c r="AE15">
        <v>0.15000000596046448</v>
      </c>
      <c r="AF15">
        <v>0.22374458611011505</v>
      </c>
      <c r="AL15">
        <v>-4.7196846008300781</v>
      </c>
      <c r="AM15">
        <v>-4.2217888832092285</v>
      </c>
      <c r="AN15">
        <v>-3.7866053581237793</v>
      </c>
      <c r="AO15">
        <v>-1.4164774417877197</v>
      </c>
      <c r="AP15">
        <v>3.4250614643096924</v>
      </c>
      <c r="AQ15">
        <v>1.2802810668945313</v>
      </c>
      <c r="AR15">
        <v>-6.1687830835580826E-2</v>
      </c>
      <c r="AS15">
        <v>20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0.77789229154586792</v>
      </c>
      <c r="BO15">
        <v>0.75212585926055908</v>
      </c>
      <c r="BP15">
        <v>0.61386370658874512</v>
      </c>
      <c r="BQ15">
        <v>0.99048763513565063</v>
      </c>
      <c r="BR15">
        <v>0.24886338412761688</v>
      </c>
      <c r="BS15">
        <v>0.11279581487178802</v>
      </c>
      <c r="BT15">
        <v>0.85621583461761475</v>
      </c>
      <c r="BU15">
        <v>0</v>
      </c>
      <c r="CB15">
        <v>-29.498041152954102</v>
      </c>
      <c r="CC15">
        <v>-35.181560516357422</v>
      </c>
      <c r="CD15">
        <v>-63.110092163085938</v>
      </c>
      <c r="CE15">
        <v>-14.164776802062988</v>
      </c>
      <c r="CF15">
        <v>15.568460464477539</v>
      </c>
      <c r="CG15">
        <v>11.638916015625</v>
      </c>
      <c r="CH15">
        <v>-0.5607985258102417</v>
      </c>
      <c r="CI15">
        <v>133.33332824707031</v>
      </c>
      <c r="CO15">
        <v>0.53214627504348755</v>
      </c>
      <c r="CP15">
        <v>0</v>
      </c>
      <c r="CQ15">
        <v>0</v>
      </c>
      <c r="CR15">
        <v>0</v>
      </c>
      <c r="CS15">
        <v>0</v>
      </c>
      <c r="CT15">
        <v>-0.77789229154586792</v>
      </c>
      <c r="CU15">
        <v>-0.77790021896362305</v>
      </c>
      <c r="CV15">
        <v>0</v>
      </c>
      <c r="CW15">
        <v>-0.77789229154586792</v>
      </c>
      <c r="IN15">
        <v>145</v>
      </c>
      <c r="IO15">
        <v>0</v>
      </c>
      <c r="IP15">
        <v>0</v>
      </c>
      <c r="IQ15">
        <v>19.938312530517578</v>
      </c>
      <c r="IR15">
        <v>-0.5607876181602478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4.0523219108581543</v>
      </c>
      <c r="U16">
        <v>1</v>
      </c>
      <c r="W16">
        <v>146</v>
      </c>
      <c r="X16">
        <v>0.23340743780136108</v>
      </c>
      <c r="Y16">
        <v>0.20060350000858307</v>
      </c>
      <c r="Z16">
        <v>0.19022232294082642</v>
      </c>
      <c r="AA16">
        <v>0.21414931118488312</v>
      </c>
      <c r="AB16">
        <v>0.28287607431411743</v>
      </c>
      <c r="AC16">
        <v>0.29257127642631531</v>
      </c>
      <c r="AD16">
        <v>0.25218993425369263</v>
      </c>
      <c r="AE16">
        <v>0.15000000596046448</v>
      </c>
      <c r="AF16">
        <v>0.21812662482261658</v>
      </c>
      <c r="AL16">
        <v>-4.6814870834350586</v>
      </c>
      <c r="AM16">
        <v>-4.120699405670166</v>
      </c>
      <c r="AN16">
        <v>-4.0444636344909668</v>
      </c>
      <c r="AO16">
        <v>-0.82986348867416382</v>
      </c>
      <c r="AP16">
        <v>3.4247875213623047</v>
      </c>
      <c r="AQ16">
        <v>0.7428736686706543</v>
      </c>
      <c r="AR16">
        <v>0.78100568056106567</v>
      </c>
      <c r="AS16">
        <v>20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0.77306163311004639</v>
      </c>
      <c r="BO16">
        <v>0.7348639965057373</v>
      </c>
      <c r="BP16">
        <v>0.63377296924591064</v>
      </c>
      <c r="BQ16">
        <v>0.89163106679916382</v>
      </c>
      <c r="BR16">
        <v>0.30501630902290344</v>
      </c>
      <c r="BS16">
        <v>0.305286705493927</v>
      </c>
      <c r="BT16">
        <v>0.8426932692527771</v>
      </c>
      <c r="BU16">
        <v>0</v>
      </c>
      <c r="CB16">
        <v>-29.259305953979492</v>
      </c>
      <c r="CC16">
        <v>-34.339149475097656</v>
      </c>
      <c r="CD16">
        <v>-67.407737731933594</v>
      </c>
      <c r="CE16">
        <v>-8.2986364364624023</v>
      </c>
      <c r="CF16">
        <v>15.567214012145996</v>
      </c>
      <c r="CG16">
        <v>6.7533950805664063</v>
      </c>
      <c r="CH16">
        <v>7.1000518798828125</v>
      </c>
      <c r="CI16">
        <v>133.33332824707031</v>
      </c>
      <c r="CO16">
        <v>0.46628358960151672</v>
      </c>
      <c r="CP16">
        <v>0</v>
      </c>
      <c r="CQ16">
        <v>0</v>
      </c>
      <c r="CR16">
        <v>0</v>
      </c>
      <c r="CS16">
        <v>0</v>
      </c>
      <c r="CT16">
        <v>-0.77306163311004639</v>
      </c>
      <c r="CU16">
        <v>-0.77304244041442871</v>
      </c>
      <c r="CV16">
        <v>0</v>
      </c>
      <c r="CW16">
        <v>-0.77306163311004639</v>
      </c>
      <c r="IN16">
        <v>146</v>
      </c>
      <c r="IO16">
        <v>0</v>
      </c>
      <c r="IP16">
        <v>0</v>
      </c>
      <c r="IQ16">
        <v>20.781003952026367</v>
      </c>
      <c r="IR16">
        <v>7.1000523567199707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6.6667995452880859</v>
      </c>
      <c r="U17">
        <v>1</v>
      </c>
      <c r="W17">
        <v>147</v>
      </c>
      <c r="X17">
        <v>0.23318186402320862</v>
      </c>
      <c r="Y17">
        <v>0.20024870336055756</v>
      </c>
      <c r="Z17">
        <v>0.19112201035022736</v>
      </c>
      <c r="AA17">
        <v>0.21176335215568542</v>
      </c>
      <c r="AB17">
        <v>0.28335845470428467</v>
      </c>
      <c r="AC17">
        <v>0.26532500982284546</v>
      </c>
      <c r="AD17">
        <v>0.27494516968727112</v>
      </c>
      <c r="AE17">
        <v>0.15000000596046448</v>
      </c>
      <c r="AF17">
        <v>0.23329678177833557</v>
      </c>
      <c r="AL17">
        <v>-4.6363725662231445</v>
      </c>
      <c r="AM17">
        <v>-4.0497403144836426</v>
      </c>
      <c r="AN17">
        <v>-4.2244014739990234</v>
      </c>
      <c r="AO17">
        <v>-0.35267171263694763</v>
      </c>
      <c r="AP17">
        <v>3.3283112049102783</v>
      </c>
      <c r="AQ17">
        <v>3.4675004482269287</v>
      </c>
      <c r="AR17">
        <v>-1.4945179224014282</v>
      </c>
      <c r="AS17">
        <v>20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0.76595574617385864</v>
      </c>
      <c r="BO17">
        <v>0.72083902359008789</v>
      </c>
      <c r="BP17">
        <v>0.64987713098526001</v>
      </c>
      <c r="BQ17">
        <v>0.82981538772583008</v>
      </c>
      <c r="BR17">
        <v>0.35262441635131836</v>
      </c>
      <c r="BS17">
        <v>0.44910374283790588</v>
      </c>
      <c r="BT17">
        <v>-2.2755246162414551</v>
      </c>
      <c r="BU17">
        <v>0</v>
      </c>
      <c r="CB17">
        <v>-28.977338790893555</v>
      </c>
      <c r="CC17">
        <v>-33.747821807861328</v>
      </c>
      <c r="CD17">
        <v>-70.406692504882813</v>
      </c>
      <c r="CE17">
        <v>-3.5267176628112793</v>
      </c>
      <c r="CF17">
        <v>15.12868595123291</v>
      </c>
      <c r="CG17">
        <v>31.522724151611328</v>
      </c>
      <c r="CH17">
        <v>-13.586528778076172</v>
      </c>
      <c r="CI17">
        <v>133.33332824707031</v>
      </c>
      <c r="CO17">
        <v>0.40146109461784363</v>
      </c>
      <c r="CP17">
        <v>0</v>
      </c>
      <c r="CQ17">
        <v>0</v>
      </c>
      <c r="CR17">
        <v>0</v>
      </c>
      <c r="CS17">
        <v>0</v>
      </c>
      <c r="CT17">
        <v>-0.76595574617385864</v>
      </c>
      <c r="CU17">
        <v>-0.76594948768615723</v>
      </c>
      <c r="CV17">
        <v>0</v>
      </c>
      <c r="CW17">
        <v>-0.76595574617385864</v>
      </c>
      <c r="IN17">
        <v>147</v>
      </c>
      <c r="IO17">
        <v>0</v>
      </c>
      <c r="IP17">
        <v>0</v>
      </c>
      <c r="IQ17">
        <v>18.505481719970703</v>
      </c>
      <c r="IR17">
        <v>-13.586519241333008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7.4300613403320313</v>
      </c>
      <c r="U18">
        <v>1</v>
      </c>
      <c r="W18">
        <v>148</v>
      </c>
      <c r="X18">
        <v>0.23294124007225037</v>
      </c>
      <c r="Y18">
        <v>0.2000148594379425</v>
      </c>
      <c r="Z18">
        <v>0.19174522161483765</v>
      </c>
      <c r="AA18">
        <v>0.20980021357536316</v>
      </c>
      <c r="AB18">
        <v>0.28059053421020508</v>
      </c>
      <c r="AC18">
        <v>0.27510088682174683</v>
      </c>
      <c r="AD18">
        <v>0.26675748825073242</v>
      </c>
      <c r="AE18">
        <v>0.15000000596046448</v>
      </c>
      <c r="AF18">
        <v>0.22783832252025604</v>
      </c>
      <c r="AL18">
        <v>-4.5882477760314941</v>
      </c>
      <c r="AM18">
        <v>-4.0029716491699219</v>
      </c>
      <c r="AN18">
        <v>-4.3490433692932129</v>
      </c>
      <c r="AO18">
        <v>3.9955973625183105E-2</v>
      </c>
      <c r="AP18">
        <v>3.8818953037261963</v>
      </c>
      <c r="AQ18">
        <v>2.489912748336792</v>
      </c>
      <c r="AR18">
        <v>-0.67574977874755859</v>
      </c>
      <c r="AS18">
        <v>20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0.75764673948287964</v>
      </c>
      <c r="BO18">
        <v>0.70952028036117554</v>
      </c>
      <c r="BP18">
        <v>0.6627497673034668</v>
      </c>
      <c r="BQ18">
        <v>0.78739142417907715</v>
      </c>
      <c r="BR18">
        <v>0.39476540684700012</v>
      </c>
      <c r="BS18">
        <v>-0.15881870687007904</v>
      </c>
      <c r="BT18">
        <v>0.81876713037490845</v>
      </c>
      <c r="BU18">
        <v>0</v>
      </c>
      <c r="CB18">
        <v>-28.676559448242188</v>
      </c>
      <c r="CC18">
        <v>-33.358081817626953</v>
      </c>
      <c r="CD18">
        <v>-72.484062194824219</v>
      </c>
      <c r="CE18">
        <v>0.39955976605415344</v>
      </c>
      <c r="CF18">
        <v>17.644977569580078</v>
      </c>
      <c r="CG18">
        <v>22.635564804077148</v>
      </c>
      <c r="CH18">
        <v>-6.1431808471679688</v>
      </c>
      <c r="CI18">
        <v>133.33332824707031</v>
      </c>
      <c r="CO18">
        <v>0.57650130987167358</v>
      </c>
      <c r="CP18">
        <v>0</v>
      </c>
      <c r="CQ18">
        <v>0</v>
      </c>
      <c r="CR18">
        <v>0</v>
      </c>
      <c r="CS18">
        <v>0</v>
      </c>
      <c r="CT18">
        <v>-0.75764673948287964</v>
      </c>
      <c r="CU18">
        <v>-0.75763463973999023</v>
      </c>
      <c r="CV18">
        <v>0</v>
      </c>
      <c r="CW18">
        <v>-0.75764673948287964</v>
      </c>
      <c r="IN18">
        <v>148</v>
      </c>
      <c r="IO18">
        <v>0</v>
      </c>
      <c r="IP18">
        <v>0</v>
      </c>
      <c r="IQ18">
        <v>19.324251174926758</v>
      </c>
      <c r="IR18">
        <v>-6.1431694030761719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6.6769576072692871</v>
      </c>
      <c r="U19">
        <v>1</v>
      </c>
      <c r="W19">
        <v>149</v>
      </c>
      <c r="X19">
        <v>0.23269931972026825</v>
      </c>
      <c r="Y19">
        <v>0.19987618923187256</v>
      </c>
      <c r="Z19">
        <v>0.19216234982013702</v>
      </c>
      <c r="AA19">
        <v>0.20783853530883789</v>
      </c>
      <c r="AB19">
        <v>0.27908656001091003</v>
      </c>
      <c r="AC19">
        <v>0.28197842836380005</v>
      </c>
      <c r="AD19">
        <v>0.25924935936927795</v>
      </c>
      <c r="AE19">
        <v>0.15000000596046448</v>
      </c>
      <c r="AF19">
        <v>0.22283290326595306</v>
      </c>
      <c r="AL19">
        <v>-4.5398635864257813</v>
      </c>
      <c r="AM19">
        <v>-3.9752373695373535</v>
      </c>
      <c r="AN19">
        <v>-4.432469367980957</v>
      </c>
      <c r="AO19">
        <v>0.43229159712791443</v>
      </c>
      <c r="AP19">
        <v>4.1826901435852051</v>
      </c>
      <c r="AQ19">
        <v>1.8021585941314697</v>
      </c>
      <c r="AR19">
        <v>7.5063109397888184E-2</v>
      </c>
      <c r="AS19">
        <v>20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1</v>
      </c>
      <c r="BG19">
        <v>0</v>
      </c>
      <c r="BN19">
        <v>0.74888330698013306</v>
      </c>
      <c r="BO19">
        <v>0.70049893856048584</v>
      </c>
      <c r="BP19">
        <v>0.67276513576507568</v>
      </c>
      <c r="BQ19">
        <v>0.7561919093132019</v>
      </c>
      <c r="BR19">
        <v>0.36385771632194519</v>
      </c>
      <c r="BS19">
        <v>6.3059106469154358E-2</v>
      </c>
      <c r="BT19">
        <v>0.75081360340118408</v>
      </c>
      <c r="BU19">
        <v>0</v>
      </c>
      <c r="CB19">
        <v>-28.37415885925293</v>
      </c>
      <c r="CC19">
        <v>-33.126964569091797</v>
      </c>
      <c r="CD19">
        <v>-73.874488830566406</v>
      </c>
      <c r="CE19">
        <v>4.3229165077209473</v>
      </c>
      <c r="CF19">
        <v>19.012226104736328</v>
      </c>
      <c r="CG19">
        <v>16.383255004882813</v>
      </c>
      <c r="CH19">
        <v>0.68239200115203857</v>
      </c>
      <c r="CI19">
        <v>133.33332824707031</v>
      </c>
      <c r="CO19">
        <v>0.51351910829544067</v>
      </c>
      <c r="CP19">
        <v>0</v>
      </c>
      <c r="CQ19">
        <v>0</v>
      </c>
      <c r="CR19">
        <v>0</v>
      </c>
      <c r="CS19">
        <v>0</v>
      </c>
      <c r="CT19">
        <v>-0.74888330698013306</v>
      </c>
      <c r="CU19">
        <v>-0.74887275695800781</v>
      </c>
      <c r="CV19">
        <v>0</v>
      </c>
      <c r="CW19">
        <v>-0.74888330698013306</v>
      </c>
      <c r="IN19">
        <v>149</v>
      </c>
      <c r="IO19">
        <v>0</v>
      </c>
      <c r="IP19">
        <v>0</v>
      </c>
      <c r="IQ19">
        <v>20.075061798095703</v>
      </c>
      <c r="IR19">
        <v>0.68239259719848633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7.8826274871826172</v>
      </c>
      <c r="U20">
        <v>1</v>
      </c>
      <c r="W20">
        <v>150</v>
      </c>
      <c r="X20">
        <v>0.23246556520462036</v>
      </c>
      <c r="Y20">
        <v>0.1998102068901062</v>
      </c>
      <c r="Z20">
        <v>0.18497687578201294</v>
      </c>
      <c r="AA20">
        <v>0.21341267228126526</v>
      </c>
      <c r="AB20">
        <v>0.27847698330879211</v>
      </c>
      <c r="AC20">
        <v>0.27742576599121094</v>
      </c>
      <c r="AD20">
        <v>0.26144155859947205</v>
      </c>
      <c r="AE20">
        <v>0.15000000596046448</v>
      </c>
      <c r="AF20">
        <v>0.22429437935352325</v>
      </c>
      <c r="AL20">
        <v>-4.4931125640869141</v>
      </c>
      <c r="AM20">
        <v>-3.962040901184082</v>
      </c>
      <c r="AN20">
        <v>-2.9953746795654297</v>
      </c>
      <c r="AO20">
        <v>-0.68253576755523682</v>
      </c>
      <c r="AP20">
        <v>4.3046054840087891</v>
      </c>
      <c r="AQ20">
        <v>2.2574248313903809</v>
      </c>
      <c r="AR20">
        <v>-0.144156813621521</v>
      </c>
      <c r="AS20">
        <v>20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0.74017441272735596</v>
      </c>
      <c r="BO20">
        <v>0.6934235692024231</v>
      </c>
      <c r="BP20">
        <v>0.68022751808166504</v>
      </c>
      <c r="BQ20">
        <v>-0.75686907768249512</v>
      </c>
      <c r="BR20">
        <v>0.35795930027961731</v>
      </c>
      <c r="BS20">
        <v>0.23604661226272583</v>
      </c>
      <c r="BT20">
        <v>-0.2192198634147644</v>
      </c>
      <c r="BU20">
        <v>0</v>
      </c>
      <c r="CB20">
        <v>-28.081964492797852</v>
      </c>
      <c r="CC20">
        <v>-33.016994476318359</v>
      </c>
      <c r="CD20">
        <v>-49.92291259765625</v>
      </c>
      <c r="CE20">
        <v>-6.8253579139709473</v>
      </c>
      <c r="CF20">
        <v>19.566387176513672</v>
      </c>
      <c r="CG20">
        <v>20.522039413452148</v>
      </c>
      <c r="CH20">
        <v>-1.3105167150497437</v>
      </c>
      <c r="CI20">
        <v>133.33332824707031</v>
      </c>
      <c r="CO20">
        <v>0.45576435327529907</v>
      </c>
      <c r="CP20">
        <v>0</v>
      </c>
      <c r="CQ20">
        <v>0</v>
      </c>
      <c r="CR20">
        <v>0</v>
      </c>
      <c r="CS20">
        <v>0</v>
      </c>
      <c r="CT20">
        <v>-0.74017441272735596</v>
      </c>
      <c r="CU20">
        <v>-0.74017047882080078</v>
      </c>
      <c r="CV20">
        <v>0</v>
      </c>
      <c r="CW20">
        <v>-0.74017441272735596</v>
      </c>
      <c r="IN20">
        <v>150</v>
      </c>
      <c r="IO20">
        <v>0</v>
      </c>
      <c r="IP20">
        <v>0</v>
      </c>
      <c r="IQ20">
        <v>19.855842590332031</v>
      </c>
      <c r="IR20">
        <v>-1.3105193376541138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9.2479591369628906</v>
      </c>
      <c r="U21">
        <v>1</v>
      </c>
      <c r="W21">
        <v>151</v>
      </c>
      <c r="X21">
        <v>0.23224617540836334</v>
      </c>
      <c r="Y21">
        <v>0.19906704127788544</v>
      </c>
      <c r="Z21">
        <v>0.18585500121116638</v>
      </c>
      <c r="AA21">
        <v>0.21120433509349823</v>
      </c>
      <c r="AB21">
        <v>0.27783650159835815</v>
      </c>
      <c r="AC21">
        <v>0.28295445442199707</v>
      </c>
      <c r="AD21">
        <v>0.25446084141731262</v>
      </c>
      <c r="AE21">
        <v>0.15000000596046448</v>
      </c>
      <c r="AF21">
        <v>0.21964056789875031</v>
      </c>
      <c r="AL21">
        <v>-4.4492349624633789</v>
      </c>
      <c r="AM21">
        <v>-3.8134078979492188</v>
      </c>
      <c r="AN21">
        <v>-3.1709997653961182</v>
      </c>
      <c r="AO21">
        <v>-0.24086831510066986</v>
      </c>
      <c r="AP21">
        <v>4.4327020645141602</v>
      </c>
      <c r="AQ21">
        <v>1.7045559883117676</v>
      </c>
      <c r="AR21">
        <v>0.55391490459442139</v>
      </c>
      <c r="AS21">
        <v>20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0.73185575008392334</v>
      </c>
      <c r="BO21">
        <v>0.6879773736000061</v>
      </c>
      <c r="BP21">
        <v>0.53934472799301147</v>
      </c>
      <c r="BQ21">
        <v>0.71496844291687012</v>
      </c>
      <c r="BR21">
        <v>0.27330154180526733</v>
      </c>
      <c r="BS21">
        <v>0.14520344138145447</v>
      </c>
      <c r="BT21">
        <v>0.69807213544845581</v>
      </c>
      <c r="BU21">
        <v>0</v>
      </c>
      <c r="CB21">
        <v>-27.807727813720703</v>
      </c>
      <c r="CC21">
        <v>-31.778385162353516</v>
      </c>
      <c r="CD21">
        <v>-52.849994659423828</v>
      </c>
      <c r="CE21">
        <v>-2.4086835384368896</v>
      </c>
      <c r="CF21">
        <v>20.148643493652344</v>
      </c>
      <c r="CG21">
        <v>15.495959281921387</v>
      </c>
      <c r="CH21">
        <v>5.035590648651123</v>
      </c>
      <c r="CI21">
        <v>133.33332824707031</v>
      </c>
      <c r="CO21">
        <v>0.47262746095657349</v>
      </c>
      <c r="CP21">
        <v>0</v>
      </c>
      <c r="CQ21">
        <v>0</v>
      </c>
      <c r="CR21">
        <v>0</v>
      </c>
      <c r="CS21">
        <v>0</v>
      </c>
      <c r="CT21">
        <v>-0.73185575008392334</v>
      </c>
      <c r="CU21">
        <v>-0.73188543319702148</v>
      </c>
      <c r="CV21">
        <v>0</v>
      </c>
      <c r="CW21">
        <v>-0.73185575008392334</v>
      </c>
      <c r="IN21">
        <v>151</v>
      </c>
      <c r="IO21">
        <v>0</v>
      </c>
      <c r="IP21">
        <v>0</v>
      </c>
      <c r="IQ21">
        <v>20.553915023803711</v>
      </c>
      <c r="IR21">
        <v>5.0355978012084961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8.2575197219848633</v>
      </c>
      <c r="U22">
        <v>1</v>
      </c>
      <c r="W22">
        <v>152</v>
      </c>
      <c r="X22">
        <v>0.23197533190250397</v>
      </c>
      <c r="Y22">
        <v>0.19841101765632629</v>
      </c>
      <c r="Z22">
        <v>0.18652451038360596</v>
      </c>
      <c r="AA22">
        <v>0.20930972695350647</v>
      </c>
      <c r="AB22">
        <v>0.27774912118911743</v>
      </c>
      <c r="AC22">
        <v>0.2710096538066864</v>
      </c>
      <c r="AD22">
        <v>0.26364299654960632</v>
      </c>
      <c r="AE22">
        <v>0.15000000596046448</v>
      </c>
      <c r="AF22">
        <v>0.22576199471950531</v>
      </c>
      <c r="AL22">
        <v>-4.3950662612915039</v>
      </c>
      <c r="AM22">
        <v>-3.6822028160095215</v>
      </c>
      <c r="AN22">
        <v>-3.3049015998840332</v>
      </c>
      <c r="AO22">
        <v>0.138053297996521</v>
      </c>
      <c r="AP22">
        <v>4.4501776695251465</v>
      </c>
      <c r="AQ22">
        <v>2.8990359306335449</v>
      </c>
      <c r="AR22">
        <v>-0.36430060863494873</v>
      </c>
      <c r="AS22">
        <v>20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0.7241327166557312</v>
      </c>
      <c r="BO22">
        <v>0.66996520757675171</v>
      </c>
      <c r="BP22">
        <v>0.53876185417175293</v>
      </c>
      <c r="BQ22">
        <v>0.67266237735748291</v>
      </c>
      <c r="BR22">
        <v>0.29374149441719055</v>
      </c>
      <c r="BS22">
        <v>0.27626696228981018</v>
      </c>
      <c r="BT22">
        <v>-0.91821408271789551</v>
      </c>
      <c r="BU22">
        <v>0</v>
      </c>
      <c r="CB22">
        <v>-27.469173431396484</v>
      </c>
      <c r="CC22">
        <v>-30.685012817382813</v>
      </c>
      <c r="CD22">
        <v>-55.081691741943359</v>
      </c>
      <c r="CE22">
        <v>1.3805330991744995</v>
      </c>
      <c r="CF22">
        <v>20.228080749511719</v>
      </c>
      <c r="CG22">
        <v>26.354867935180664</v>
      </c>
      <c r="CH22">
        <v>-3.3118240833282471</v>
      </c>
      <c r="CI22">
        <v>133.33332824707031</v>
      </c>
      <c r="CO22">
        <v>0.41892954707145691</v>
      </c>
      <c r="CP22">
        <v>0</v>
      </c>
      <c r="CQ22">
        <v>0</v>
      </c>
      <c r="CR22">
        <v>0</v>
      </c>
      <c r="CS22">
        <v>0</v>
      </c>
      <c r="CT22">
        <v>-0.7241327166557312</v>
      </c>
      <c r="CU22">
        <v>-0.7241368293762207</v>
      </c>
      <c r="CV22">
        <v>0</v>
      </c>
      <c r="CW22">
        <v>-0.7241327166557312</v>
      </c>
      <c r="IN22">
        <v>152</v>
      </c>
      <c r="IO22">
        <v>0</v>
      </c>
      <c r="IP22">
        <v>0</v>
      </c>
      <c r="IQ22">
        <v>19.635700225830078</v>
      </c>
      <c r="IR22">
        <v>-3.3118133544921875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7.7245693206787109</v>
      </c>
      <c r="U23">
        <v>1</v>
      </c>
      <c r="W23">
        <v>153</v>
      </c>
      <c r="X23">
        <v>0.2316681295633316</v>
      </c>
      <c r="Y23">
        <v>0.19783309102058411</v>
      </c>
      <c r="Z23">
        <v>0.18703863024711609</v>
      </c>
      <c r="AA23">
        <v>0.20769278705120087</v>
      </c>
      <c r="AB23">
        <v>0.2763119637966156</v>
      </c>
      <c r="AC23">
        <v>0.27725780010223389</v>
      </c>
      <c r="AD23">
        <v>0.25709795951843262</v>
      </c>
      <c r="AE23">
        <v>0.15000000596046448</v>
      </c>
      <c r="AF23">
        <v>0.22139863669872284</v>
      </c>
      <c r="AL23">
        <v>-4.333625316619873</v>
      </c>
      <c r="AM23">
        <v>-3.5666177272796631</v>
      </c>
      <c r="AN23">
        <v>-3.4077255725860596</v>
      </c>
      <c r="AO23">
        <v>0.46144124865531921</v>
      </c>
      <c r="AP23">
        <v>4.7376093864440918</v>
      </c>
      <c r="AQ23">
        <v>2.2742211818695068</v>
      </c>
      <c r="AR23">
        <v>0.29020312428474426</v>
      </c>
      <c r="AS23">
        <v>20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0.71471059322357178</v>
      </c>
      <c r="BO23">
        <v>0.65327036380767822</v>
      </c>
      <c r="BP23">
        <v>0.53768330812454224</v>
      </c>
      <c r="BQ23">
        <v>0.64050918817520142</v>
      </c>
      <c r="BR23">
        <v>0.31711983680725098</v>
      </c>
      <c r="BS23">
        <v>2.969018742442131E-2</v>
      </c>
      <c r="BT23">
        <v>0.65450406074523926</v>
      </c>
      <c r="BU23">
        <v>0</v>
      </c>
      <c r="CB23">
        <v>-27.085170745849609</v>
      </c>
      <c r="CC23">
        <v>-29.7218017578125</v>
      </c>
      <c r="CD23">
        <v>-56.795425415039063</v>
      </c>
      <c r="CE23">
        <v>4.6144132614135742</v>
      </c>
      <c r="CF23">
        <v>21.534585952758789</v>
      </c>
      <c r="CG23">
        <v>20.674736022949219</v>
      </c>
      <c r="CH23">
        <v>2.6382102966308594</v>
      </c>
      <c r="CI23">
        <v>133.33332824707031</v>
      </c>
      <c r="CO23">
        <v>0.48956149816513062</v>
      </c>
      <c r="CP23">
        <v>0</v>
      </c>
      <c r="CQ23">
        <v>0</v>
      </c>
      <c r="CR23">
        <v>0</v>
      </c>
      <c r="CS23">
        <v>0</v>
      </c>
      <c r="CT23">
        <v>-0.71471059322357178</v>
      </c>
      <c r="CU23">
        <v>-0.71468949317932129</v>
      </c>
      <c r="CV23">
        <v>0</v>
      </c>
      <c r="CW23">
        <v>-0.71471059322357178</v>
      </c>
      <c r="IN23">
        <v>153</v>
      </c>
      <c r="IO23">
        <v>0</v>
      </c>
      <c r="IP23">
        <v>0</v>
      </c>
      <c r="IQ23">
        <v>27.302034378051758</v>
      </c>
      <c r="IR23">
        <v>16.59553337097168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0.15000000596046448</v>
      </c>
      <c r="M24">
        <v>0</v>
      </c>
      <c r="N24">
        <v>0</v>
      </c>
      <c r="O24">
        <v>1.1874992847442627</v>
      </c>
      <c r="P24">
        <v>1.1874992847442627</v>
      </c>
      <c r="Q24">
        <v>1.1874992847442627</v>
      </c>
      <c r="R24">
        <v>1.1874992847442627</v>
      </c>
      <c r="S24">
        <v>1.1874992847442627</v>
      </c>
      <c r="T24">
        <v>7.9166617393493652</v>
      </c>
      <c r="U24">
        <v>0.89999997615814209</v>
      </c>
      <c r="W24">
        <v>154</v>
      </c>
      <c r="X24">
        <v>0.23133638501167297</v>
      </c>
      <c r="Y24">
        <v>0.19732511043548584</v>
      </c>
      <c r="Z24">
        <v>0.18338865041732788</v>
      </c>
      <c r="AA24">
        <v>0.21021662652492523</v>
      </c>
      <c r="AB24">
        <v>0.27437689900398254</v>
      </c>
      <c r="AC24">
        <v>0.27182254195213318</v>
      </c>
      <c r="AD24">
        <v>0.2514183521270752</v>
      </c>
      <c r="AE24">
        <v>0.15000000596046448</v>
      </c>
      <c r="AF24">
        <v>0.21761223673820496</v>
      </c>
      <c r="AL24">
        <v>-4.2672767639160156</v>
      </c>
      <c r="AM24">
        <v>-3.4650216102600098</v>
      </c>
      <c r="AN24">
        <v>-2.677729606628418</v>
      </c>
      <c r="AO24">
        <v>-4.3326612561941147E-2</v>
      </c>
      <c r="AP24">
        <v>5.1246223449707031</v>
      </c>
      <c r="AQ24">
        <v>2.8177471160888672</v>
      </c>
      <c r="AR24">
        <v>0.85816389322280884</v>
      </c>
      <c r="AS24">
        <v>20</v>
      </c>
      <c r="AZ24">
        <v>0</v>
      </c>
      <c r="BA24">
        <v>0</v>
      </c>
      <c r="BB24">
        <v>0</v>
      </c>
      <c r="BC24">
        <v>0</v>
      </c>
      <c r="BD24">
        <v>0.21052631735801697</v>
      </c>
      <c r="BE24">
        <v>0.31578949093818665</v>
      </c>
      <c r="BF24">
        <v>0.47368419170379639</v>
      </c>
      <c r="BG24">
        <v>0</v>
      </c>
      <c r="BN24">
        <v>0.70417147874832153</v>
      </c>
      <c r="BO24">
        <v>0.63782167434692383</v>
      </c>
      <c r="BP24">
        <v>0.53622537851333618</v>
      </c>
      <c r="BQ24">
        <v>-0.193772092461586</v>
      </c>
      <c r="BR24">
        <v>0.31099686026573181</v>
      </c>
      <c r="BS24">
        <v>0.17398515343666077</v>
      </c>
      <c r="BT24">
        <v>5.4609938524663448E-3</v>
      </c>
      <c r="BU24">
        <v>0</v>
      </c>
      <c r="CB24">
        <v>-26.670490264892578</v>
      </c>
      <c r="CC24">
        <v>-28.875167846679688</v>
      </c>
      <c r="CD24">
        <v>-44.628826141357422</v>
      </c>
      <c r="CE24">
        <v>-0.43326619267463684</v>
      </c>
      <c r="CF24">
        <v>23.293735504150391</v>
      </c>
      <c r="CG24">
        <v>25.615879058837891</v>
      </c>
      <c r="CH24">
        <v>7.801490306854248</v>
      </c>
      <c r="CI24">
        <v>133.33332824707031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-0.70417147874832153</v>
      </c>
      <c r="CU24">
        <v>-1.8916726112365723</v>
      </c>
      <c r="CV24">
        <v>-1.1874992847442627</v>
      </c>
      <c r="CW24">
        <v>-1.891670823097229</v>
      </c>
      <c r="IN24">
        <v>154</v>
      </c>
      <c r="IO24">
        <v>450</v>
      </c>
      <c r="IP24">
        <v>0</v>
      </c>
      <c r="IQ24">
        <v>28.800533294677734</v>
      </c>
      <c r="IR24">
        <v>20.001216888427734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0.15000000596046448</v>
      </c>
      <c r="M25">
        <v>0</v>
      </c>
      <c r="N25">
        <v>0</v>
      </c>
      <c r="O25">
        <v>1.0727219581604004</v>
      </c>
      <c r="P25">
        <v>1.0727219581604004</v>
      </c>
      <c r="Q25">
        <v>1.0727219581604004</v>
      </c>
      <c r="R25">
        <v>2.2602212429046631</v>
      </c>
      <c r="S25">
        <v>2.2602212429046631</v>
      </c>
      <c r="T25">
        <v>7.1514797210693359</v>
      </c>
      <c r="U25">
        <v>0.89999997615814209</v>
      </c>
      <c r="W25">
        <v>155</v>
      </c>
      <c r="X25">
        <v>0.23098933696746826</v>
      </c>
      <c r="Y25">
        <v>0.19656631350517273</v>
      </c>
      <c r="Z25">
        <v>0.18409740924835205</v>
      </c>
      <c r="AA25">
        <v>0.20837034285068512</v>
      </c>
      <c r="AB25">
        <v>0.27250340580940247</v>
      </c>
      <c r="AC25">
        <v>0.26733648777008057</v>
      </c>
      <c r="AD25">
        <v>0.24648134410381317</v>
      </c>
      <c r="AE25">
        <v>0.15000000596046448</v>
      </c>
      <c r="AF25">
        <v>0.21432089805603027</v>
      </c>
      <c r="AL25">
        <v>-4.1978669166564941</v>
      </c>
      <c r="AM25">
        <v>-3.3132619857788086</v>
      </c>
      <c r="AN25">
        <v>-2.819481372833252</v>
      </c>
      <c r="AO25">
        <v>0.32593008875846863</v>
      </c>
      <c r="AP25">
        <v>5.4993209838867188</v>
      </c>
      <c r="AQ25">
        <v>3.266352653503418</v>
      </c>
      <c r="AR25">
        <v>1.3518646955490112</v>
      </c>
      <c r="AS25">
        <v>20</v>
      </c>
      <c r="AZ25">
        <v>0</v>
      </c>
      <c r="BA25">
        <v>0</v>
      </c>
      <c r="BB25">
        <v>0</v>
      </c>
      <c r="BC25">
        <v>0</v>
      </c>
      <c r="BD25">
        <v>0.21052631735801697</v>
      </c>
      <c r="BE25">
        <v>0.31578949093818665</v>
      </c>
      <c r="BF25">
        <v>0.47368419170379639</v>
      </c>
      <c r="BG25">
        <v>0</v>
      </c>
      <c r="BN25">
        <v>0.69296300411224365</v>
      </c>
      <c r="BO25">
        <v>0.62355250120162964</v>
      </c>
      <c r="BP25">
        <v>0.47179055213928223</v>
      </c>
      <c r="BQ25">
        <v>0.61354190111160278</v>
      </c>
      <c r="BR25">
        <v>0.24428564310073853</v>
      </c>
      <c r="BS25">
        <v>9.5420680940151215E-2</v>
      </c>
      <c r="BT25">
        <v>-1.4430491253733635E-2</v>
      </c>
      <c r="BU25">
        <v>0</v>
      </c>
      <c r="CB25">
        <v>-26.236679077148438</v>
      </c>
      <c r="CC25">
        <v>-27.610506057739258</v>
      </c>
      <c r="CD25">
        <v>-46.991355895996094</v>
      </c>
      <c r="CE25">
        <v>3.2593014240264893</v>
      </c>
      <c r="CF25">
        <v>24.996912002563477</v>
      </c>
      <c r="CG25">
        <v>29.694108963012695</v>
      </c>
      <c r="CH25">
        <v>12.289680480957031</v>
      </c>
      <c r="CI25">
        <v>133.33332824707031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-0.69296300411224365</v>
      </c>
      <c r="CU25">
        <v>-1.7656683921813965</v>
      </c>
      <c r="CV25">
        <v>-1.0727219581604004</v>
      </c>
      <c r="CW25">
        <v>-1.765684962272644</v>
      </c>
      <c r="IN25">
        <v>155</v>
      </c>
      <c r="IO25">
        <v>450</v>
      </c>
      <c r="IP25">
        <v>0</v>
      </c>
      <c r="IQ25">
        <v>30.117538452148438</v>
      </c>
      <c r="IR25">
        <v>22.994405746459961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0.15000000596046448</v>
      </c>
      <c r="M26">
        <v>0</v>
      </c>
      <c r="N26">
        <v>0</v>
      </c>
      <c r="O26">
        <v>1.4370495080947876</v>
      </c>
      <c r="P26">
        <v>1.4370495080947876</v>
      </c>
      <c r="Q26">
        <v>1.4677752256393433</v>
      </c>
      <c r="R26">
        <v>3.7279963493347168</v>
      </c>
      <c r="S26">
        <v>3.6972708702087402</v>
      </c>
      <c r="T26">
        <v>9.7851676940917969</v>
      </c>
      <c r="U26">
        <v>0.89999997615814209</v>
      </c>
      <c r="W26">
        <v>156</v>
      </c>
      <c r="X26">
        <v>0.23060877621173859</v>
      </c>
      <c r="Y26">
        <v>0.19588521122932434</v>
      </c>
      <c r="Z26">
        <v>0.18185894191265106</v>
      </c>
      <c r="AA26">
        <v>0.20945096015930176</v>
      </c>
      <c r="AB26">
        <v>0.27001723647117615</v>
      </c>
      <c r="AC26">
        <v>0.26667079329490662</v>
      </c>
      <c r="AD26">
        <v>0.28857365250587463</v>
      </c>
      <c r="AE26">
        <v>0.30000001192092896</v>
      </c>
      <c r="AF26">
        <v>0.29238244891166687</v>
      </c>
      <c r="AL26">
        <v>-4.1217551231384277</v>
      </c>
      <c r="AM26">
        <v>-3.17704176902771</v>
      </c>
      <c r="AN26">
        <v>-2.3717877864837646</v>
      </c>
      <c r="AO26">
        <v>0.10980664938688278</v>
      </c>
      <c r="AP26">
        <v>5.9965548515319824</v>
      </c>
      <c r="AQ26">
        <v>3.3329222202301025</v>
      </c>
      <c r="AR26">
        <v>-2.8573663234710693</v>
      </c>
      <c r="AS26">
        <v>4.9999985694885254</v>
      </c>
      <c r="AZ26">
        <v>0</v>
      </c>
      <c r="BA26">
        <v>0</v>
      </c>
      <c r="BB26">
        <v>0</v>
      </c>
      <c r="BC26">
        <v>0</v>
      </c>
      <c r="BD26">
        <v>0.21052631735801697</v>
      </c>
      <c r="BE26">
        <v>0.31578949093818665</v>
      </c>
      <c r="BF26">
        <v>0.47368419170379639</v>
      </c>
      <c r="BG26">
        <v>0</v>
      </c>
      <c r="BN26">
        <v>0.68142735958099365</v>
      </c>
      <c r="BO26">
        <v>0.60531389713287354</v>
      </c>
      <c r="BP26">
        <v>0.46909523010253906</v>
      </c>
      <c r="BQ26">
        <v>2.1401319652795792E-2</v>
      </c>
      <c r="BR26">
        <v>0.23752507567405701</v>
      </c>
      <c r="BS26">
        <v>4.2828451842069626E-2</v>
      </c>
      <c r="BT26">
        <v>0.4300636351108551</v>
      </c>
      <c r="BU26">
        <v>5.3200011253356934</v>
      </c>
      <c r="CB26">
        <v>-25.760978698730469</v>
      </c>
      <c r="CC26">
        <v>-26.475336074829102</v>
      </c>
      <c r="CD26">
        <v>-39.529800415039063</v>
      </c>
      <c r="CE26">
        <v>1.0980666875839233</v>
      </c>
      <c r="CF26">
        <v>27.257064819335938</v>
      </c>
      <c r="CG26">
        <v>30.299285888671875</v>
      </c>
      <c r="CH26">
        <v>-25.97606086730957</v>
      </c>
      <c r="CI26">
        <v>33.333324432373047</v>
      </c>
      <c r="CO26">
        <v>0.97906649112701416</v>
      </c>
      <c r="CP26">
        <v>0</v>
      </c>
      <c r="CQ26">
        <v>0.19999992847442627</v>
      </c>
      <c r="CR26">
        <v>1</v>
      </c>
      <c r="CS26">
        <v>20.319999694824219</v>
      </c>
      <c r="CT26">
        <v>-0.68142735958099365</v>
      </c>
      <c r="CU26">
        <v>18.201530456542969</v>
      </c>
      <c r="CV26">
        <v>-1.4370495080947876</v>
      </c>
      <c r="CW26">
        <v>18.201522827148438</v>
      </c>
      <c r="IN26">
        <v>156</v>
      </c>
      <c r="IO26">
        <v>450</v>
      </c>
      <c r="IP26">
        <v>0</v>
      </c>
      <c r="IQ26">
        <v>11.472109794616699</v>
      </c>
      <c r="IR26">
        <v>14.709344863891602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0.15000000596046448</v>
      </c>
      <c r="M27">
        <v>1.167317271232605</v>
      </c>
      <c r="N27">
        <v>12.526734352111816</v>
      </c>
      <c r="O27">
        <v>1.609682559967041</v>
      </c>
      <c r="P27">
        <v>14.136417388916016</v>
      </c>
      <c r="Q27">
        <v>1.609682559967041</v>
      </c>
      <c r="R27">
        <v>5.3376789093017578</v>
      </c>
      <c r="S27">
        <v>5.3069534301757813</v>
      </c>
      <c r="T27">
        <v>10.731216430664063</v>
      </c>
      <c r="U27">
        <v>0.89999997615814209</v>
      </c>
      <c r="W27">
        <v>157</v>
      </c>
      <c r="X27">
        <v>0.23020564019680023</v>
      </c>
      <c r="Y27">
        <v>0.1950884610414505</v>
      </c>
      <c r="Z27">
        <v>0.18259862065315247</v>
      </c>
      <c r="AA27">
        <v>0.20746999979019165</v>
      </c>
      <c r="AB27">
        <v>0.26783168315887451</v>
      </c>
      <c r="AC27">
        <v>0.2740652859210968</v>
      </c>
      <c r="AD27">
        <v>0.30499967932701111</v>
      </c>
      <c r="AE27">
        <v>0.13737887144088745</v>
      </c>
      <c r="AF27">
        <v>0.24912607669830322</v>
      </c>
      <c r="AL27">
        <v>-4.0411276817321777</v>
      </c>
      <c r="AM27">
        <v>-3.0176913738250732</v>
      </c>
      <c r="AN27">
        <v>-2.519723653793335</v>
      </c>
      <c r="AO27">
        <v>0.50599867105484009</v>
      </c>
      <c r="AP27">
        <v>6.4336652755737305</v>
      </c>
      <c r="AQ27">
        <v>2.5934727191925049</v>
      </c>
      <c r="AR27">
        <v>-4.4999690055847168</v>
      </c>
      <c r="AS27">
        <v>21.262113571166992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0.66899585723876953</v>
      </c>
      <c r="BO27">
        <v>0.58836770057678223</v>
      </c>
      <c r="BP27">
        <v>0.42901584506034851</v>
      </c>
      <c r="BQ27">
        <v>0.57695233821868896</v>
      </c>
      <c r="BR27">
        <v>0.18075980246067047</v>
      </c>
      <c r="BS27">
        <v>6.5580658614635468E-2</v>
      </c>
      <c r="BT27">
        <v>1.2879337072372437</v>
      </c>
      <c r="BU27">
        <v>3.6548950672149658</v>
      </c>
      <c r="CB27">
        <v>-25.257059097290039</v>
      </c>
      <c r="CC27">
        <v>-25.147418975830078</v>
      </c>
      <c r="CD27">
        <v>-41.995395660400391</v>
      </c>
      <c r="CE27">
        <v>5.0599875450134277</v>
      </c>
      <c r="CF27">
        <v>29.243930816650391</v>
      </c>
      <c r="CG27">
        <v>23.577020645141602</v>
      </c>
      <c r="CH27">
        <v>-40.9088134765625</v>
      </c>
      <c r="CI27">
        <v>141.74742126464844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-0.66899585723876953</v>
      </c>
      <c r="CU27">
        <v>-14.805436134338379</v>
      </c>
      <c r="CV27">
        <v>-14.136417388916016</v>
      </c>
      <c r="CW27">
        <v>-14.805412292480469</v>
      </c>
      <c r="IN27">
        <v>157</v>
      </c>
      <c r="IO27">
        <v>450</v>
      </c>
      <c r="IP27">
        <v>0</v>
      </c>
      <c r="IQ27">
        <v>25.789283752441406</v>
      </c>
      <c r="IR27">
        <v>10.289023399353027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0.15000000596046448</v>
      </c>
      <c r="M28">
        <v>0</v>
      </c>
      <c r="N28">
        <v>0</v>
      </c>
      <c r="O28">
        <v>1.6051931381225586</v>
      </c>
      <c r="P28">
        <v>1.6051931381225586</v>
      </c>
      <c r="Q28">
        <v>1.6051931381225586</v>
      </c>
      <c r="R28">
        <v>6.9428720474243164</v>
      </c>
      <c r="S28">
        <v>6.9121465682983398</v>
      </c>
      <c r="T28">
        <v>10.701287269592285</v>
      </c>
      <c r="U28">
        <v>0.89999997615814209</v>
      </c>
      <c r="W28">
        <v>158</v>
      </c>
      <c r="X28">
        <v>0.22977469861507416</v>
      </c>
      <c r="Y28">
        <v>0.1943700909614563</v>
      </c>
      <c r="Z28">
        <v>0.18061505258083344</v>
      </c>
      <c r="AA28">
        <v>0.20819409191608429</v>
      </c>
      <c r="AB28">
        <v>0.26637232303619385</v>
      </c>
      <c r="AC28">
        <v>0.29304412007331848</v>
      </c>
      <c r="AD28">
        <v>0.27114450931549072</v>
      </c>
      <c r="AE28">
        <v>0.13737887144088745</v>
      </c>
      <c r="AF28">
        <v>0.2265559583902359</v>
      </c>
      <c r="AL28">
        <v>-3.954939603805542</v>
      </c>
      <c r="AM28">
        <v>-2.8740174770355225</v>
      </c>
      <c r="AN28">
        <v>-2.1230101585388184</v>
      </c>
      <c r="AO28">
        <v>0.36118027567863464</v>
      </c>
      <c r="AP28">
        <v>6.7255377769470215</v>
      </c>
      <c r="AQ28">
        <v>0.69558924436569214</v>
      </c>
      <c r="AR28">
        <v>-1.1144518852233887</v>
      </c>
      <c r="AS28">
        <v>21.262113571166992</v>
      </c>
      <c r="AZ28">
        <v>0</v>
      </c>
      <c r="BA28">
        <v>0</v>
      </c>
      <c r="BB28">
        <v>0</v>
      </c>
      <c r="BC28">
        <v>0</v>
      </c>
      <c r="BD28">
        <v>0.21052631735801697</v>
      </c>
      <c r="BE28">
        <v>0.31578949093818665</v>
      </c>
      <c r="BF28">
        <v>0.47368419170379639</v>
      </c>
      <c r="BG28">
        <v>0</v>
      </c>
      <c r="BN28">
        <v>0.6560712456703186</v>
      </c>
      <c r="BO28">
        <v>0.56988424062728882</v>
      </c>
      <c r="BP28">
        <v>0.42620831727981567</v>
      </c>
      <c r="BQ28">
        <v>2.9496580362319946E-2</v>
      </c>
      <c r="BR28">
        <v>0.17431254684925079</v>
      </c>
      <c r="BS28">
        <v>0.22037619352340698</v>
      </c>
      <c r="BT28">
        <v>2.62516188621521</v>
      </c>
      <c r="BU28">
        <v>0</v>
      </c>
      <c r="CB28">
        <v>-24.718381881713867</v>
      </c>
      <c r="CC28">
        <v>-23.950136184692383</v>
      </c>
      <c r="CD28">
        <v>-35.383502960205078</v>
      </c>
      <c r="CE28">
        <v>3.6118032932281494</v>
      </c>
      <c r="CF28">
        <v>30.570621490478516</v>
      </c>
      <c r="CG28">
        <v>6.3235373497009277</v>
      </c>
      <c r="CH28">
        <v>-10.131381988525391</v>
      </c>
      <c r="CI28">
        <v>141.74742126464844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-0.6560712456703186</v>
      </c>
      <c r="CU28">
        <v>-2.2612512111663818</v>
      </c>
      <c r="CV28">
        <v>-1.6051931381225586</v>
      </c>
      <c r="CW28">
        <v>-2.2612643241882324</v>
      </c>
      <c r="IN28">
        <v>158</v>
      </c>
      <c r="IO28">
        <v>450</v>
      </c>
      <c r="IP28">
        <v>0</v>
      </c>
      <c r="IQ28">
        <v>27.56878662109375</v>
      </c>
      <c r="IR28">
        <v>14.333351135253906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0.15000000596046448</v>
      </c>
      <c r="M29">
        <v>0</v>
      </c>
      <c r="N29">
        <v>0</v>
      </c>
      <c r="O29">
        <v>1.8061150312423706</v>
      </c>
      <c r="P29">
        <v>1.8061150312423706</v>
      </c>
      <c r="Q29">
        <v>1.8061150312423706</v>
      </c>
      <c r="R29">
        <v>8.7489871978759766</v>
      </c>
      <c r="S29">
        <v>8.71826171875</v>
      </c>
      <c r="T29">
        <v>12.040766716003418</v>
      </c>
      <c r="U29">
        <v>0.89999997615814209</v>
      </c>
      <c r="W29">
        <v>159</v>
      </c>
      <c r="X29">
        <v>0.2293257862329483</v>
      </c>
      <c r="Y29">
        <v>0.19356699287891388</v>
      </c>
      <c r="Z29">
        <v>0.1789620965719223</v>
      </c>
      <c r="AA29">
        <v>0.20859348773956299</v>
      </c>
      <c r="AB29">
        <v>0.26671552658081055</v>
      </c>
      <c r="AC29">
        <v>0.29288145899772644</v>
      </c>
      <c r="AD29">
        <v>0.25114548206329346</v>
      </c>
      <c r="AE29">
        <v>0.13737887144088745</v>
      </c>
      <c r="AF29">
        <v>0.21322327852249146</v>
      </c>
      <c r="AL29">
        <v>-3.8651573657989502</v>
      </c>
      <c r="AM29">
        <v>-2.713397741317749</v>
      </c>
      <c r="AN29">
        <v>-1.7924188375473022</v>
      </c>
      <c r="AO29">
        <v>0.2813011109828949</v>
      </c>
      <c r="AP29">
        <v>6.6568965911865234</v>
      </c>
      <c r="AQ29">
        <v>0.71185535192489624</v>
      </c>
      <c r="AR29">
        <v>0.88545083999633789</v>
      </c>
      <c r="AS29">
        <v>21.262113571166992</v>
      </c>
      <c r="AZ29">
        <v>0</v>
      </c>
      <c r="BA29">
        <v>0</v>
      </c>
      <c r="BB29">
        <v>0</v>
      </c>
      <c r="BC29">
        <v>0</v>
      </c>
      <c r="BD29">
        <v>0.21052631735801697</v>
      </c>
      <c r="BE29">
        <v>0.31578949093818665</v>
      </c>
      <c r="BF29">
        <v>0.47368419170379639</v>
      </c>
      <c r="BG29">
        <v>0</v>
      </c>
      <c r="BN29">
        <v>0.64252698421478271</v>
      </c>
      <c r="BO29">
        <v>0.55274307727813721</v>
      </c>
      <c r="BP29">
        <v>0.39212414622306824</v>
      </c>
      <c r="BQ29">
        <v>6.1532031744718552E-2</v>
      </c>
      <c r="BR29">
        <v>0.14141090214252472</v>
      </c>
      <c r="BS29">
        <v>0.59028655290603638</v>
      </c>
      <c r="BT29">
        <v>1.1443730592727661</v>
      </c>
      <c r="BU29">
        <v>0</v>
      </c>
      <c r="CB29">
        <v>-24.157241821289063</v>
      </c>
      <c r="CC29">
        <v>-22.611639022827148</v>
      </c>
      <c r="CD29">
        <v>-29.873647689819336</v>
      </c>
      <c r="CE29">
        <v>2.813011646270752</v>
      </c>
      <c r="CF29">
        <v>30.25861930847168</v>
      </c>
      <c r="CG29">
        <v>6.4714107513427734</v>
      </c>
      <c r="CH29">
        <v>8.0495538711547852</v>
      </c>
      <c r="CI29">
        <v>141.74742126464844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-0.64252698421478271</v>
      </c>
      <c r="CU29">
        <v>-2.4486780166625977</v>
      </c>
      <c r="CV29">
        <v>-1.8061150312423706</v>
      </c>
      <c r="CW29">
        <v>-2.4486420154571533</v>
      </c>
      <c r="IN29">
        <v>159</v>
      </c>
      <c r="IO29">
        <v>450</v>
      </c>
      <c r="IP29">
        <v>0</v>
      </c>
      <c r="IQ29">
        <v>29.516315460205078</v>
      </c>
      <c r="IR29">
        <v>18.759550094604492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0.15000000596046448</v>
      </c>
      <c r="M30">
        <v>0</v>
      </c>
      <c r="N30">
        <v>0</v>
      </c>
      <c r="O30">
        <v>1.5595803260803223</v>
      </c>
      <c r="P30">
        <v>1.5595803260803223</v>
      </c>
      <c r="Q30">
        <v>1.5604432821273804</v>
      </c>
      <c r="R30">
        <v>10.309430122375488</v>
      </c>
      <c r="S30">
        <v>10.277841567993164</v>
      </c>
      <c r="T30">
        <v>10.402955055236816</v>
      </c>
      <c r="U30">
        <v>0.89999997615814209</v>
      </c>
      <c r="W30">
        <v>160</v>
      </c>
      <c r="X30">
        <v>0.22885596752166748</v>
      </c>
      <c r="Y30">
        <v>0.19271093606948853</v>
      </c>
      <c r="Z30">
        <v>0.17755678296089172</v>
      </c>
      <c r="AA30">
        <v>0.20888504385948181</v>
      </c>
      <c r="AB30">
        <v>0.26730066537857056</v>
      </c>
      <c r="AC30">
        <v>0.2581692636013031</v>
      </c>
      <c r="AD30">
        <v>0.26768383383750916</v>
      </c>
      <c r="AE30">
        <v>0.34057885408401489</v>
      </c>
      <c r="AF30">
        <v>0.29198217391967773</v>
      </c>
      <c r="AL30">
        <v>-3.7711935043334961</v>
      </c>
      <c r="AM30">
        <v>-2.5421862602233887</v>
      </c>
      <c r="AN30">
        <v>-1.5113561153411865</v>
      </c>
      <c r="AO30">
        <v>0.22298990190029144</v>
      </c>
      <c r="AP30">
        <v>6.5398693084716797</v>
      </c>
      <c r="AQ30">
        <v>4.1830754280090332</v>
      </c>
      <c r="AR30">
        <v>-0.76838439702987671</v>
      </c>
      <c r="AS30">
        <v>0.94211399555206299</v>
      </c>
      <c r="AZ30">
        <v>0</v>
      </c>
      <c r="BA30">
        <v>0</v>
      </c>
      <c r="BB30">
        <v>0</v>
      </c>
      <c r="BC30">
        <v>0</v>
      </c>
      <c r="BD30">
        <v>0.21052631735801697</v>
      </c>
      <c r="BE30">
        <v>0.31578949093818665</v>
      </c>
      <c r="BF30">
        <v>0.47368419170379639</v>
      </c>
      <c r="BG30">
        <v>0</v>
      </c>
      <c r="BN30">
        <v>0.62871086597442627</v>
      </c>
      <c r="BO30">
        <v>0.53474593162536621</v>
      </c>
      <c r="BP30">
        <v>0.3635353147983551</v>
      </c>
      <c r="BQ30">
        <v>8.2471869885921478E-2</v>
      </c>
      <c r="BR30">
        <v>0.1407817155122757</v>
      </c>
      <c r="BS30">
        <v>0.58613771200180054</v>
      </c>
      <c r="BT30">
        <v>-2.3925840854644775</v>
      </c>
      <c r="BU30">
        <v>0</v>
      </c>
      <c r="CB30">
        <v>-23.569967269897461</v>
      </c>
      <c r="CC30">
        <v>-21.184877395629883</v>
      </c>
      <c r="CD30">
        <v>-25.18927001953125</v>
      </c>
      <c r="CE30">
        <v>2.2298994064331055</v>
      </c>
      <c r="CF30">
        <v>29.726675033569336</v>
      </c>
      <c r="CG30">
        <v>38.027946472167969</v>
      </c>
      <c r="CH30">
        <v>-6.9853129386901855</v>
      </c>
      <c r="CI30">
        <v>6.2807602882385254</v>
      </c>
      <c r="CO30">
        <v>0.99944692850112915</v>
      </c>
      <c r="CP30">
        <v>0</v>
      </c>
      <c r="CQ30">
        <v>0.19999992847442627</v>
      </c>
      <c r="CR30">
        <v>1</v>
      </c>
      <c r="CS30">
        <v>20.319999694824219</v>
      </c>
      <c r="CT30">
        <v>-0.62871086597442627</v>
      </c>
      <c r="CU30">
        <v>18.131732940673828</v>
      </c>
      <c r="CV30">
        <v>-1.5595803260803223</v>
      </c>
      <c r="CW30">
        <v>18.131708145141602</v>
      </c>
      <c r="IN30">
        <v>160</v>
      </c>
      <c r="IO30">
        <v>450</v>
      </c>
      <c r="IP30">
        <v>0</v>
      </c>
      <c r="IQ30">
        <v>10.896674156188965</v>
      </c>
      <c r="IR30">
        <v>22.624000549316406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0.15000000596046448</v>
      </c>
      <c r="M31">
        <v>1.1813479661941528</v>
      </c>
      <c r="N31">
        <v>11.099056243896484</v>
      </c>
      <c r="O31">
        <v>1.4092872142791748</v>
      </c>
      <c r="P31">
        <v>12.508343696594238</v>
      </c>
      <c r="Q31">
        <v>1.4092872142791748</v>
      </c>
      <c r="R31">
        <v>11.718717575073242</v>
      </c>
      <c r="S31">
        <v>11.687129020690918</v>
      </c>
      <c r="T31">
        <v>9.3952474594116211</v>
      </c>
      <c r="U31">
        <v>0.89999997615814209</v>
      </c>
      <c r="W31">
        <v>161</v>
      </c>
      <c r="X31">
        <v>0.22836519777774811</v>
      </c>
      <c r="Y31">
        <v>0.19182306528091431</v>
      </c>
      <c r="Z31">
        <v>0.17635010182857513</v>
      </c>
      <c r="AA31">
        <v>0.20912520587444305</v>
      </c>
      <c r="AB31">
        <v>0.2650316059589386</v>
      </c>
      <c r="AC31">
        <v>0.26034271717071533</v>
      </c>
      <c r="AD31">
        <v>0.27999025583267212</v>
      </c>
      <c r="AE31">
        <v>0.20409837365150452</v>
      </c>
      <c r="AF31">
        <v>0.25469297170639038</v>
      </c>
      <c r="AL31">
        <v>-3.6730396747589111</v>
      </c>
      <c r="AM31">
        <v>-2.3646121025085449</v>
      </c>
      <c r="AN31">
        <v>-1.2700198888778687</v>
      </c>
      <c r="AO31">
        <v>0.17495749890804291</v>
      </c>
      <c r="AP31">
        <v>6.9936809539794922</v>
      </c>
      <c r="AQ31">
        <v>3.9657299518585205</v>
      </c>
      <c r="AR31">
        <v>-1.9990266561508179</v>
      </c>
      <c r="AS31">
        <v>14.59016227722168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0.61456364393234253</v>
      </c>
      <c r="BO31">
        <v>0.51640939712524414</v>
      </c>
      <c r="BP31">
        <v>0.33883422613143921</v>
      </c>
      <c r="BQ31">
        <v>9.7497947514057159E-2</v>
      </c>
      <c r="BR31">
        <v>0.14553150534629822</v>
      </c>
      <c r="BS31">
        <v>-2.6425410062074661E-2</v>
      </c>
      <c r="BT31">
        <v>0.61370629072189331</v>
      </c>
      <c r="BU31">
        <v>2.4785280227661133</v>
      </c>
      <c r="CB31">
        <v>-22.956506729125977</v>
      </c>
      <c r="CC31">
        <v>-19.705093383789063</v>
      </c>
      <c r="CD31">
        <v>-21.166999816894531</v>
      </c>
      <c r="CE31">
        <v>1.7495752573013306</v>
      </c>
      <c r="CF31">
        <v>31.789455413818359</v>
      </c>
      <c r="CG31">
        <v>36.052082061767578</v>
      </c>
      <c r="CH31">
        <v>-18.172971725463867</v>
      </c>
      <c r="CI31">
        <v>97.267753601074219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-0.61456364393234253</v>
      </c>
      <c r="CU31">
        <v>-13.122886657714844</v>
      </c>
      <c r="CV31">
        <v>-12.508343696594238</v>
      </c>
      <c r="CW31">
        <v>-13.122906684875488</v>
      </c>
      <c r="IN31">
        <v>161</v>
      </c>
      <c r="IO31">
        <v>450</v>
      </c>
      <c r="IP31">
        <v>0</v>
      </c>
      <c r="IQ31">
        <v>23.550546646118164</v>
      </c>
      <c r="IR31">
        <v>20.364507675170898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0.15000000596046448</v>
      </c>
      <c r="M32">
        <v>0.50652968883514404</v>
      </c>
      <c r="N32">
        <v>4.097297191619873</v>
      </c>
      <c r="O32">
        <v>1.2133437395095825</v>
      </c>
      <c r="P32">
        <v>5.310640811920166</v>
      </c>
      <c r="Q32">
        <v>1.2133437395095825</v>
      </c>
      <c r="R32">
        <v>12.932061195373535</v>
      </c>
      <c r="S32">
        <v>12.900472640991211</v>
      </c>
      <c r="T32">
        <v>8.0889577865600586</v>
      </c>
      <c r="U32">
        <v>0.89999997615814209</v>
      </c>
      <c r="W32">
        <v>162</v>
      </c>
      <c r="X32">
        <v>0.22785502672195435</v>
      </c>
      <c r="Y32">
        <v>0.19091840088367462</v>
      </c>
      <c r="Z32">
        <v>0.17530791461467743</v>
      </c>
      <c r="AA32">
        <v>0.20911677181720734</v>
      </c>
      <c r="AB32">
        <v>0.26338151097297668</v>
      </c>
      <c r="AC32">
        <v>0.26537361741065979</v>
      </c>
      <c r="AD32">
        <v>0.25770115852355957</v>
      </c>
      <c r="AE32">
        <v>0.17048008739948273</v>
      </c>
      <c r="AF32">
        <v>0.22862747311592102</v>
      </c>
      <c r="AL32">
        <v>-3.5710053443908691</v>
      </c>
      <c r="AM32">
        <v>-2.1836793422698975</v>
      </c>
      <c r="AN32">
        <v>-1.0615824460983276</v>
      </c>
      <c r="AO32">
        <v>0.17664431035518646</v>
      </c>
      <c r="AP32">
        <v>7.3236994743347168</v>
      </c>
      <c r="AQ32">
        <v>3.4626398086547852</v>
      </c>
      <c r="AR32">
        <v>0.22988319396972656</v>
      </c>
      <c r="AS32">
        <v>17.951992034912109</v>
      </c>
      <c r="AZ32">
        <v>0</v>
      </c>
      <c r="BA32">
        <v>0</v>
      </c>
      <c r="BB32">
        <v>0</v>
      </c>
      <c r="BC32">
        <v>0</v>
      </c>
      <c r="BD32">
        <v>0.20992256700992584</v>
      </c>
      <c r="BE32">
        <v>0.31488385796546936</v>
      </c>
      <c r="BF32">
        <v>0.47232574224472046</v>
      </c>
      <c r="BG32">
        <v>2.8678069356828928E-3</v>
      </c>
      <c r="BN32">
        <v>0.60011845827102661</v>
      </c>
      <c r="BO32">
        <v>0.4980829656124115</v>
      </c>
      <c r="BP32">
        <v>0.31715014576911926</v>
      </c>
      <c r="BQ32">
        <v>0.10871360450983047</v>
      </c>
      <c r="BR32">
        <v>0.10702735185623169</v>
      </c>
      <c r="BS32">
        <v>3.1715914607048035E-2</v>
      </c>
      <c r="BT32">
        <v>0.91686820983886719</v>
      </c>
      <c r="BU32">
        <v>-0.73894834518432617</v>
      </c>
      <c r="CB32">
        <v>-22.318792343139648</v>
      </c>
      <c r="CC32">
        <v>-18.197319030761719</v>
      </c>
      <c r="CD32">
        <v>-17.693042755126953</v>
      </c>
      <c r="CE32">
        <v>1.7664433717727661</v>
      </c>
      <c r="CF32">
        <v>33.289543151855469</v>
      </c>
      <c r="CG32">
        <v>31.478536605834961</v>
      </c>
      <c r="CH32">
        <v>2.0898475646972656</v>
      </c>
      <c r="CI32">
        <v>119.67994689941406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-0.60011845827102661</v>
      </c>
      <c r="CU32">
        <v>-5.9107837677001953</v>
      </c>
      <c r="CV32">
        <v>-5.310640811920166</v>
      </c>
      <c r="CW32">
        <v>-5.910759449005127</v>
      </c>
      <c r="IN32">
        <v>162</v>
      </c>
      <c r="IO32">
        <v>450</v>
      </c>
      <c r="IP32">
        <v>0</v>
      </c>
      <c r="IQ32">
        <v>28.968215942382813</v>
      </c>
      <c r="IR32">
        <v>25.036870956420898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0.15000000596046448</v>
      </c>
      <c r="M33">
        <v>0.19894139468669891</v>
      </c>
      <c r="N33">
        <v>2.0865433216094971</v>
      </c>
      <c r="O33">
        <v>1.5732346773147583</v>
      </c>
      <c r="P33">
        <v>3.6597781181335449</v>
      </c>
      <c r="Q33">
        <v>1.5732346773147583</v>
      </c>
      <c r="R33">
        <v>14.505295753479004</v>
      </c>
      <c r="S33">
        <v>14.47370719909668</v>
      </c>
      <c r="T33">
        <v>10.48823070526123</v>
      </c>
      <c r="U33">
        <v>0.89999997615814209</v>
      </c>
      <c r="W33">
        <v>163</v>
      </c>
      <c r="X33">
        <v>0.22732780873775482</v>
      </c>
      <c r="Y33">
        <v>0.19000798463821411</v>
      </c>
      <c r="Z33">
        <v>0.17439423501491547</v>
      </c>
      <c r="AA33">
        <v>0.20895455777645111</v>
      </c>
      <c r="AB33">
        <v>0.26193821430206299</v>
      </c>
      <c r="AC33">
        <v>0.26117491722106934</v>
      </c>
      <c r="AD33">
        <v>0.24822662770748138</v>
      </c>
      <c r="AE33">
        <v>0.14961466193199158</v>
      </c>
      <c r="AF33">
        <v>0.21535597741603851</v>
      </c>
      <c r="AL33">
        <v>-3.4655618667602539</v>
      </c>
      <c r="AM33">
        <v>-2.0015959739685059</v>
      </c>
      <c r="AN33">
        <v>-0.87884664535522461</v>
      </c>
      <c r="AO33">
        <v>0.20908713340759277</v>
      </c>
      <c r="AP33">
        <v>7.6123590469360352</v>
      </c>
      <c r="AQ33">
        <v>3.8825099468231201</v>
      </c>
      <c r="AR33">
        <v>1.1773363351821899</v>
      </c>
      <c r="AS33">
        <v>20.038534164428711</v>
      </c>
      <c r="AZ33">
        <v>0</v>
      </c>
      <c r="BA33">
        <v>0</v>
      </c>
      <c r="BB33">
        <v>0</v>
      </c>
      <c r="BC33">
        <v>0</v>
      </c>
      <c r="BD33">
        <v>0.21052631735801697</v>
      </c>
      <c r="BE33">
        <v>0.31578949093818665</v>
      </c>
      <c r="BF33">
        <v>0.47368419170379639</v>
      </c>
      <c r="BG33">
        <v>0</v>
      </c>
      <c r="BN33">
        <v>0.58545422554016113</v>
      </c>
      <c r="BO33">
        <v>0.48001089692115784</v>
      </c>
      <c r="BP33">
        <v>0.29792892932891846</v>
      </c>
      <c r="BQ33">
        <v>0.11519056558609009</v>
      </c>
      <c r="BR33">
        <v>8.2750365138053894E-2</v>
      </c>
      <c r="BS33">
        <v>0.12529721856117249</v>
      </c>
      <c r="BT33">
        <v>0.20223753154277802</v>
      </c>
      <c r="BU33">
        <v>0</v>
      </c>
      <c r="CB33">
        <v>-21.659769058227539</v>
      </c>
      <c r="CC33">
        <v>-16.679960250854492</v>
      </c>
      <c r="CD33">
        <v>-14.647443771362305</v>
      </c>
      <c r="CE33">
        <v>2.0908715724945068</v>
      </c>
      <c r="CF33">
        <v>34.601631164550781</v>
      </c>
      <c r="CG33">
        <v>35.295536041259766</v>
      </c>
      <c r="CH33">
        <v>10.703058242797852</v>
      </c>
      <c r="CI33">
        <v>133.59022521972656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-0.58545422554016113</v>
      </c>
      <c r="CU33">
        <v>-4.2452216148376465</v>
      </c>
      <c r="CV33">
        <v>-3.6597781181335449</v>
      </c>
      <c r="CW33">
        <v>-4.245232105255127</v>
      </c>
      <c r="IN33">
        <v>163</v>
      </c>
      <c r="IO33">
        <v>450</v>
      </c>
      <c r="IP33">
        <v>0</v>
      </c>
      <c r="IQ33">
        <v>32.710742950439453</v>
      </c>
      <c r="IR33">
        <v>28.800472259521484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0.15000000596046448</v>
      </c>
      <c r="M34">
        <v>0</v>
      </c>
      <c r="N34">
        <v>0</v>
      </c>
      <c r="O34">
        <v>1.3108357191085815</v>
      </c>
      <c r="P34">
        <v>1.3108357191085815</v>
      </c>
      <c r="Q34">
        <v>1.4709298610687256</v>
      </c>
      <c r="R34">
        <v>15.976225852966309</v>
      </c>
      <c r="S34">
        <v>15.784543037414551</v>
      </c>
      <c r="T34">
        <v>9.8061990737915039</v>
      </c>
      <c r="U34">
        <v>0.89999997615814209</v>
      </c>
      <c r="W34">
        <v>164</v>
      </c>
      <c r="X34">
        <v>0.2267863005399704</v>
      </c>
      <c r="Y34">
        <v>0.18909969925880432</v>
      </c>
      <c r="Z34">
        <v>0.17358458042144775</v>
      </c>
      <c r="AA34">
        <v>0.20868378877639771</v>
      </c>
      <c r="AB34">
        <v>0.26063144207000732</v>
      </c>
      <c r="AC34">
        <v>0.26017788052558899</v>
      </c>
      <c r="AD34">
        <v>0.29089730978012085</v>
      </c>
      <c r="AE34">
        <v>0.30000001192092896</v>
      </c>
      <c r="AF34">
        <v>0.29393154382705688</v>
      </c>
      <c r="AL34">
        <v>-3.3572602272033691</v>
      </c>
      <c r="AM34">
        <v>-1.8199388980865479</v>
      </c>
      <c r="AN34">
        <v>-0.71691572666168213</v>
      </c>
      <c r="AO34">
        <v>0.26324090361595154</v>
      </c>
      <c r="AP34">
        <v>7.8737130165100098</v>
      </c>
      <c r="AQ34">
        <v>3.9822132587432861</v>
      </c>
      <c r="AR34">
        <v>-3.0897319316864014</v>
      </c>
      <c r="AS34">
        <v>4.9999985694885254</v>
      </c>
      <c r="AZ34">
        <v>0</v>
      </c>
      <c r="BA34">
        <v>0</v>
      </c>
      <c r="BB34">
        <v>0</v>
      </c>
      <c r="BC34">
        <v>0</v>
      </c>
      <c r="BD34">
        <v>0.21052631735801697</v>
      </c>
      <c r="BE34">
        <v>0.31578949093818665</v>
      </c>
      <c r="BF34">
        <v>0.47368419170379639</v>
      </c>
      <c r="BG34">
        <v>0</v>
      </c>
      <c r="BN34">
        <v>0.57066720724105835</v>
      </c>
      <c r="BO34">
        <v>0.46236386895179749</v>
      </c>
      <c r="BP34">
        <v>0.28070670366287231</v>
      </c>
      <c r="BQ34">
        <v>0.11877728253602982</v>
      </c>
      <c r="BR34">
        <v>6.4622983336448669E-2</v>
      </c>
      <c r="BS34">
        <v>7.923358678817749E-2</v>
      </c>
      <c r="BT34">
        <v>0.39347678422927856</v>
      </c>
      <c r="BU34">
        <v>5.2814664840698242</v>
      </c>
      <c r="CB34">
        <v>-20.982883453369141</v>
      </c>
      <c r="CC34">
        <v>-15.16615104675293</v>
      </c>
      <c r="CD34">
        <v>-11.94859504699707</v>
      </c>
      <c r="CE34">
        <v>2.6324095726013184</v>
      </c>
      <c r="CF34">
        <v>35.789604187011719</v>
      </c>
      <c r="CG34">
        <v>36.201934814453125</v>
      </c>
      <c r="CH34">
        <v>-28.088476181030273</v>
      </c>
      <c r="CI34">
        <v>33.333324432373047</v>
      </c>
      <c r="CO34">
        <v>0.89116126298904419</v>
      </c>
      <c r="CP34">
        <v>0</v>
      </c>
      <c r="CQ34">
        <v>0.19999992847442627</v>
      </c>
      <c r="CR34">
        <v>1</v>
      </c>
      <c r="CS34">
        <v>20.319999694824219</v>
      </c>
      <c r="CT34">
        <v>-0.57066720724105835</v>
      </c>
      <c r="CU34">
        <v>18.438488006591797</v>
      </c>
      <c r="CV34">
        <v>-1.3108357191085815</v>
      </c>
      <c r="CW34">
        <v>18.438497543334961</v>
      </c>
      <c r="IN34">
        <v>164</v>
      </c>
      <c r="IO34">
        <v>450</v>
      </c>
      <c r="IP34">
        <v>0</v>
      </c>
      <c r="IQ34">
        <v>13.766192436218262</v>
      </c>
      <c r="IR34">
        <v>19.923168182373047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0.15000000596046448</v>
      </c>
      <c r="M35">
        <v>1.1689679622650146</v>
      </c>
      <c r="N35">
        <v>12.708063125610352</v>
      </c>
      <c r="O35">
        <v>1.630677342414856</v>
      </c>
      <c r="P35">
        <v>14.338740348815918</v>
      </c>
      <c r="Q35">
        <v>1.630677342414856</v>
      </c>
      <c r="R35">
        <v>17.606903076171875</v>
      </c>
      <c r="S35">
        <v>17.415220260620117</v>
      </c>
      <c r="T35">
        <v>10.871181488037109</v>
      </c>
      <c r="U35">
        <v>0.89999997615814209</v>
      </c>
      <c r="W35">
        <v>165</v>
      </c>
      <c r="X35">
        <v>0.22623328864574432</v>
      </c>
      <c r="Y35">
        <v>0.18819926679134369</v>
      </c>
      <c r="Z35">
        <v>0.17286092042922974</v>
      </c>
      <c r="AA35">
        <v>0.20833511650562286</v>
      </c>
      <c r="AB35">
        <v>0.25914463400840759</v>
      </c>
      <c r="AC35">
        <v>0.2560686469078064</v>
      </c>
      <c r="AD35">
        <v>0.31999999284744263</v>
      </c>
      <c r="AE35">
        <v>0.13408583402633667</v>
      </c>
      <c r="AF35">
        <v>0.25802859663963318</v>
      </c>
      <c r="AL35">
        <v>-3.2466578483581543</v>
      </c>
      <c r="AM35">
        <v>-1.6398522853851318</v>
      </c>
      <c r="AN35">
        <v>-0.57218366861343384</v>
      </c>
      <c r="AO35">
        <v>0.33297538757324219</v>
      </c>
      <c r="AP35">
        <v>8.1710748672485352</v>
      </c>
      <c r="AQ35">
        <v>4.3931369781494141</v>
      </c>
      <c r="AR35">
        <v>-6.0000004768371582</v>
      </c>
      <c r="AS35">
        <v>21.591415405273438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0.55585771799087524</v>
      </c>
      <c r="BO35">
        <v>0.44525536894798279</v>
      </c>
      <c r="BP35">
        <v>0.26517054438591003</v>
      </c>
      <c r="BQ35">
        <v>0.12043675035238266</v>
      </c>
      <c r="BR35">
        <v>5.0701219588518143E-2</v>
      </c>
      <c r="BS35">
        <v>7.9470649361610413E-2</v>
      </c>
      <c r="BT35">
        <v>0.15774965286254883</v>
      </c>
      <c r="BU35">
        <v>3.8018219470977783</v>
      </c>
      <c r="CB35">
        <v>-20.291620254516602</v>
      </c>
      <c r="CC35">
        <v>-13.665430068969727</v>
      </c>
      <c r="CD35">
        <v>-9.5363950729370117</v>
      </c>
      <c r="CE35">
        <v>3.329754114151001</v>
      </c>
      <c r="CF35">
        <v>37.141246795654297</v>
      </c>
      <c r="CG35">
        <v>39.937599182128906</v>
      </c>
      <c r="CH35">
        <v>-54.545463562011719</v>
      </c>
      <c r="CI35">
        <v>143.94277954101563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-0.55585771799087524</v>
      </c>
      <c r="CU35">
        <v>-14.894604682922363</v>
      </c>
      <c r="CV35">
        <v>-14.338740348815918</v>
      </c>
      <c r="CW35">
        <v>-14.894598007202148</v>
      </c>
      <c r="IN35">
        <v>165</v>
      </c>
      <c r="IO35">
        <v>450</v>
      </c>
      <c r="IP35">
        <v>0</v>
      </c>
      <c r="IQ35">
        <v>28.155624389648438</v>
      </c>
      <c r="IR35">
        <v>14.918655395507813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0.15000000596046448</v>
      </c>
      <c r="M36">
        <v>0</v>
      </c>
      <c r="N36">
        <v>0</v>
      </c>
      <c r="O36">
        <v>1.5503491163253784</v>
      </c>
      <c r="P36">
        <v>1.5503491163253784</v>
      </c>
      <c r="Q36">
        <v>1.5503491163253784</v>
      </c>
      <c r="R36">
        <v>19.157251358032227</v>
      </c>
      <c r="S36">
        <v>18.965568542480469</v>
      </c>
      <c r="T36">
        <v>10.335659980773926</v>
      </c>
      <c r="U36">
        <v>0.89999997615814209</v>
      </c>
      <c r="W36">
        <v>166</v>
      </c>
      <c r="X36">
        <v>0.22567148506641388</v>
      </c>
      <c r="Y36">
        <v>0.18731091916561127</v>
      </c>
      <c r="Z36">
        <v>0.17220939695835114</v>
      </c>
      <c r="AA36">
        <v>0.20791180431842804</v>
      </c>
      <c r="AB36">
        <v>0.25961026549339294</v>
      </c>
      <c r="AC36">
        <v>0.31027263402938843</v>
      </c>
      <c r="AD36">
        <v>0.24899999797344208</v>
      </c>
      <c r="AE36">
        <v>0.13408583402633667</v>
      </c>
      <c r="AF36">
        <v>0.21069528162479401</v>
      </c>
      <c r="AL36">
        <v>-3.1342971324920654</v>
      </c>
      <c r="AM36">
        <v>-1.4621827602386475</v>
      </c>
      <c r="AN36">
        <v>-0.44187900424003601</v>
      </c>
      <c r="AO36">
        <v>0.41763782501220703</v>
      </c>
      <c r="AP36">
        <v>8.0779485702514648</v>
      </c>
      <c r="AQ36">
        <v>-1.0272623300552368</v>
      </c>
      <c r="AR36">
        <v>1.0999993085861206</v>
      </c>
      <c r="AS36">
        <v>21.591415405273438</v>
      </c>
      <c r="AZ36">
        <v>0</v>
      </c>
      <c r="BA36">
        <v>0</v>
      </c>
      <c r="BB36">
        <v>0</v>
      </c>
      <c r="BC36">
        <v>0</v>
      </c>
      <c r="BD36">
        <v>0.21052631735801697</v>
      </c>
      <c r="BE36">
        <v>0.31578949093818665</v>
      </c>
      <c r="BF36">
        <v>0.47368419170379639</v>
      </c>
      <c r="BG36">
        <v>0</v>
      </c>
      <c r="BN36">
        <v>0.54111850261688232</v>
      </c>
      <c r="BO36">
        <v>0.42875763773918152</v>
      </c>
      <c r="BP36">
        <v>0.25108805298805237</v>
      </c>
      <c r="BQ36">
        <v>0.12078295648097992</v>
      </c>
      <c r="BR36">
        <v>3.612181544303894E-2</v>
      </c>
      <c r="BS36">
        <v>0.45563781261444092</v>
      </c>
      <c r="BT36">
        <v>6.3656234741210938</v>
      </c>
      <c r="BU36">
        <v>0</v>
      </c>
      <c r="CB36">
        <v>-19.589365005493164</v>
      </c>
      <c r="CC36">
        <v>-12.18485164642334</v>
      </c>
      <c r="CD36">
        <v>-7.3646502494812012</v>
      </c>
      <c r="CE36">
        <v>4.1763787269592285</v>
      </c>
      <c r="CF36">
        <v>36.717945098876953</v>
      </c>
      <c r="CG36">
        <v>-9.3387460708618164</v>
      </c>
      <c r="CH36">
        <v>9.9999942779541016</v>
      </c>
      <c r="CI36">
        <v>143.94277954101563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-0.54111850261688232</v>
      </c>
      <c r="CU36">
        <v>-2.0914375782012939</v>
      </c>
      <c r="CV36">
        <v>-1.5503491163253784</v>
      </c>
      <c r="CW36">
        <v>-2.0914676189422607</v>
      </c>
      <c r="IN36">
        <v>166</v>
      </c>
      <c r="IO36">
        <v>450</v>
      </c>
      <c r="IP36">
        <v>0</v>
      </c>
      <c r="IQ36">
        <v>29.742103576660156</v>
      </c>
      <c r="IR36">
        <v>18.524288177490234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0.15000000596046448</v>
      </c>
      <c r="M37">
        <v>0</v>
      </c>
      <c r="N37">
        <v>0</v>
      </c>
      <c r="O37">
        <v>1.4101002216339111</v>
      </c>
      <c r="P37">
        <v>1.4101002216339111</v>
      </c>
      <c r="Q37">
        <v>1.4217685461044312</v>
      </c>
      <c r="R37">
        <v>20.579019546508789</v>
      </c>
      <c r="S37">
        <v>20.375669479370117</v>
      </c>
      <c r="T37">
        <v>9.4784564971923828</v>
      </c>
      <c r="U37">
        <v>0.89999997615814209</v>
      </c>
      <c r="W37">
        <v>167</v>
      </c>
      <c r="X37">
        <v>0.22510339319705963</v>
      </c>
      <c r="Y37">
        <v>0.18643772602081299</v>
      </c>
      <c r="Z37">
        <v>0.17161837220191956</v>
      </c>
      <c r="AA37">
        <v>0.20755501091480255</v>
      </c>
      <c r="AB37">
        <v>0.26218298077583313</v>
      </c>
      <c r="AC37">
        <v>0.25234997272491455</v>
      </c>
      <c r="AD37">
        <v>0.28718912601470947</v>
      </c>
      <c r="AE37">
        <v>0.13408583402633667</v>
      </c>
      <c r="AF37">
        <v>0.23615469038486481</v>
      </c>
      <c r="AL37">
        <v>-3.0206789970397949</v>
      </c>
      <c r="AM37">
        <v>-1.2875440120697021</v>
      </c>
      <c r="AN37">
        <v>-0.32367405295372009</v>
      </c>
      <c r="AO37">
        <v>0.48899644613265991</v>
      </c>
      <c r="AP37">
        <v>7.5634055137634277</v>
      </c>
      <c r="AQ37">
        <v>4.7650041580200195</v>
      </c>
      <c r="AR37">
        <v>-2.7189135551452637</v>
      </c>
      <c r="AS37">
        <v>21.591415405273438</v>
      </c>
      <c r="AZ37">
        <v>0</v>
      </c>
      <c r="BA37">
        <v>0</v>
      </c>
      <c r="BB37">
        <v>0</v>
      </c>
      <c r="BC37">
        <v>0</v>
      </c>
      <c r="BD37">
        <v>0.21052631735801697</v>
      </c>
      <c r="BE37">
        <v>0.31578949093818665</v>
      </c>
      <c r="BF37">
        <v>0.47368419170379639</v>
      </c>
      <c r="BG37">
        <v>0</v>
      </c>
      <c r="BN37">
        <v>0.52653294801712036</v>
      </c>
      <c r="BO37">
        <v>0.41291478276252747</v>
      </c>
      <c r="BP37">
        <v>0.23827651143074036</v>
      </c>
      <c r="BQ37">
        <v>0.12006941437721252</v>
      </c>
      <c r="BR37">
        <v>4.8712205141782761E-2</v>
      </c>
      <c r="BS37">
        <v>0.8601190447807312</v>
      </c>
      <c r="BT37">
        <v>-4.4868531227111816</v>
      </c>
      <c r="BU37">
        <v>0</v>
      </c>
      <c r="CB37">
        <v>-18.879249572753906</v>
      </c>
      <c r="CC37">
        <v>-10.72952938079834</v>
      </c>
      <c r="CD37">
        <v>-5.3945679664611816</v>
      </c>
      <c r="CE37">
        <v>4.8899655342102051</v>
      </c>
      <c r="CF37">
        <v>34.379116058349609</v>
      </c>
      <c r="CG37">
        <v>43.318210601806641</v>
      </c>
      <c r="CH37">
        <v>-24.717399597167969</v>
      </c>
      <c r="CI37">
        <v>143.94277954101563</v>
      </c>
      <c r="CO37">
        <v>0.99179309606552124</v>
      </c>
      <c r="CP37">
        <v>0</v>
      </c>
      <c r="CQ37">
        <v>0</v>
      </c>
      <c r="CR37">
        <v>0</v>
      </c>
      <c r="CS37">
        <v>0</v>
      </c>
      <c r="CT37">
        <v>-0.52653294801712036</v>
      </c>
      <c r="CU37">
        <v>-1.9366443157196045</v>
      </c>
      <c r="CV37">
        <v>-1.4101002216339111</v>
      </c>
      <c r="CW37">
        <v>-1.9366331100463867</v>
      </c>
      <c r="IN37">
        <v>167</v>
      </c>
      <c r="IO37">
        <v>450</v>
      </c>
      <c r="IP37">
        <v>0</v>
      </c>
      <c r="IQ37">
        <v>31.200912475585938</v>
      </c>
      <c r="IR37">
        <v>21.839761734008789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0.15000000596046448</v>
      </c>
      <c r="M38">
        <v>0</v>
      </c>
      <c r="N38">
        <v>0</v>
      </c>
      <c r="O38">
        <v>1.2795450687408447</v>
      </c>
      <c r="P38">
        <v>1.2795450687408447</v>
      </c>
      <c r="Q38">
        <v>1.357835054397583</v>
      </c>
      <c r="R38">
        <v>21.936855316162109</v>
      </c>
      <c r="S38">
        <v>21.655214309692383</v>
      </c>
      <c r="T38">
        <v>9.0522336959838867</v>
      </c>
      <c r="U38">
        <v>0.89999997615814209</v>
      </c>
      <c r="W38">
        <v>168</v>
      </c>
      <c r="X38">
        <v>0.22453127801418304</v>
      </c>
      <c r="Y38">
        <v>0.18558189272880554</v>
      </c>
      <c r="Z38">
        <v>0.17108343541622162</v>
      </c>
      <c r="AA38">
        <v>0.20740354061126709</v>
      </c>
      <c r="AB38">
        <v>0.2601962685585022</v>
      </c>
      <c r="AC38">
        <v>0.25996440649032593</v>
      </c>
      <c r="AD38">
        <v>0.2698596715927124</v>
      </c>
      <c r="AE38">
        <v>0.13408583402633667</v>
      </c>
      <c r="AF38">
        <v>0.22460173070430756</v>
      </c>
      <c r="AL38">
        <v>-2.9062559604644775</v>
      </c>
      <c r="AM38">
        <v>-1.1163774728775024</v>
      </c>
      <c r="AN38">
        <v>-0.21668672561645508</v>
      </c>
      <c r="AO38">
        <v>0.5192905068397522</v>
      </c>
      <c r="AP38">
        <v>7.9607477188110352</v>
      </c>
      <c r="AQ38">
        <v>4.0035610198974609</v>
      </c>
      <c r="AR38">
        <v>-0.98596817255020142</v>
      </c>
      <c r="AS38">
        <v>21.591415405273438</v>
      </c>
      <c r="AZ38">
        <v>0</v>
      </c>
      <c r="BA38">
        <v>0</v>
      </c>
      <c r="BB38">
        <v>0</v>
      </c>
      <c r="BC38">
        <v>0</v>
      </c>
      <c r="BD38">
        <v>0.21052631735801697</v>
      </c>
      <c r="BE38">
        <v>0.31578949093818665</v>
      </c>
      <c r="BF38">
        <v>0.47368419170379639</v>
      </c>
      <c r="BG38">
        <v>0</v>
      </c>
      <c r="BN38">
        <v>0.51217049360275269</v>
      </c>
      <c r="BO38">
        <v>0.39774829149246216</v>
      </c>
      <c r="BP38">
        <v>0.22658176720142365</v>
      </c>
      <c r="BQ38">
        <v>0.1195937842130661</v>
      </c>
      <c r="BR38">
        <v>8.9300312101840973E-2</v>
      </c>
      <c r="BS38">
        <v>-3.866519033908844E-2</v>
      </c>
      <c r="BT38">
        <v>1.1268441677093506</v>
      </c>
      <c r="BU38">
        <v>0</v>
      </c>
      <c r="CB38">
        <v>-18.164106369018555</v>
      </c>
      <c r="CC38">
        <v>-9.3031406402587891</v>
      </c>
      <c r="CD38">
        <v>-3.6114451885223389</v>
      </c>
      <c r="CE38">
        <v>5.1929059028625488</v>
      </c>
      <c r="CF38">
        <v>36.185214996337891</v>
      </c>
      <c r="CG38">
        <v>36.395999908447266</v>
      </c>
      <c r="CH38">
        <v>-8.9633474349975586</v>
      </c>
      <c r="CI38">
        <v>143.94277954101563</v>
      </c>
      <c r="CO38">
        <v>0.94234198331832886</v>
      </c>
      <c r="CP38">
        <v>0</v>
      </c>
      <c r="CQ38">
        <v>0</v>
      </c>
      <c r="CR38">
        <v>0</v>
      </c>
      <c r="CS38">
        <v>0</v>
      </c>
      <c r="CT38">
        <v>-0.51217049360275269</v>
      </c>
      <c r="CU38">
        <v>-1.7917156219482422</v>
      </c>
      <c r="CV38">
        <v>-1.2795450687408447</v>
      </c>
      <c r="CW38">
        <v>-1.7917155027389526</v>
      </c>
      <c r="IN38">
        <v>168</v>
      </c>
      <c r="IO38">
        <v>450</v>
      </c>
      <c r="IP38">
        <v>0</v>
      </c>
      <c r="IQ38">
        <v>32.569755554199219</v>
      </c>
      <c r="IR38">
        <v>24.950769424438477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0.15000000596046448</v>
      </c>
      <c r="M39">
        <v>0</v>
      </c>
      <c r="N39">
        <v>0</v>
      </c>
      <c r="O39">
        <v>1.4952861070632935</v>
      </c>
      <c r="P39">
        <v>1.4952861070632935</v>
      </c>
      <c r="Q39">
        <v>1.6689568758010864</v>
      </c>
      <c r="R39">
        <v>23.605812072753906</v>
      </c>
      <c r="S39">
        <v>23.150501251220703</v>
      </c>
      <c r="T39">
        <v>11.126379013061523</v>
      </c>
      <c r="U39">
        <v>0.89999997615814209</v>
      </c>
      <c r="W39">
        <v>169</v>
      </c>
      <c r="X39">
        <v>0.22395715117454529</v>
      </c>
      <c r="Y39">
        <v>0.18474510312080383</v>
      </c>
      <c r="Z39">
        <v>0.17060618102550507</v>
      </c>
      <c r="AA39">
        <v>0.20712213218212128</v>
      </c>
      <c r="AB39">
        <v>0.25870728492736816</v>
      </c>
      <c r="AC39">
        <v>0.26109609007835388</v>
      </c>
      <c r="AD39">
        <v>0.25611138343811035</v>
      </c>
      <c r="AE39">
        <v>0.13408583402633667</v>
      </c>
      <c r="AF39">
        <v>0.21543620526790619</v>
      </c>
      <c r="AL39">
        <v>-2.7914304733276367</v>
      </c>
      <c r="AM39">
        <v>-0.94901937246322632</v>
      </c>
      <c r="AN39">
        <v>-0.12123584002256393</v>
      </c>
      <c r="AO39">
        <v>0.57557219266891479</v>
      </c>
      <c r="AP39">
        <v>8.258544921875</v>
      </c>
      <c r="AQ39">
        <v>3.890392541885376</v>
      </c>
      <c r="AR39">
        <v>0.38886070251464844</v>
      </c>
      <c r="AS39">
        <v>21.591415405273438</v>
      </c>
      <c r="AZ39">
        <v>0</v>
      </c>
      <c r="BA39">
        <v>0</v>
      </c>
      <c r="BB39">
        <v>0</v>
      </c>
      <c r="BC39">
        <v>0</v>
      </c>
      <c r="BD39">
        <v>0.21052631735801697</v>
      </c>
      <c r="BE39">
        <v>0.31578949093818665</v>
      </c>
      <c r="BF39">
        <v>0.47368419170379639</v>
      </c>
      <c r="BG39">
        <v>0</v>
      </c>
      <c r="BN39">
        <v>0.49808841943740845</v>
      </c>
      <c r="BO39">
        <v>0.38326427340507507</v>
      </c>
      <c r="BP39">
        <v>0.21590478718280792</v>
      </c>
      <c r="BQ39">
        <v>0.12045492976903915</v>
      </c>
      <c r="BR39">
        <v>6.4171932637691498E-2</v>
      </c>
      <c r="BS39">
        <v>8.1169061362743378E-2</v>
      </c>
      <c r="BT39">
        <v>0.66653424501419067</v>
      </c>
      <c r="BU39">
        <v>0</v>
      </c>
      <c r="CB39">
        <v>-17.446447372436523</v>
      </c>
      <c r="CC39">
        <v>-7.9084920883178711</v>
      </c>
      <c r="CD39">
        <v>-2.0205974578857422</v>
      </c>
      <c r="CE39">
        <v>5.7557229995727539</v>
      </c>
      <c r="CF39">
        <v>37.538837432861328</v>
      </c>
      <c r="CG39">
        <v>35.367198944091797</v>
      </c>
      <c r="CH39">
        <v>3.5350978374481201</v>
      </c>
      <c r="CI39">
        <v>143.94277954101563</v>
      </c>
      <c r="CO39">
        <v>0.89594054222106934</v>
      </c>
      <c r="CP39">
        <v>0</v>
      </c>
      <c r="CQ39">
        <v>0</v>
      </c>
      <c r="CR39">
        <v>0</v>
      </c>
      <c r="CS39">
        <v>0</v>
      </c>
      <c r="CT39">
        <v>-0.49808841943740845</v>
      </c>
      <c r="CU39">
        <v>-1.9933879375457764</v>
      </c>
      <c r="CV39">
        <v>-1.4952861070632935</v>
      </c>
      <c r="CW39">
        <v>-1.9933745861053467</v>
      </c>
      <c r="IN39">
        <v>169</v>
      </c>
      <c r="IO39">
        <v>450</v>
      </c>
      <c r="IP39">
        <v>0</v>
      </c>
      <c r="IQ39">
        <v>34.129215240478516</v>
      </c>
      <c r="IR39">
        <v>28.494993209838867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0.15000000596046448</v>
      </c>
      <c r="M40">
        <v>0</v>
      </c>
      <c r="N40">
        <v>0</v>
      </c>
      <c r="O40">
        <v>1.2026962041854858</v>
      </c>
      <c r="P40">
        <v>1.2026962041854858</v>
      </c>
      <c r="Q40">
        <v>1.4265546798706055</v>
      </c>
      <c r="R40">
        <v>25.032367706298828</v>
      </c>
      <c r="S40">
        <v>24.35319709777832</v>
      </c>
      <c r="T40">
        <v>9.5103645324707031</v>
      </c>
      <c r="U40">
        <v>0.89999997615814209</v>
      </c>
      <c r="W40">
        <v>170</v>
      </c>
      <c r="X40">
        <v>0.22338277101516724</v>
      </c>
      <c r="Y40">
        <v>0.18392875790596008</v>
      </c>
      <c r="Z40">
        <v>0.17017529904842377</v>
      </c>
      <c r="AA40">
        <v>0.20676510035991669</v>
      </c>
      <c r="AB40">
        <v>0.25775900483131409</v>
      </c>
      <c r="AC40">
        <v>0.2584058940410614</v>
      </c>
      <c r="AD40">
        <v>0.24818512797355652</v>
      </c>
      <c r="AE40">
        <v>0.13408583402633667</v>
      </c>
      <c r="AF40">
        <v>0.2101520299911499</v>
      </c>
      <c r="AL40">
        <v>-2.6765544414520264</v>
      </c>
      <c r="AM40">
        <v>-0.78575032949447632</v>
      </c>
      <c r="AN40">
        <v>-3.5059448331594467E-2</v>
      </c>
      <c r="AO40">
        <v>0.64697855710983276</v>
      </c>
      <c r="AP40">
        <v>8.4482011795043945</v>
      </c>
      <c r="AQ40">
        <v>4.1594123840332031</v>
      </c>
      <c r="AR40">
        <v>1.1814862489700317</v>
      </c>
      <c r="AS40">
        <v>21.591415405273438</v>
      </c>
      <c r="AZ40">
        <v>0</v>
      </c>
      <c r="BA40">
        <v>0</v>
      </c>
      <c r="BB40">
        <v>0</v>
      </c>
      <c r="BC40">
        <v>0</v>
      </c>
      <c r="BD40">
        <v>0.21052631735801697</v>
      </c>
      <c r="BE40">
        <v>0.31578949093818665</v>
      </c>
      <c r="BF40">
        <v>0.47368419170379639</v>
      </c>
      <c r="BG40">
        <v>0</v>
      </c>
      <c r="BN40">
        <v>0.48433104157447815</v>
      </c>
      <c r="BO40">
        <v>0.36945775151252747</v>
      </c>
      <c r="BP40">
        <v>0.20618726313114166</v>
      </c>
      <c r="BQ40">
        <v>0.12001124769449234</v>
      </c>
      <c r="BR40">
        <v>4.8603177070617676E-2</v>
      </c>
      <c r="BS40">
        <v>0.11214575916528702</v>
      </c>
      <c r="BT40">
        <v>0.22292667627334595</v>
      </c>
      <c r="BU40">
        <v>0</v>
      </c>
      <c r="CB40">
        <v>-16.728471755981445</v>
      </c>
      <c r="CC40">
        <v>-6.5479168891906738</v>
      </c>
      <c r="CD40">
        <v>-0.5843241810798645</v>
      </c>
      <c r="CE40">
        <v>6.4697866439819336</v>
      </c>
      <c r="CF40">
        <v>38.400909423828125</v>
      </c>
      <c r="CG40">
        <v>37.812828063964844</v>
      </c>
      <c r="CH40">
        <v>10.740785598754883</v>
      </c>
      <c r="CI40">
        <v>143.94277954101563</v>
      </c>
      <c r="CO40">
        <v>0.84307754039764404</v>
      </c>
      <c r="CP40">
        <v>0</v>
      </c>
      <c r="CQ40">
        <v>0</v>
      </c>
      <c r="CR40">
        <v>0</v>
      </c>
      <c r="CS40">
        <v>0</v>
      </c>
      <c r="CT40">
        <v>-0.48433104157447815</v>
      </c>
      <c r="CU40">
        <v>-1.6869902610778809</v>
      </c>
      <c r="CV40">
        <v>-1.2026962041854858</v>
      </c>
      <c r="CW40">
        <v>-1.6870272159576416</v>
      </c>
      <c r="IN40">
        <v>170</v>
      </c>
      <c r="IO40">
        <v>450</v>
      </c>
      <c r="IP40">
        <v>0</v>
      </c>
      <c r="IQ40">
        <v>35.380516052246094</v>
      </c>
      <c r="IR40">
        <v>31.338861465454102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0.15000000596046448</v>
      </c>
      <c r="M41">
        <v>0</v>
      </c>
      <c r="N41">
        <v>0</v>
      </c>
      <c r="O41">
        <v>1.0013904571533203</v>
      </c>
      <c r="P41">
        <v>1.0013904571533203</v>
      </c>
      <c r="Q41">
        <v>1.2507054805755615</v>
      </c>
      <c r="R41">
        <v>26.283073425292969</v>
      </c>
      <c r="S41">
        <v>25.354587554931641</v>
      </c>
      <c r="T41">
        <v>8.3380365371704102</v>
      </c>
      <c r="U41">
        <v>0.89999997615814209</v>
      </c>
      <c r="W41">
        <v>171</v>
      </c>
      <c r="X41">
        <v>0.22280968725681305</v>
      </c>
      <c r="Y41">
        <v>0.18313369154930115</v>
      </c>
      <c r="Z41">
        <v>0.1697828471660614</v>
      </c>
      <c r="AA41">
        <v>0.20637920498847961</v>
      </c>
      <c r="AB41">
        <v>0.25692346692085266</v>
      </c>
      <c r="AC41">
        <v>0.25552868843078613</v>
      </c>
      <c r="AD41">
        <v>0.24230314791202545</v>
      </c>
      <c r="AE41">
        <v>0.13408583402633667</v>
      </c>
      <c r="AF41">
        <v>0.20623071491718292</v>
      </c>
      <c r="AL41">
        <v>-2.5619378089904785</v>
      </c>
      <c r="AM41">
        <v>-0.62673699855804443</v>
      </c>
      <c r="AN41">
        <v>4.343092069029808E-2</v>
      </c>
      <c r="AO41">
        <v>0.72415769100189209</v>
      </c>
      <c r="AP41">
        <v>8.6153087615966797</v>
      </c>
      <c r="AQ41">
        <v>4.4471325874328613</v>
      </c>
      <c r="AR41">
        <v>1.7696843147277832</v>
      </c>
      <c r="AS41">
        <v>21.591415405273438</v>
      </c>
      <c r="AZ41">
        <v>0</v>
      </c>
      <c r="BA41">
        <v>0</v>
      </c>
      <c r="BB41">
        <v>0</v>
      </c>
      <c r="BC41">
        <v>0</v>
      </c>
      <c r="BD41">
        <v>0.21052631735801697</v>
      </c>
      <c r="BE41">
        <v>0.31578949093818665</v>
      </c>
      <c r="BF41">
        <v>0.47368419170379639</v>
      </c>
      <c r="BG41">
        <v>0</v>
      </c>
      <c r="BN41">
        <v>0.47093269228935242</v>
      </c>
      <c r="BO41">
        <v>0.35631772875785828</v>
      </c>
      <c r="BP41">
        <v>0.19730290770530701</v>
      </c>
      <c r="BQ41">
        <v>0.11881174147129059</v>
      </c>
      <c r="BR41">
        <v>4.1632384061813354E-2</v>
      </c>
      <c r="BS41">
        <v>8.5347488522529602E-2</v>
      </c>
      <c r="BT41">
        <v>0.11385573446750641</v>
      </c>
      <c r="BU41">
        <v>0</v>
      </c>
      <c r="CB41">
        <v>-16.012117385864258</v>
      </c>
      <c r="CC41">
        <v>-5.222806453704834</v>
      </c>
      <c r="CD41">
        <v>0.72384870052337646</v>
      </c>
      <c r="CE41">
        <v>7.2415771484375</v>
      </c>
      <c r="CF41">
        <v>39.160491943359375</v>
      </c>
      <c r="CG41">
        <v>40.428470611572266</v>
      </c>
      <c r="CH41">
        <v>16.088041305541992</v>
      </c>
      <c r="CI41">
        <v>143.94277954101563</v>
      </c>
      <c r="CO41">
        <v>0.80066049098968506</v>
      </c>
      <c r="CP41">
        <v>0</v>
      </c>
      <c r="CQ41">
        <v>0</v>
      </c>
      <c r="CR41">
        <v>0</v>
      </c>
      <c r="CS41">
        <v>0</v>
      </c>
      <c r="CT41">
        <v>-0.47093269228935242</v>
      </c>
      <c r="CU41">
        <v>-1.4723539352416992</v>
      </c>
      <c r="CV41">
        <v>-1.0013904571533203</v>
      </c>
      <c r="CW41">
        <v>-1.4723231792449951</v>
      </c>
      <c r="IN41">
        <v>171</v>
      </c>
      <c r="IO41">
        <v>450</v>
      </c>
      <c r="IP41">
        <v>0</v>
      </c>
      <c r="IQ41">
        <v>36.423542022705078</v>
      </c>
      <c r="IR41">
        <v>33.709373474121094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0.15000000596046448</v>
      </c>
      <c r="M42">
        <v>0</v>
      </c>
      <c r="N42">
        <v>0</v>
      </c>
      <c r="O42">
        <v>0.94735103845596313</v>
      </c>
      <c r="P42">
        <v>0.94735103845596313</v>
      </c>
      <c r="Q42">
        <v>1.2378759384155273</v>
      </c>
      <c r="R42">
        <v>27.520950317382813</v>
      </c>
      <c r="S42">
        <v>26.301939010620117</v>
      </c>
      <c r="T42">
        <v>8.2525062561035156</v>
      </c>
      <c r="U42">
        <v>0.89999997615814209</v>
      </c>
      <c r="W42">
        <v>172</v>
      </c>
      <c r="X42">
        <v>0.22223922610282898</v>
      </c>
      <c r="Y42">
        <v>0.18236032128334045</v>
      </c>
      <c r="Z42">
        <v>0.16942347586154938</v>
      </c>
      <c r="AA42">
        <v>0.20597635209560394</v>
      </c>
      <c r="AB42">
        <v>0.25602662563323975</v>
      </c>
      <c r="AC42">
        <v>0.25253012776374817</v>
      </c>
      <c r="AD42">
        <v>0.23725484311580658</v>
      </c>
      <c r="AE42">
        <v>0.13408583402633667</v>
      </c>
      <c r="AF42">
        <v>0.20286516845226288</v>
      </c>
      <c r="AL42">
        <v>-2.4478456974029541</v>
      </c>
      <c r="AM42">
        <v>-0.47206294536590576</v>
      </c>
      <c r="AN42">
        <v>0.11530517786741257</v>
      </c>
      <c r="AO42">
        <v>0.80472826957702637</v>
      </c>
      <c r="AP42">
        <v>8.7946767807006836</v>
      </c>
      <c r="AQ42">
        <v>4.7469887733459473</v>
      </c>
      <c r="AR42">
        <v>2.27451491355896</v>
      </c>
      <c r="AS42">
        <v>21.591415405273438</v>
      </c>
      <c r="AZ42">
        <v>0</v>
      </c>
      <c r="BA42">
        <v>0</v>
      </c>
      <c r="BB42">
        <v>0</v>
      </c>
      <c r="BC42">
        <v>0</v>
      </c>
      <c r="BD42">
        <v>0.21052631735801697</v>
      </c>
      <c r="BE42">
        <v>0.31578949093818665</v>
      </c>
      <c r="BF42">
        <v>0.47368419170379639</v>
      </c>
      <c r="BG42">
        <v>0</v>
      </c>
      <c r="BN42">
        <v>0.45791861414909363</v>
      </c>
      <c r="BO42">
        <v>0.34382569789886475</v>
      </c>
      <c r="BP42">
        <v>0.18915262818336487</v>
      </c>
      <c r="BQ42">
        <v>0.11727811396121979</v>
      </c>
      <c r="BR42">
        <v>3.670627623796463E-2</v>
      </c>
      <c r="BS42">
        <v>5.6776687502861023E-2</v>
      </c>
      <c r="BT42">
        <v>5.6084629148244858E-2</v>
      </c>
      <c r="BU42">
        <v>0</v>
      </c>
      <c r="CB42">
        <v>-15.299040794372559</v>
      </c>
      <c r="CC42">
        <v>-3.9338562488555908</v>
      </c>
      <c r="CD42">
        <v>1.9217530488967896</v>
      </c>
      <c r="CE42">
        <v>8.0472831726074219</v>
      </c>
      <c r="CF42">
        <v>39.975799560546875</v>
      </c>
      <c r="CG42">
        <v>43.154434204101563</v>
      </c>
      <c r="CH42">
        <v>20.677410125732422</v>
      </c>
      <c r="CI42">
        <v>143.94277954101563</v>
      </c>
      <c r="CO42">
        <v>0.76530367136001587</v>
      </c>
      <c r="CP42">
        <v>0</v>
      </c>
      <c r="CQ42">
        <v>0</v>
      </c>
      <c r="CR42">
        <v>0</v>
      </c>
      <c r="CS42">
        <v>0</v>
      </c>
      <c r="CT42">
        <v>-0.45791861414909363</v>
      </c>
      <c r="CU42">
        <v>-1.4052689075469971</v>
      </c>
      <c r="CV42">
        <v>-0.94735103845596313</v>
      </c>
      <c r="CW42">
        <v>-1.4052696228027344</v>
      </c>
      <c r="IN42">
        <v>172</v>
      </c>
      <c r="IO42">
        <v>450</v>
      </c>
      <c r="IP42">
        <v>0</v>
      </c>
      <c r="IQ42">
        <v>37.407596588134766</v>
      </c>
      <c r="IR42">
        <v>35.94586181640625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0.15000000596046448</v>
      </c>
      <c r="M43">
        <v>0</v>
      </c>
      <c r="N43">
        <v>0</v>
      </c>
      <c r="O43">
        <v>1.0646616220474243</v>
      </c>
      <c r="P43">
        <v>1.0646616220474243</v>
      </c>
      <c r="Q43">
        <v>1.4545631408691406</v>
      </c>
      <c r="R43">
        <v>28.975513458251953</v>
      </c>
      <c r="S43">
        <v>27.366600036621094</v>
      </c>
      <c r="T43">
        <v>9.697087287902832</v>
      </c>
      <c r="U43">
        <v>0.89999997615814209</v>
      </c>
      <c r="W43">
        <v>173</v>
      </c>
      <c r="X43">
        <v>0.22167249023914337</v>
      </c>
      <c r="Y43">
        <v>0.18160881102085114</v>
      </c>
      <c r="Z43">
        <v>0.16909286379814148</v>
      </c>
      <c r="AA43">
        <v>0.20555578172206879</v>
      </c>
      <c r="AB43">
        <v>0.25489538908004761</v>
      </c>
      <c r="AC43">
        <v>0.24907532334327698</v>
      </c>
      <c r="AD43">
        <v>0.23201125860214233</v>
      </c>
      <c r="AE43">
        <v>0.13408583402633667</v>
      </c>
      <c r="AF43">
        <v>0.19936944544315338</v>
      </c>
      <c r="AL43">
        <v>-2.3344986438751221</v>
      </c>
      <c r="AM43">
        <v>-0.3217608630657196</v>
      </c>
      <c r="AN43">
        <v>0.18142758309841156</v>
      </c>
      <c r="AO43">
        <v>0.88884228467941284</v>
      </c>
      <c r="AP43">
        <v>9.0209236145019531</v>
      </c>
      <c r="AQ43">
        <v>5.0924696922302246</v>
      </c>
      <c r="AR43">
        <v>2.7988731861114502</v>
      </c>
      <c r="AS43">
        <v>21.591415405273438</v>
      </c>
      <c r="AZ43">
        <v>0</v>
      </c>
      <c r="BA43">
        <v>0</v>
      </c>
      <c r="BB43">
        <v>0</v>
      </c>
      <c r="BC43">
        <v>0</v>
      </c>
      <c r="BD43">
        <v>0.21052631735801697</v>
      </c>
      <c r="BE43">
        <v>0.31578949093818665</v>
      </c>
      <c r="BF43">
        <v>0.47368419170379639</v>
      </c>
      <c r="BG43">
        <v>0</v>
      </c>
      <c r="BN43">
        <v>0.44530525803565979</v>
      </c>
      <c r="BO43">
        <v>0.33195808529853821</v>
      </c>
      <c r="BP43">
        <v>0.18165810406208038</v>
      </c>
      <c r="BQ43">
        <v>0.1155347004532814</v>
      </c>
      <c r="BR43">
        <v>3.1421974301338196E-2</v>
      </c>
      <c r="BS43">
        <v>2.9316380620002747E-2</v>
      </c>
      <c r="BT43">
        <v>2.0045151934027672E-2</v>
      </c>
      <c r="BU43">
        <v>0</v>
      </c>
      <c r="CB43">
        <v>-14.590620994567871</v>
      </c>
      <c r="CC43">
        <v>-2.6813392639160156</v>
      </c>
      <c r="CD43">
        <v>3.0237932205200195</v>
      </c>
      <c r="CE43">
        <v>8.8884239196777344</v>
      </c>
      <c r="CF43">
        <v>41.004196166992188</v>
      </c>
      <c r="CG43">
        <v>46.295166015625</v>
      </c>
      <c r="CH43">
        <v>25.444305419921875</v>
      </c>
      <c r="CI43">
        <v>143.94277954101563</v>
      </c>
      <c r="CO43">
        <v>0.73194593191146851</v>
      </c>
      <c r="CP43">
        <v>0</v>
      </c>
      <c r="CQ43">
        <v>0</v>
      </c>
      <c r="CR43">
        <v>0</v>
      </c>
      <c r="CS43">
        <v>0</v>
      </c>
      <c r="CT43">
        <v>-0.44530525803565979</v>
      </c>
      <c r="CU43">
        <v>-1.5099644660949707</v>
      </c>
      <c r="CV43">
        <v>-1.0646616220474243</v>
      </c>
      <c r="CW43">
        <v>-1.5099668502807617</v>
      </c>
      <c r="IN43">
        <v>173</v>
      </c>
      <c r="IO43">
        <v>450</v>
      </c>
      <c r="IP43">
        <v>0</v>
      </c>
      <c r="IQ43">
        <v>38.503684997558594</v>
      </c>
      <c r="IR43">
        <v>38.436973571777344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0.15000000596046448</v>
      </c>
      <c r="M44">
        <v>0</v>
      </c>
      <c r="N44">
        <v>0</v>
      </c>
      <c r="O44">
        <v>0.92802667617797852</v>
      </c>
      <c r="P44">
        <v>0.92802667617797852</v>
      </c>
      <c r="Q44">
        <v>1.3356931209564209</v>
      </c>
      <c r="R44">
        <v>30.311206817626953</v>
      </c>
      <c r="S44">
        <v>28.294626235961914</v>
      </c>
      <c r="T44">
        <v>8.9046201705932617</v>
      </c>
      <c r="U44">
        <v>0.89999997615814209</v>
      </c>
      <c r="W44">
        <v>174</v>
      </c>
      <c r="X44">
        <v>0.22111041843891144</v>
      </c>
      <c r="Y44">
        <v>0.18015412986278534</v>
      </c>
      <c r="Z44">
        <v>0.16951210796833038</v>
      </c>
      <c r="AA44">
        <v>0.20510660111904144</v>
      </c>
      <c r="AB44">
        <v>0.2656826376914978</v>
      </c>
      <c r="AC44">
        <v>0.34000000357627869</v>
      </c>
      <c r="AD44">
        <v>0.31999999284744263</v>
      </c>
      <c r="AE44">
        <v>0.30000001192092896</v>
      </c>
      <c r="AF44">
        <v>0.31333333253860474</v>
      </c>
      <c r="AL44">
        <v>-2.2220842838287354</v>
      </c>
      <c r="AM44">
        <v>-3.0824551358819008E-2</v>
      </c>
      <c r="AN44">
        <v>9.7578756511211395E-2</v>
      </c>
      <c r="AO44">
        <v>0.97867834568023682</v>
      </c>
      <c r="AP44">
        <v>6.8634743690490723</v>
      </c>
      <c r="AQ44">
        <v>-3.9999997615814209</v>
      </c>
      <c r="AR44">
        <v>-6.0000004768371582</v>
      </c>
      <c r="AS44">
        <v>4.9999985694885254</v>
      </c>
      <c r="AZ44">
        <v>0</v>
      </c>
      <c r="BA44">
        <v>0</v>
      </c>
      <c r="BB44">
        <v>0</v>
      </c>
      <c r="BC44">
        <v>0</v>
      </c>
      <c r="BD44">
        <v>0.21052631735801697</v>
      </c>
      <c r="BE44">
        <v>0.31578949093818665</v>
      </c>
      <c r="BF44">
        <v>0.47368419170379639</v>
      </c>
      <c r="BG44">
        <v>0</v>
      </c>
      <c r="BN44">
        <v>0.43310242891311646</v>
      </c>
      <c r="BO44">
        <v>0.32068878412246704</v>
      </c>
      <c r="BP44">
        <v>2.9750984162092209E-2</v>
      </c>
      <c r="BQ44">
        <v>0.11360092461109161</v>
      </c>
      <c r="BR44">
        <v>2.3765331134200096E-2</v>
      </c>
      <c r="BS44">
        <v>2.3765895366668701</v>
      </c>
      <c r="BT44">
        <v>11.762119293212891</v>
      </c>
      <c r="BU44">
        <v>21.000583648681641</v>
      </c>
      <c r="CB44">
        <v>-13.888031959533691</v>
      </c>
      <c r="CC44">
        <v>-0.25687113404273987</v>
      </c>
      <c r="CD44">
        <v>1.6263126134872437</v>
      </c>
      <c r="CE44">
        <v>9.7867851257324219</v>
      </c>
      <c r="CF44">
        <v>31.197608947753906</v>
      </c>
      <c r="CG44">
        <v>-36.363624572753906</v>
      </c>
      <c r="CH44">
        <v>-54.545463562011719</v>
      </c>
      <c r="CI44">
        <v>33.333324432373047</v>
      </c>
      <c r="CO44">
        <v>0.69479036331176758</v>
      </c>
      <c r="CP44">
        <v>0</v>
      </c>
      <c r="CQ44">
        <v>0.19999992847442627</v>
      </c>
      <c r="CR44">
        <v>1</v>
      </c>
      <c r="CS44">
        <v>37.591999053955078</v>
      </c>
      <c r="CT44">
        <v>-0.43310242891311646</v>
      </c>
      <c r="CU44">
        <v>36.230892181396484</v>
      </c>
      <c r="CV44">
        <v>-0.92802667617797852</v>
      </c>
      <c r="CW44">
        <v>36.230869293212891</v>
      </c>
      <c r="IN44">
        <v>174</v>
      </c>
      <c r="IO44">
        <v>450</v>
      </c>
      <c r="IP44">
        <v>0</v>
      </c>
      <c r="IQ44">
        <v>1.863472580909729</v>
      </c>
      <c r="IR44">
        <v>-7.1284675598144531</v>
      </c>
      <c r="IS44">
        <v>30.479999542236328</v>
      </c>
      <c r="IT44">
        <v>0.5</v>
      </c>
      <c r="IU44">
        <v>7.1119999885559082</v>
      </c>
    </row>
    <row r="45" spans="10:255">
      <c r="J45">
        <v>0.30000001192092896</v>
      </c>
      <c r="K45">
        <v>1</v>
      </c>
      <c r="L45">
        <v>0.18466667830944061</v>
      </c>
      <c r="M45">
        <v>1.0863590240478516</v>
      </c>
      <c r="N45">
        <v>7.8392548561096191</v>
      </c>
      <c r="O45">
        <v>1.3325697183609009</v>
      </c>
      <c r="P45">
        <v>9.1718244552612305</v>
      </c>
      <c r="Q45">
        <v>1.3325697183609009</v>
      </c>
      <c r="R45">
        <v>31.643775939941406</v>
      </c>
      <c r="S45">
        <v>29.627195358276367</v>
      </c>
      <c r="T45">
        <v>7.2160811424255371</v>
      </c>
      <c r="U45">
        <v>0.89999997615814209</v>
      </c>
      <c r="W45">
        <v>175</v>
      </c>
      <c r="X45">
        <v>0.2205309271812439</v>
      </c>
      <c r="Y45">
        <v>0.17946496605873108</v>
      </c>
      <c r="Z45">
        <v>0.1692187637090683</v>
      </c>
      <c r="AA45">
        <v>0.20805138349533081</v>
      </c>
      <c r="AB45">
        <v>0.29761418700218201</v>
      </c>
      <c r="AC45">
        <v>0.34000000357627869</v>
      </c>
      <c r="AD45">
        <v>0.31999999284744263</v>
      </c>
      <c r="AE45">
        <v>0.30000001192092896</v>
      </c>
      <c r="AF45">
        <v>0.31333333253860474</v>
      </c>
      <c r="AL45">
        <v>-2.1061859130859375</v>
      </c>
      <c r="AM45">
        <v>0.10700824111700058</v>
      </c>
      <c r="AN45">
        <v>0.15624761581420898</v>
      </c>
      <c r="AO45">
        <v>0.38972195982933044</v>
      </c>
      <c r="AP45">
        <v>0.47716495394706726</v>
      </c>
      <c r="AQ45">
        <v>-3.9999997615814209</v>
      </c>
      <c r="AR45">
        <v>-6.0000004768371582</v>
      </c>
      <c r="AS45">
        <v>4.9999985694885254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0.42131456732749939</v>
      </c>
      <c r="BO45">
        <v>0.30541646480560303</v>
      </c>
      <c r="BP45">
        <v>0.16758443415164948</v>
      </c>
      <c r="BQ45">
        <v>0.10891703516244888</v>
      </c>
      <c r="BR45">
        <v>0.69787061214447021</v>
      </c>
      <c r="BS45">
        <v>7.3506898880004883</v>
      </c>
      <c r="BT45">
        <v>7.7504606246948242</v>
      </c>
      <c r="BU45">
        <v>8.3501157760620117</v>
      </c>
      <c r="CB45">
        <v>-13.163667678833008</v>
      </c>
      <c r="CC45">
        <v>0.8917350172996521</v>
      </c>
      <c r="CD45">
        <v>2.6041269302368164</v>
      </c>
      <c r="CE45">
        <v>3.8972201347351074</v>
      </c>
      <c r="CF45">
        <v>2.1689314842224121</v>
      </c>
      <c r="CG45">
        <v>-36.363624572753906</v>
      </c>
      <c r="CH45">
        <v>-54.545463562011719</v>
      </c>
      <c r="CI45">
        <v>33.333324432373047</v>
      </c>
      <c r="CO45">
        <v>1</v>
      </c>
      <c r="CP45">
        <v>0</v>
      </c>
      <c r="CQ45">
        <v>0</v>
      </c>
      <c r="CR45">
        <v>0</v>
      </c>
      <c r="CS45">
        <v>16.256000518798828</v>
      </c>
      <c r="CT45">
        <v>-0.42131456732749939</v>
      </c>
      <c r="CU45">
        <v>6.6628456115722656</v>
      </c>
      <c r="CV45">
        <v>-9.1718244552612305</v>
      </c>
      <c r="CW45">
        <v>6.6628613471984863</v>
      </c>
      <c r="IN45">
        <v>175</v>
      </c>
      <c r="IO45">
        <v>450</v>
      </c>
      <c r="IP45">
        <v>0</v>
      </c>
      <c r="IQ45">
        <v>-4.5228366851806641</v>
      </c>
      <c r="IR45">
        <v>-21.642807006835938</v>
      </c>
      <c r="IS45">
        <v>0</v>
      </c>
      <c r="IT45">
        <v>0.5</v>
      </c>
      <c r="IU45">
        <v>16.256000518798828</v>
      </c>
    </row>
    <row r="46" spans="10:255">
      <c r="J46">
        <v>0.30000001192092896</v>
      </c>
      <c r="K46">
        <v>1</v>
      </c>
      <c r="L46">
        <v>0.21933333575725555</v>
      </c>
      <c r="M46">
        <v>1.0557616949081421</v>
      </c>
      <c r="N46">
        <v>8.0620365142822266</v>
      </c>
      <c r="O46">
        <v>1.6748791933059692</v>
      </c>
      <c r="P46">
        <v>9.7369155883789063</v>
      </c>
      <c r="Q46">
        <v>1.6748791933059692</v>
      </c>
      <c r="R46">
        <v>33.318656921386719</v>
      </c>
      <c r="S46">
        <v>31.302074432373047</v>
      </c>
      <c r="T46">
        <v>7.6362271308898926</v>
      </c>
      <c r="U46">
        <v>0.89999997615814209</v>
      </c>
      <c r="W46">
        <v>176</v>
      </c>
      <c r="X46">
        <v>0.21996016800403595</v>
      </c>
      <c r="Y46">
        <v>0.17879761755466461</v>
      </c>
      <c r="Z46">
        <v>0.17062781751155853</v>
      </c>
      <c r="AA46">
        <v>0.21400485932826996</v>
      </c>
      <c r="AB46">
        <v>0.31698668003082275</v>
      </c>
      <c r="AC46">
        <v>0.34000000357627869</v>
      </c>
      <c r="AD46">
        <v>0.24899999797344208</v>
      </c>
      <c r="AE46">
        <v>0.21854221820831299</v>
      </c>
      <c r="AF46">
        <v>0.23884740471839905</v>
      </c>
      <c r="AL46">
        <v>-1.9920343160629272</v>
      </c>
      <c r="AM46">
        <v>0.24047797918319702</v>
      </c>
      <c r="AN46">
        <v>-0.1255631297826767</v>
      </c>
      <c r="AO46">
        <v>-0.80097317695617676</v>
      </c>
      <c r="AP46">
        <v>-3.3973333835601807</v>
      </c>
      <c r="AQ46">
        <v>-3.9999997615814209</v>
      </c>
      <c r="AR46">
        <v>1.0999993085861206</v>
      </c>
      <c r="AS46">
        <v>13.145777702331543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0.40948003530502319</v>
      </c>
      <c r="BO46">
        <v>0.2953287661075592</v>
      </c>
      <c r="BP46">
        <v>0.16186051070690155</v>
      </c>
      <c r="BQ46">
        <v>0.4436706006526947</v>
      </c>
      <c r="BR46">
        <v>1.6343652009963989</v>
      </c>
      <c r="BS46">
        <v>5.8438425064086914</v>
      </c>
      <c r="BT46">
        <v>6.3463053703308105</v>
      </c>
      <c r="BU46">
        <v>0</v>
      </c>
      <c r="CB46">
        <v>-12.450218200683594</v>
      </c>
      <c r="CC46">
        <v>2.0039823055267334</v>
      </c>
      <c r="CD46">
        <v>-2.0927190780639648</v>
      </c>
      <c r="CE46">
        <v>-8.0097322463989258</v>
      </c>
      <c r="CF46">
        <v>-15.442423820495605</v>
      </c>
      <c r="CG46">
        <v>-36.363624572753906</v>
      </c>
      <c r="CH46">
        <v>9.9999942779541016</v>
      </c>
      <c r="CI46">
        <v>87.638519287109375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-0.40948003530502319</v>
      </c>
      <c r="CU46">
        <v>-10.146409034729004</v>
      </c>
      <c r="CV46">
        <v>-9.7369155883789063</v>
      </c>
      <c r="CW46">
        <v>-10.146395683288574</v>
      </c>
      <c r="IN46">
        <v>176</v>
      </c>
      <c r="IO46">
        <v>450</v>
      </c>
      <c r="IP46">
        <v>0</v>
      </c>
      <c r="IQ46">
        <v>6.8484435081481934</v>
      </c>
      <c r="IR46">
        <v>-14.312124252319336</v>
      </c>
      <c r="IS46">
        <v>0</v>
      </c>
      <c r="IT46">
        <v>0.5</v>
      </c>
      <c r="IU46">
        <v>0</v>
      </c>
    </row>
    <row r="47" spans="10:255">
      <c r="J47">
        <v>0.30000001192092896</v>
      </c>
      <c r="K47">
        <v>1</v>
      </c>
      <c r="L47">
        <v>0.25400000810623169</v>
      </c>
      <c r="M47">
        <v>0.6078224778175354</v>
      </c>
      <c r="N47">
        <v>6.1152925491333008</v>
      </c>
      <c r="O47">
        <v>2.555490255355835</v>
      </c>
      <c r="P47">
        <v>8.6707830429077148</v>
      </c>
      <c r="Q47">
        <v>2.555490255355835</v>
      </c>
      <c r="R47">
        <v>35.8741455078125</v>
      </c>
      <c r="S47">
        <v>33.857563018798828</v>
      </c>
      <c r="T47">
        <v>10.06098461151123</v>
      </c>
      <c r="U47">
        <v>0.89999997615814209</v>
      </c>
      <c r="W47">
        <v>177</v>
      </c>
      <c r="X47">
        <v>0.21587479114532471</v>
      </c>
      <c r="Y47">
        <v>0.18172097206115723</v>
      </c>
      <c r="Z47">
        <v>0.17276322841644287</v>
      </c>
      <c r="AA47">
        <v>0.22756125032901764</v>
      </c>
      <c r="AB47">
        <v>0.31932765245437622</v>
      </c>
      <c r="AC47">
        <v>0.289000004529953</v>
      </c>
      <c r="AD47">
        <v>0.23474679887294769</v>
      </c>
      <c r="AE47">
        <v>0.16444477438926697</v>
      </c>
      <c r="AF47">
        <v>0.21131278574466705</v>
      </c>
      <c r="AL47">
        <v>-1.1749590635299683</v>
      </c>
      <c r="AM47">
        <v>-0.34419307112693787</v>
      </c>
      <c r="AN47">
        <v>-0.55264532566070557</v>
      </c>
      <c r="AO47">
        <v>-3.5122511386871338</v>
      </c>
      <c r="AP47">
        <v>-3.865527868270874</v>
      </c>
      <c r="AQ47">
        <v>1.1000008583068848</v>
      </c>
      <c r="AR47">
        <v>2.5253190994262695</v>
      </c>
      <c r="AS47">
        <v>18.555522918701172</v>
      </c>
      <c r="AZ47">
        <v>0</v>
      </c>
      <c r="BA47">
        <v>0</v>
      </c>
      <c r="BB47">
        <v>0</v>
      </c>
      <c r="BC47">
        <v>0</v>
      </c>
      <c r="BD47">
        <v>0.20782212913036346</v>
      </c>
      <c r="BE47">
        <v>0.3117331862449646</v>
      </c>
      <c r="BF47">
        <v>0.46759974956512451</v>
      </c>
      <c r="BG47">
        <v>1.2844947166740894E-2</v>
      </c>
      <c r="BN47">
        <v>0.39813217520713806</v>
      </c>
      <c r="BO47">
        <v>-0.41894286870956421</v>
      </c>
      <c r="BP47">
        <v>0.16572844982147217</v>
      </c>
      <c r="BQ47">
        <v>0.59281039237976074</v>
      </c>
      <c r="BR47">
        <v>3.3040876388549805</v>
      </c>
      <c r="BS47">
        <v>4.3033685684204102</v>
      </c>
      <c r="BT47">
        <v>0</v>
      </c>
      <c r="BU47">
        <v>-0.2303728461265564</v>
      </c>
      <c r="CB47">
        <v>-7.3434972763061523</v>
      </c>
      <c r="CC47">
        <v>-2.868274450302124</v>
      </c>
      <c r="CD47">
        <v>-9.2107553482055664</v>
      </c>
      <c r="CE47">
        <v>-35.122516632080078</v>
      </c>
      <c r="CF47">
        <v>-17.570579528808594</v>
      </c>
      <c r="CG47">
        <v>10.000005722045898</v>
      </c>
      <c r="CH47">
        <v>22.957450866699219</v>
      </c>
      <c r="CI47">
        <v>123.70348358154297</v>
      </c>
      <c r="CO47">
        <v>1</v>
      </c>
      <c r="CP47">
        <v>0</v>
      </c>
      <c r="CQ47">
        <v>0</v>
      </c>
      <c r="CR47">
        <v>0</v>
      </c>
      <c r="CS47">
        <v>0.50800001621246338</v>
      </c>
      <c r="CT47">
        <v>-0.39813217520713806</v>
      </c>
      <c r="CU47">
        <v>-8.5608959197998047</v>
      </c>
      <c r="CV47">
        <v>-8.6707830429077148</v>
      </c>
      <c r="CW47">
        <v>-8.5609149932861328</v>
      </c>
      <c r="IN47">
        <v>177</v>
      </c>
      <c r="IO47">
        <v>450</v>
      </c>
      <c r="IP47">
        <v>0</v>
      </c>
      <c r="IQ47">
        <v>18.315311431884766</v>
      </c>
      <c r="IR47">
        <v>-0.54593342542648315</v>
      </c>
      <c r="IS47">
        <v>0</v>
      </c>
      <c r="IT47">
        <v>0.5</v>
      </c>
      <c r="IU47">
        <v>0.50800001621246338</v>
      </c>
    </row>
    <row r="48" spans="10:255">
      <c r="J48">
        <v>0.30000001192092896</v>
      </c>
      <c r="K48">
        <v>1</v>
      </c>
      <c r="L48">
        <v>0.28866666555404663</v>
      </c>
      <c r="M48">
        <v>0.12123881280422211</v>
      </c>
      <c r="N48">
        <v>1.1713254451751709</v>
      </c>
      <c r="O48">
        <v>2.7888972759246826</v>
      </c>
      <c r="P48">
        <v>3.9602227210998535</v>
      </c>
      <c r="Q48">
        <v>2.7888972759246826</v>
      </c>
      <c r="R48">
        <v>38.663043975830078</v>
      </c>
      <c r="S48">
        <v>36.646461486816406</v>
      </c>
      <c r="T48">
        <v>9.6613073348999023</v>
      </c>
      <c r="U48">
        <v>0.89999997615814209</v>
      </c>
      <c r="W48">
        <v>178</v>
      </c>
      <c r="X48">
        <v>0.21558642387390137</v>
      </c>
      <c r="Y48">
        <v>0.18136933445930481</v>
      </c>
      <c r="Z48">
        <v>0.17757518589496613</v>
      </c>
      <c r="AA48">
        <v>0.22872155904769897</v>
      </c>
      <c r="AB48">
        <v>0.29038140177726746</v>
      </c>
      <c r="AC48">
        <v>0.3137628436088562</v>
      </c>
      <c r="AD48">
        <v>0.22607161104679108</v>
      </c>
      <c r="AE48">
        <v>0.18067151308059692</v>
      </c>
      <c r="AF48">
        <v>0.21093824505805969</v>
      </c>
      <c r="AL48">
        <v>-1.1172857284545898</v>
      </c>
      <c r="AM48">
        <v>-0.27386552095413208</v>
      </c>
      <c r="AN48">
        <v>-1.5150367021560669</v>
      </c>
      <c r="AO48">
        <v>-3.7443127632141113</v>
      </c>
      <c r="AP48">
        <v>1.9237219095230103</v>
      </c>
      <c r="AQ48">
        <v>-1.3762832880020142</v>
      </c>
      <c r="AR48">
        <v>3.3928380012512207</v>
      </c>
      <c r="AS48">
        <v>16.93284797668457</v>
      </c>
      <c r="AZ48">
        <v>0</v>
      </c>
      <c r="BA48">
        <v>0</v>
      </c>
      <c r="BB48">
        <v>0</v>
      </c>
      <c r="BC48">
        <v>0</v>
      </c>
      <c r="BD48">
        <v>0.21052631735801697</v>
      </c>
      <c r="BE48">
        <v>0.31578949093818665</v>
      </c>
      <c r="BF48">
        <v>0.47368419170379639</v>
      </c>
      <c r="BG48">
        <v>0</v>
      </c>
      <c r="BN48">
        <v>0.32513293623924255</v>
      </c>
      <c r="BO48">
        <v>0.26746100187301636</v>
      </c>
      <c r="BP48">
        <v>0.1971333920955658</v>
      </c>
      <c r="BQ48">
        <v>1.159525990486145</v>
      </c>
      <c r="BR48">
        <v>1.3915876150131226</v>
      </c>
      <c r="BS48">
        <v>-3.8105266094207764</v>
      </c>
      <c r="BT48">
        <v>-0.45353811979293823</v>
      </c>
      <c r="BU48">
        <v>0</v>
      </c>
      <c r="CB48">
        <v>-6.9830384254455566</v>
      </c>
      <c r="CC48">
        <v>-2.2822117805480957</v>
      </c>
      <c r="CD48">
        <v>-25.250612258911133</v>
      </c>
      <c r="CE48">
        <v>-37.443134307861328</v>
      </c>
      <c r="CF48">
        <v>8.7441902160644531</v>
      </c>
      <c r="CG48">
        <v>-12.511663436889648</v>
      </c>
      <c r="CH48">
        <v>30.843986511230469</v>
      </c>
      <c r="CI48">
        <v>112.88565826416016</v>
      </c>
      <c r="CO48">
        <v>1</v>
      </c>
      <c r="CP48">
        <v>0</v>
      </c>
      <c r="CQ48">
        <v>0</v>
      </c>
      <c r="CR48">
        <v>0</v>
      </c>
      <c r="CS48">
        <v>2.7939999103546143</v>
      </c>
      <c r="CT48">
        <v>-0.32513293623924255</v>
      </c>
      <c r="CU48">
        <v>-1.4913678169250488</v>
      </c>
      <c r="CV48">
        <v>-3.9602227210998535</v>
      </c>
      <c r="CW48">
        <v>-1.4913557767868042</v>
      </c>
      <c r="IN48">
        <v>178</v>
      </c>
      <c r="IO48">
        <v>450</v>
      </c>
      <c r="IP48">
        <v>0</v>
      </c>
      <c r="IQ48">
        <v>20.873125076293945</v>
      </c>
      <c r="IR48">
        <v>8.9551753997802734</v>
      </c>
      <c r="IS48">
        <v>0</v>
      </c>
      <c r="IT48">
        <v>0.5</v>
      </c>
      <c r="IU48">
        <v>2.7939999103546143</v>
      </c>
    </row>
    <row r="49" spans="10:255">
      <c r="J49">
        <v>0.30000001192092896</v>
      </c>
      <c r="K49">
        <v>1</v>
      </c>
      <c r="L49">
        <v>0.32333335280418396</v>
      </c>
      <c r="M49">
        <v>0.24878452718257904</v>
      </c>
      <c r="N49">
        <v>2.3822124004364014</v>
      </c>
      <c r="O49">
        <v>3.0960476398468018</v>
      </c>
      <c r="P49">
        <v>5.4782600402832031</v>
      </c>
      <c r="Q49">
        <v>3.0960476398468018</v>
      </c>
      <c r="R49">
        <v>41.759090423583984</v>
      </c>
      <c r="S49">
        <v>39.742507934570313</v>
      </c>
      <c r="T49">
        <v>9.575404167175293</v>
      </c>
      <c r="U49">
        <v>0.89999997615814209</v>
      </c>
      <c r="W49">
        <v>179</v>
      </c>
      <c r="X49">
        <v>0.21529790759086609</v>
      </c>
      <c r="Y49">
        <v>0.1812174916267395</v>
      </c>
      <c r="Z49">
        <v>0.1827491819858551</v>
      </c>
      <c r="AA49">
        <v>0.22357061505317688</v>
      </c>
      <c r="AB49">
        <v>0.29135346412658691</v>
      </c>
      <c r="AC49">
        <v>0.28661021590232849</v>
      </c>
      <c r="AD49">
        <v>0.21794940531253815</v>
      </c>
      <c r="AE49">
        <v>0.15684938430786133</v>
      </c>
      <c r="AF49">
        <v>0.19758273661136627</v>
      </c>
      <c r="AL49">
        <v>-1.0595824718475342</v>
      </c>
      <c r="AM49">
        <v>-0.24349695444107056</v>
      </c>
      <c r="AN49">
        <v>-2.5498359203338623</v>
      </c>
      <c r="AO49">
        <v>-2.7141242027282715</v>
      </c>
      <c r="AP49">
        <v>1.7293094396591187</v>
      </c>
      <c r="AQ49">
        <v>1.3389797210693359</v>
      </c>
      <c r="AR49">
        <v>4.2050585746765137</v>
      </c>
      <c r="AS49">
        <v>19.315061569213867</v>
      </c>
      <c r="AZ49">
        <v>0</v>
      </c>
      <c r="BA49">
        <v>0</v>
      </c>
      <c r="BB49">
        <v>0</v>
      </c>
      <c r="BC49">
        <v>0</v>
      </c>
      <c r="BD49">
        <v>0.21052631735801697</v>
      </c>
      <c r="BE49">
        <v>0.31578949093818665</v>
      </c>
      <c r="BF49">
        <v>0.47368419170379639</v>
      </c>
      <c r="BG49">
        <v>0</v>
      </c>
      <c r="BN49">
        <v>0.32048514485359192</v>
      </c>
      <c r="BO49">
        <v>0.26278060674667358</v>
      </c>
      <c r="BP49">
        <v>0.23241274058818817</v>
      </c>
      <c r="BQ49">
        <v>1.2672127485275269</v>
      </c>
      <c r="BR49">
        <v>0.23702514171600342</v>
      </c>
      <c r="BS49">
        <v>1.0832329988479614</v>
      </c>
      <c r="BT49">
        <v>-0.65432840585708618</v>
      </c>
      <c r="BU49">
        <v>0</v>
      </c>
      <c r="CB49">
        <v>-6.6223926544189453</v>
      </c>
      <c r="CC49">
        <v>-2.0291404724121094</v>
      </c>
      <c r="CD49">
        <v>-42.497264862060547</v>
      </c>
      <c r="CE49">
        <v>-27.141244888305664</v>
      </c>
      <c r="CF49">
        <v>7.860496997833252</v>
      </c>
      <c r="CG49">
        <v>12.172540664672852</v>
      </c>
      <c r="CH49">
        <v>38.227809906005859</v>
      </c>
      <c r="CI49">
        <v>128.76707458496094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-0.32048514485359192</v>
      </c>
      <c r="CU49">
        <v>-5.7987270355224609</v>
      </c>
      <c r="CV49">
        <v>-5.4782600402832031</v>
      </c>
      <c r="CW49">
        <v>-5.7987451553344727</v>
      </c>
      <c r="IN49">
        <v>179</v>
      </c>
      <c r="IO49">
        <v>450</v>
      </c>
      <c r="IP49">
        <v>0</v>
      </c>
      <c r="IQ49">
        <v>26.588409423828125</v>
      </c>
      <c r="IR49">
        <v>16.530338287353516</v>
      </c>
      <c r="IS49">
        <v>0</v>
      </c>
      <c r="IT49">
        <v>0.5</v>
      </c>
      <c r="IU49">
        <v>0</v>
      </c>
    </row>
    <row r="50" spans="10:255">
      <c r="J50">
        <v>0.30000001192092896</v>
      </c>
      <c r="K50">
        <v>1</v>
      </c>
      <c r="L50">
        <v>0.3580000102519989</v>
      </c>
      <c r="M50">
        <v>5.4002366960048676E-2</v>
      </c>
      <c r="N50">
        <v>0.49732044339179993</v>
      </c>
      <c r="O50">
        <v>3.2969059944152832</v>
      </c>
      <c r="P50">
        <v>3.7942264080047607</v>
      </c>
      <c r="Q50">
        <v>3.2969059944152832</v>
      </c>
      <c r="R50">
        <v>45.055995941162109</v>
      </c>
      <c r="S50">
        <v>43.039413452148438</v>
      </c>
      <c r="T50">
        <v>9.2092342376708984</v>
      </c>
      <c r="U50">
        <v>0.89999997615814209</v>
      </c>
      <c r="W50">
        <v>180</v>
      </c>
      <c r="X50">
        <v>0.21501584351062775</v>
      </c>
      <c r="Y50">
        <v>0.18135921657085419</v>
      </c>
      <c r="Z50">
        <v>0.18653826415538788</v>
      </c>
      <c r="AA50">
        <v>0.22031290829181671</v>
      </c>
      <c r="AB50">
        <v>0.28658249974250793</v>
      </c>
      <c r="AC50">
        <v>0.28039395809173584</v>
      </c>
      <c r="AD50">
        <v>0.30267366766929626</v>
      </c>
      <c r="AE50">
        <v>0.30000001192092896</v>
      </c>
      <c r="AF50">
        <v>0.30178245902061462</v>
      </c>
      <c r="AL50">
        <v>-1.0031696557998657</v>
      </c>
      <c r="AM50">
        <v>-0.27184194326400757</v>
      </c>
      <c r="AN50">
        <v>-3.3076522350311279</v>
      </c>
      <c r="AO50">
        <v>-2.0625829696655273</v>
      </c>
      <c r="AP50">
        <v>2.6835024356842041</v>
      </c>
      <c r="AQ50">
        <v>1.9606056213378906</v>
      </c>
      <c r="AR50">
        <v>-4.2673678398132324</v>
      </c>
      <c r="AS50">
        <v>4.9999985694885254</v>
      </c>
      <c r="AZ50">
        <v>0</v>
      </c>
      <c r="BA50">
        <v>0</v>
      </c>
      <c r="BB50">
        <v>0</v>
      </c>
      <c r="BC50">
        <v>0</v>
      </c>
      <c r="BD50">
        <v>0.21052631735801697</v>
      </c>
      <c r="BE50">
        <v>0.31578949093818665</v>
      </c>
      <c r="BF50">
        <v>0.47368419170379639</v>
      </c>
      <c r="BG50">
        <v>0</v>
      </c>
      <c r="BN50">
        <v>0.31589695811271667</v>
      </c>
      <c r="BO50">
        <v>0.25948390364646912</v>
      </c>
      <c r="BP50">
        <v>0.28782719373703003</v>
      </c>
      <c r="BQ50">
        <v>1.0456454753875732</v>
      </c>
      <c r="BR50">
        <v>0.39410322904586792</v>
      </c>
      <c r="BS50">
        <v>0.13399623334407806</v>
      </c>
      <c r="BT50">
        <v>0.55349844694137573</v>
      </c>
      <c r="BU50">
        <v>10.587615013122559</v>
      </c>
      <c r="CB50">
        <v>-6.2698125839233398</v>
      </c>
      <c r="CC50">
        <v>-2.2653486728668213</v>
      </c>
      <c r="CD50">
        <v>-55.127540588378906</v>
      </c>
      <c r="CE50">
        <v>-20.625831604003906</v>
      </c>
      <c r="CF50">
        <v>12.197736740112305</v>
      </c>
      <c r="CG50">
        <v>17.82368278503418</v>
      </c>
      <c r="CH50">
        <v>-38.794258117675781</v>
      </c>
      <c r="CI50">
        <v>33.333324432373047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-0.31589695811271667</v>
      </c>
      <c r="CU50">
        <v>21.28985595703125</v>
      </c>
      <c r="CV50">
        <v>-3.7942264080047607</v>
      </c>
      <c r="CW50">
        <v>21.289876937866211</v>
      </c>
      <c r="IN50">
        <v>180</v>
      </c>
      <c r="IO50">
        <v>450</v>
      </c>
      <c r="IP50">
        <v>0</v>
      </c>
      <c r="IQ50">
        <v>5.3767385482788086</v>
      </c>
      <c r="IR50">
        <v>0.85622769594192505</v>
      </c>
      <c r="IS50">
        <v>25.399999618530273</v>
      </c>
      <c r="IT50">
        <v>0.5</v>
      </c>
      <c r="IU50">
        <v>0</v>
      </c>
    </row>
    <row r="51" spans="10:255">
      <c r="J51">
        <v>0.30000001192092896</v>
      </c>
      <c r="K51">
        <v>1</v>
      </c>
      <c r="L51">
        <v>0.39266669750213623</v>
      </c>
      <c r="M51">
        <v>0.9023665189743042</v>
      </c>
      <c r="N51">
        <v>9.2547540664672852</v>
      </c>
      <c r="O51">
        <v>4.0272259712219238</v>
      </c>
      <c r="P51">
        <v>13.281980514526367</v>
      </c>
      <c r="Q51">
        <v>4.0272259712219238</v>
      </c>
      <c r="R51">
        <v>49.083221435546875</v>
      </c>
      <c r="S51">
        <v>47.066638946533203</v>
      </c>
      <c r="T51">
        <v>10.256092071533203</v>
      </c>
      <c r="U51">
        <v>0.89999997615814209</v>
      </c>
      <c r="W51">
        <v>181</v>
      </c>
      <c r="X51">
        <v>0.2147495299577713</v>
      </c>
      <c r="Y51">
        <v>0.18179051578044891</v>
      </c>
      <c r="Z51">
        <v>0.1896311491727829</v>
      </c>
      <c r="AA51">
        <v>0.21716234087944031</v>
      </c>
      <c r="AB51">
        <v>0.28125056624412537</v>
      </c>
      <c r="AC51">
        <v>0.27775999903678894</v>
      </c>
      <c r="AD51">
        <v>0.31999999284744263</v>
      </c>
      <c r="AE51">
        <v>0.15982237458229065</v>
      </c>
      <c r="AF51">
        <v>0.26660746335983276</v>
      </c>
      <c r="AL51">
        <v>-0.94990694522857666</v>
      </c>
      <c r="AM51">
        <v>-0.35810181498527527</v>
      </c>
      <c r="AN51">
        <v>-3.9262292385101318</v>
      </c>
      <c r="AO51">
        <v>-1.432469367980957</v>
      </c>
      <c r="AP51">
        <v>3.7498888969421387</v>
      </c>
      <c r="AQ51">
        <v>2.2240016460418701</v>
      </c>
      <c r="AR51">
        <v>-6.0000004768371582</v>
      </c>
      <c r="AS51">
        <v>19.01776123046875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0.3114703893661499</v>
      </c>
      <c r="BO51">
        <v>0.25820615887641907</v>
      </c>
      <c r="BP51">
        <v>0.34446865320205688</v>
      </c>
      <c r="BQ51">
        <v>0.96304655075073242</v>
      </c>
      <c r="BR51">
        <v>0.33293235301971436</v>
      </c>
      <c r="BS51">
        <v>7.1990974247455597E-2</v>
      </c>
      <c r="BT51">
        <v>1.0167629718780518</v>
      </c>
      <c r="BU51">
        <v>4.561647891998291</v>
      </c>
      <c r="CB51">
        <v>-5.9369206428527832</v>
      </c>
      <c r="CC51">
        <v>-2.9841804504394531</v>
      </c>
      <c r="CD51">
        <v>-65.437156677246094</v>
      </c>
      <c r="CE51">
        <v>-14.324695587158203</v>
      </c>
      <c r="CF51">
        <v>17.044948577880859</v>
      </c>
      <c r="CG51">
        <v>20.218191146850586</v>
      </c>
      <c r="CH51">
        <v>-54.545463562011719</v>
      </c>
      <c r="CI51">
        <v>126.78508758544922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-0.3114703893661499</v>
      </c>
      <c r="CU51">
        <v>-13.593435287475586</v>
      </c>
      <c r="CV51">
        <v>-13.281980514526367</v>
      </c>
      <c r="CW51">
        <v>-13.593450546264648</v>
      </c>
      <c r="IN51">
        <v>181</v>
      </c>
      <c r="IO51">
        <v>450</v>
      </c>
      <c r="IP51">
        <v>0</v>
      </c>
      <c r="IQ51">
        <v>18.99165153503418</v>
      </c>
      <c r="IR51">
        <v>-5.9343669563531876E-2</v>
      </c>
      <c r="IS51">
        <v>0</v>
      </c>
      <c r="IT51">
        <v>0.5</v>
      </c>
      <c r="IU51">
        <v>0</v>
      </c>
    </row>
    <row r="52" spans="10:255">
      <c r="J52">
        <v>0.30000001192092896</v>
      </c>
      <c r="K52">
        <v>1</v>
      </c>
      <c r="L52">
        <v>0.42733335494995117</v>
      </c>
      <c r="M52">
        <v>7.2510130703449249E-2</v>
      </c>
      <c r="N52">
        <v>0.81148940324783325</v>
      </c>
      <c r="O52">
        <v>4.7824559211730957</v>
      </c>
      <c r="P52">
        <v>5.5939455032348633</v>
      </c>
      <c r="Q52">
        <v>4.7824559211730957</v>
      </c>
      <c r="R52">
        <v>53.865676879882813</v>
      </c>
      <c r="S52">
        <v>51.849094390869141</v>
      </c>
      <c r="T52">
        <v>11.191393852233887</v>
      </c>
      <c r="U52">
        <v>0.89999997615814209</v>
      </c>
      <c r="W52">
        <v>182</v>
      </c>
      <c r="X52">
        <v>0.21450799703598022</v>
      </c>
      <c r="Y52">
        <v>0.18251980841159821</v>
      </c>
      <c r="Z52">
        <v>0.19214831292629242</v>
      </c>
      <c r="AA52">
        <v>0.21395811438560486</v>
      </c>
      <c r="AB52">
        <v>0.28008034825325012</v>
      </c>
      <c r="AC52">
        <v>0.30060100555419922</v>
      </c>
      <c r="AD52">
        <v>0.24899999797344208</v>
      </c>
      <c r="AE52">
        <v>0.1517074853181839</v>
      </c>
      <c r="AF52">
        <v>0.21656915545463562</v>
      </c>
      <c r="AL52">
        <v>-0.9016004204750061</v>
      </c>
      <c r="AM52">
        <v>-0.50396037101745605</v>
      </c>
      <c r="AN52">
        <v>-4.4296622276306152</v>
      </c>
      <c r="AO52">
        <v>-0.79162412881851196</v>
      </c>
      <c r="AP52">
        <v>3.9839324951171875</v>
      </c>
      <c r="AQ52">
        <v>-6.0099370777606964E-2</v>
      </c>
      <c r="AR52">
        <v>1.0999993085861206</v>
      </c>
      <c r="AS52">
        <v>19.829250335693359</v>
      </c>
      <c r="AZ52">
        <v>0</v>
      </c>
      <c r="BA52">
        <v>0</v>
      </c>
      <c r="BB52">
        <v>0</v>
      </c>
      <c r="BC52">
        <v>0</v>
      </c>
      <c r="BD52">
        <v>0.21052631735801697</v>
      </c>
      <c r="BE52">
        <v>0.31578949093818665</v>
      </c>
      <c r="BF52">
        <v>0.47368419170379639</v>
      </c>
      <c r="BG52">
        <v>0</v>
      </c>
      <c r="BN52">
        <v>0.30734416842460632</v>
      </c>
      <c r="BO52">
        <v>0.25903841853141785</v>
      </c>
      <c r="BP52">
        <v>0.40489643812179565</v>
      </c>
      <c r="BQ52">
        <v>0.90832978487014771</v>
      </c>
      <c r="BR52">
        <v>0.26748588681221008</v>
      </c>
      <c r="BS52">
        <v>1.0402774810791016</v>
      </c>
      <c r="BT52">
        <v>4.8346271514892578</v>
      </c>
      <c r="BU52">
        <v>0</v>
      </c>
      <c r="CB52">
        <v>-5.6350045204162598</v>
      </c>
      <c r="CC52">
        <v>-4.1996679306030273</v>
      </c>
      <c r="CD52">
        <v>-73.82769775390625</v>
      </c>
      <c r="CE52">
        <v>-7.9162421226501465</v>
      </c>
      <c r="CF52">
        <v>18.108783721923828</v>
      </c>
      <c r="CG52">
        <v>-0.54635775089263916</v>
      </c>
      <c r="CH52">
        <v>9.9999942779541016</v>
      </c>
      <c r="CI52">
        <v>132.19500732421875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-0.30734416842460632</v>
      </c>
      <c r="CU52">
        <v>-5.9012770652770996</v>
      </c>
      <c r="CV52">
        <v>-5.5939455032348633</v>
      </c>
      <c r="CW52">
        <v>-5.9012894630432129</v>
      </c>
      <c r="IN52">
        <v>182</v>
      </c>
      <c r="IO52">
        <v>450</v>
      </c>
      <c r="IP52">
        <v>0</v>
      </c>
      <c r="IQ52">
        <v>24.853084564208984</v>
      </c>
      <c r="IR52">
        <v>11.417802810668945</v>
      </c>
      <c r="IS52">
        <v>0</v>
      </c>
      <c r="IT52">
        <v>0.5</v>
      </c>
      <c r="IU52">
        <v>0</v>
      </c>
    </row>
    <row r="53" spans="10:255">
      <c r="J53">
        <v>0.30000001192092896</v>
      </c>
      <c r="K53">
        <v>1</v>
      </c>
      <c r="L53">
        <v>0.46200001239776611</v>
      </c>
      <c r="M53">
        <v>1.1336617171764374E-2</v>
      </c>
      <c r="N53">
        <v>9.550844132900238E-2</v>
      </c>
      <c r="O53">
        <v>3.8922457695007324</v>
      </c>
      <c r="P53">
        <v>3.9877541065216064</v>
      </c>
      <c r="Q53">
        <v>3.8922457695007324</v>
      </c>
      <c r="R53">
        <v>57.757923126220703</v>
      </c>
      <c r="S53">
        <v>55.741340637207031</v>
      </c>
      <c r="T53">
        <v>8.424774169921875</v>
      </c>
      <c r="U53">
        <v>0.89999997615814209</v>
      </c>
      <c r="W53">
        <v>183</v>
      </c>
      <c r="X53">
        <v>0.21430103480815887</v>
      </c>
      <c r="Y53">
        <v>0.18354341387748718</v>
      </c>
      <c r="Z53">
        <v>0.19415865838527679</v>
      </c>
      <c r="AA53">
        <v>0.21109822392463684</v>
      </c>
      <c r="AB53">
        <v>0.27800840139389038</v>
      </c>
      <c r="AC53">
        <v>0.24726487696170807</v>
      </c>
      <c r="AD53">
        <v>0.26458686590194702</v>
      </c>
      <c r="AE53">
        <v>0.15075239539146423</v>
      </c>
      <c r="AF53">
        <v>0.22664204239845276</v>
      </c>
      <c r="AL53">
        <v>-0.86020797491073608</v>
      </c>
      <c r="AM53">
        <v>-0.70868152379989624</v>
      </c>
      <c r="AN53">
        <v>-4.831730842590332</v>
      </c>
      <c r="AO53">
        <v>-0.21964608132839203</v>
      </c>
      <c r="AP53">
        <v>4.3983216285705566</v>
      </c>
      <c r="AQ53">
        <v>5.2735137939453125</v>
      </c>
      <c r="AR53">
        <v>-0.45868754386901855</v>
      </c>
      <c r="AS53">
        <v>19.924758911132813</v>
      </c>
      <c r="AZ53">
        <v>0</v>
      </c>
      <c r="BA53">
        <v>0</v>
      </c>
      <c r="BB53">
        <v>0</v>
      </c>
      <c r="BC53">
        <v>0</v>
      </c>
      <c r="BD53">
        <v>0.21052631735801697</v>
      </c>
      <c r="BE53">
        <v>0.31578949093818665</v>
      </c>
      <c r="BF53">
        <v>0.47368419170379639</v>
      </c>
      <c r="BG53">
        <v>0</v>
      </c>
      <c r="BN53">
        <v>0.3036455512046814</v>
      </c>
      <c r="BO53">
        <v>0.26225456595420837</v>
      </c>
      <c r="BP53">
        <v>0.46697524189949036</v>
      </c>
      <c r="BQ53">
        <v>0.86904352903366089</v>
      </c>
      <c r="BR53">
        <v>0.29706677794456482</v>
      </c>
      <c r="BS53">
        <v>0.70210260152816772</v>
      </c>
      <c r="BT53">
        <v>-3.4023818969726563</v>
      </c>
      <c r="BU53">
        <v>0</v>
      </c>
      <c r="CB53">
        <v>-5.3763017654418945</v>
      </c>
      <c r="CC53">
        <v>-5.9056768417358398</v>
      </c>
      <c r="CD53">
        <v>-80.528854370117188</v>
      </c>
      <c r="CE53">
        <v>-2.1964612007141113</v>
      </c>
      <c r="CF53">
        <v>19.99237060546875</v>
      </c>
      <c r="CG53">
        <v>47.941024780273438</v>
      </c>
      <c r="CH53">
        <v>-4.1698875427246094</v>
      </c>
      <c r="CI53">
        <v>132.83174133300781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-0.3036455512046814</v>
      </c>
      <c r="CU53">
        <v>-4.2914152145385742</v>
      </c>
      <c r="CV53">
        <v>-3.9877541065216064</v>
      </c>
      <c r="CW53">
        <v>-4.2913999557495117</v>
      </c>
      <c r="IN53">
        <v>183</v>
      </c>
      <c r="IO53">
        <v>450</v>
      </c>
      <c r="IP53">
        <v>0</v>
      </c>
      <c r="IQ53">
        <v>29.137907028198242</v>
      </c>
      <c r="IR53">
        <v>20.938972473144531</v>
      </c>
      <c r="IS53">
        <v>0</v>
      </c>
      <c r="IT53">
        <v>0.5</v>
      </c>
      <c r="IU53">
        <v>0</v>
      </c>
    </row>
    <row r="54" spans="10:255">
      <c r="J54">
        <v>0.30000001192092896</v>
      </c>
      <c r="K54">
        <v>1</v>
      </c>
      <c r="L54">
        <v>0.49666669964790344</v>
      </c>
      <c r="M54">
        <v>4.8245862126350403E-3</v>
      </c>
      <c r="N54">
        <v>3.3987194299697876E-2</v>
      </c>
      <c r="O54">
        <v>3.4988093376159668</v>
      </c>
      <c r="P54">
        <v>3.5327966213226318</v>
      </c>
      <c r="Q54">
        <v>3.4988093376159668</v>
      </c>
      <c r="R54">
        <v>61.256732940673828</v>
      </c>
      <c r="S54">
        <v>59.240150451660156</v>
      </c>
      <c r="T54">
        <v>7.0445818901062012</v>
      </c>
      <c r="U54">
        <v>0.89999997615814209</v>
      </c>
      <c r="W54">
        <v>184</v>
      </c>
      <c r="X54">
        <v>0.21413934230804443</v>
      </c>
      <c r="Y54">
        <v>0.18484294414520264</v>
      </c>
      <c r="Z54">
        <v>0.19576545059680939</v>
      </c>
      <c r="AA54">
        <v>0.20834341645240784</v>
      </c>
      <c r="AB54">
        <v>0.27144256234169006</v>
      </c>
      <c r="AC54">
        <v>0.24360483884811401</v>
      </c>
      <c r="AD54">
        <v>0.2434057891368866</v>
      </c>
      <c r="AE54">
        <v>0.15041252970695496</v>
      </c>
      <c r="AF54">
        <v>0.21240803599357605</v>
      </c>
      <c r="AL54">
        <v>-0.8278694748878479</v>
      </c>
      <c r="AM54">
        <v>-0.96858763694763184</v>
      </c>
      <c r="AN54">
        <v>-5.1530895233154297</v>
      </c>
      <c r="AO54">
        <v>0.33131539821624756</v>
      </c>
      <c r="AP54">
        <v>5.711489200592041</v>
      </c>
      <c r="AQ54">
        <v>5.6395177841186523</v>
      </c>
      <c r="AR54">
        <v>1.6594202518463135</v>
      </c>
      <c r="AS54">
        <v>19.958747863769531</v>
      </c>
      <c r="AZ54">
        <v>0</v>
      </c>
      <c r="BA54">
        <v>0</v>
      </c>
      <c r="BB54">
        <v>0</v>
      </c>
      <c r="BC54">
        <v>0</v>
      </c>
      <c r="BD54">
        <v>0.21052631735801697</v>
      </c>
      <c r="BE54">
        <v>0.31578949093818665</v>
      </c>
      <c r="BF54">
        <v>0.47368419170379639</v>
      </c>
      <c r="BG54">
        <v>0</v>
      </c>
      <c r="BN54">
        <v>0.30050927400588989</v>
      </c>
      <c r="BO54">
        <v>0.26817059516906738</v>
      </c>
      <c r="BP54">
        <v>0.52807718515396118</v>
      </c>
      <c r="BQ54">
        <v>0.84943521022796631</v>
      </c>
      <c r="BR54">
        <v>0.29847222566604614</v>
      </c>
      <c r="BS54">
        <v>-0.27810609340667725</v>
      </c>
      <c r="BT54">
        <v>0.4607771635055542</v>
      </c>
      <c r="BU54">
        <v>0</v>
      </c>
      <c r="CB54">
        <v>-5.1741862297058105</v>
      </c>
      <c r="CC54">
        <v>-8.0715599060058594</v>
      </c>
      <c r="CD54">
        <v>-85.88482666015625</v>
      </c>
      <c r="CE54">
        <v>3.3131542205810547</v>
      </c>
      <c r="CF54">
        <v>25.961315155029297</v>
      </c>
      <c r="CG54">
        <v>51.268333435058594</v>
      </c>
      <c r="CH54">
        <v>15.085639953613281</v>
      </c>
      <c r="CI54">
        <v>133.05831909179688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-0.30050927400588989</v>
      </c>
      <c r="CU54">
        <v>-3.8332939147949219</v>
      </c>
      <c r="CV54">
        <v>-3.5327966213226318</v>
      </c>
      <c r="CW54">
        <v>-3.833305835723877</v>
      </c>
      <c r="IN54">
        <v>184</v>
      </c>
      <c r="IO54">
        <v>450</v>
      </c>
      <c r="IP54">
        <v>0</v>
      </c>
      <c r="IQ54">
        <v>32.969173431396484</v>
      </c>
      <c r="IR54">
        <v>29.569149017333984</v>
      </c>
      <c r="IS54">
        <v>0</v>
      </c>
      <c r="IT54">
        <v>0.5</v>
      </c>
      <c r="IU54">
        <v>0</v>
      </c>
    </row>
    <row r="55" spans="10:255">
      <c r="J55">
        <v>0.32750001549720764</v>
      </c>
      <c r="K55">
        <v>1</v>
      </c>
      <c r="L55">
        <v>0.53133338689804077</v>
      </c>
      <c r="M55">
        <v>2.5389664806425571E-3</v>
      </c>
      <c r="N55">
        <v>1.9607866182923317E-2</v>
      </c>
      <c r="O55">
        <v>3.6208157539367676</v>
      </c>
      <c r="P55">
        <v>3.6404235363006592</v>
      </c>
      <c r="Q55">
        <v>4.103367805480957</v>
      </c>
      <c r="R55">
        <v>65.360099792480469</v>
      </c>
      <c r="S55">
        <v>62.860965728759766</v>
      </c>
      <c r="T55">
        <v>7.7227745056152344</v>
      </c>
      <c r="U55">
        <v>0.86249995231628418</v>
      </c>
      <c r="W55">
        <v>185</v>
      </c>
      <c r="X55">
        <v>0.21403457224369049</v>
      </c>
      <c r="Y55">
        <v>0.1863936185836792</v>
      </c>
      <c r="Z55">
        <v>0.18684512376785278</v>
      </c>
      <c r="AA55">
        <v>0.21542836725711823</v>
      </c>
      <c r="AB55">
        <v>0.26535683870315552</v>
      </c>
      <c r="AC55">
        <v>0.23649187386035919</v>
      </c>
      <c r="AD55">
        <v>0.22428020834922791</v>
      </c>
      <c r="AE55">
        <v>0.15021644532680511</v>
      </c>
      <c r="AF55">
        <v>0.19959229230880737</v>
      </c>
      <c r="AL55">
        <v>-0.80691546201705933</v>
      </c>
      <c r="AM55">
        <v>-1.2787225246429443</v>
      </c>
      <c r="AN55">
        <v>-3.3690242767333984</v>
      </c>
      <c r="AO55">
        <v>-1.0856747627258301</v>
      </c>
      <c r="AP55">
        <v>6.9286341667175293</v>
      </c>
      <c r="AQ55">
        <v>6.3508143424987793</v>
      </c>
      <c r="AR55">
        <v>3.5719783306121826</v>
      </c>
      <c r="AS55">
        <v>19.978355407714844</v>
      </c>
      <c r="AZ55">
        <v>0</v>
      </c>
      <c r="BA55">
        <v>0</v>
      </c>
      <c r="BB55">
        <v>0</v>
      </c>
      <c r="BC55">
        <v>0</v>
      </c>
      <c r="BD55">
        <v>0.21222636103630066</v>
      </c>
      <c r="BE55">
        <v>0.31026434898376465</v>
      </c>
      <c r="BF55">
        <v>0.47750928997993469</v>
      </c>
      <c r="BG55">
        <v>0</v>
      </c>
      <c r="BN55">
        <v>0.29807999730110168</v>
      </c>
      <c r="BO55">
        <v>0.27712497115135193</v>
      </c>
      <c r="BP55">
        <v>0.58726000785827637</v>
      </c>
      <c r="BQ55">
        <v>-1.1968045234680176</v>
      </c>
      <c r="BR55">
        <v>0.22018414735794067</v>
      </c>
      <c r="BS55">
        <v>-0.22852721810340881</v>
      </c>
      <c r="BT55">
        <v>0.18358601629734039</v>
      </c>
      <c r="BU55">
        <v>0</v>
      </c>
      <c r="CB55">
        <v>-5.0432233810424805</v>
      </c>
      <c r="CC55">
        <v>-10.656017303466797</v>
      </c>
      <c r="CD55">
        <v>-56.150405883789063</v>
      </c>
      <c r="CE55">
        <v>-10.856748580932617</v>
      </c>
      <c r="CF55">
        <v>31.493789672851563</v>
      </c>
      <c r="CG55">
        <v>57.734664916992188</v>
      </c>
      <c r="CH55">
        <v>32.4725341796875</v>
      </c>
      <c r="CI55">
        <v>133.18904113769531</v>
      </c>
      <c r="CO55">
        <v>0.88240092992782593</v>
      </c>
      <c r="CP55">
        <v>0</v>
      </c>
      <c r="CQ55">
        <v>0</v>
      </c>
      <c r="CR55">
        <v>0</v>
      </c>
      <c r="CS55">
        <v>0</v>
      </c>
      <c r="CT55">
        <v>-0.29807999730110168</v>
      </c>
      <c r="CU55">
        <v>-3.938525915145874</v>
      </c>
      <c r="CV55">
        <v>-3.6404235363006592</v>
      </c>
      <c r="CW55">
        <v>-3.9385037422180176</v>
      </c>
      <c r="IN55">
        <v>185</v>
      </c>
      <c r="IO55">
        <v>470</v>
      </c>
      <c r="IP55">
        <v>0</v>
      </c>
      <c r="IQ55">
        <v>36.829780578613281</v>
      </c>
      <c r="IR55">
        <v>38.298694610595703</v>
      </c>
      <c r="IS55">
        <v>0</v>
      </c>
      <c r="IT55">
        <v>0.5</v>
      </c>
      <c r="IU55">
        <v>0</v>
      </c>
    </row>
    <row r="56" spans="10:255">
      <c r="J56">
        <v>0.35500001907348633</v>
      </c>
      <c r="K56">
        <v>1</v>
      </c>
      <c r="L56">
        <v>0.56600004434585571</v>
      </c>
      <c r="M56">
        <v>1.2542124604806304E-3</v>
      </c>
      <c r="N56">
        <v>8.5464483126997948E-3</v>
      </c>
      <c r="O56">
        <v>2.8985381126403809</v>
      </c>
      <c r="P56">
        <v>2.9070844650268555</v>
      </c>
      <c r="Q56">
        <v>3.8568346500396729</v>
      </c>
      <c r="R56">
        <v>69.216934204101563</v>
      </c>
      <c r="S56">
        <v>65.759506225585938</v>
      </c>
      <c r="T56">
        <v>6.8141951560974121</v>
      </c>
      <c r="U56">
        <v>0.82499998807907104</v>
      </c>
      <c r="W56">
        <v>186</v>
      </c>
      <c r="X56">
        <v>0.21399964392185211</v>
      </c>
      <c r="Y56">
        <v>0.18688817322254181</v>
      </c>
      <c r="Z56">
        <v>0.18891207873821259</v>
      </c>
      <c r="AA56">
        <v>0.21144141256809235</v>
      </c>
      <c r="AB56">
        <v>0.26437133550643921</v>
      </c>
      <c r="AC56">
        <v>0.3143642246723175</v>
      </c>
      <c r="AD56">
        <v>0.31999999284744263</v>
      </c>
      <c r="AE56">
        <v>0.30000001192092896</v>
      </c>
      <c r="AF56">
        <v>0.31333333253860474</v>
      </c>
      <c r="AL56">
        <v>-0.79992979764938354</v>
      </c>
      <c r="AM56">
        <v>-1.3776335716247559</v>
      </c>
      <c r="AN56">
        <v>-3.7824151515960693</v>
      </c>
      <c r="AO56">
        <v>-0.28828379511833191</v>
      </c>
      <c r="AP56">
        <v>7.125734806060791</v>
      </c>
      <c r="AQ56">
        <v>-1.4364213943481445</v>
      </c>
      <c r="AR56">
        <v>-6.0000004768371582</v>
      </c>
      <c r="AS56">
        <v>4.9999985694885254</v>
      </c>
      <c r="AZ56">
        <v>0</v>
      </c>
      <c r="BA56">
        <v>0</v>
      </c>
      <c r="BB56">
        <v>0</v>
      </c>
      <c r="BC56">
        <v>0</v>
      </c>
      <c r="BD56">
        <v>0.22133882343769073</v>
      </c>
      <c r="BE56">
        <v>0.28064882755279541</v>
      </c>
      <c r="BF56">
        <v>0.49801233410835266</v>
      </c>
      <c r="BG56">
        <v>0</v>
      </c>
      <c r="BN56">
        <v>0.29651561379432678</v>
      </c>
      <c r="BO56">
        <v>0.28952816128730774</v>
      </c>
      <c r="BP56">
        <v>0.38844102621078491</v>
      </c>
      <c r="BQ56">
        <v>0.80183017253875732</v>
      </c>
      <c r="BR56">
        <v>4.4406400993466377E-3</v>
      </c>
      <c r="BS56">
        <v>0.44890028238296509</v>
      </c>
      <c r="BT56">
        <v>9.0496063232421875</v>
      </c>
      <c r="BU56">
        <v>20.065093994140625</v>
      </c>
      <c r="CB56">
        <v>-4.9995632171630859</v>
      </c>
      <c r="CC56">
        <v>-11.48027515411377</v>
      </c>
      <c r="CD56">
        <v>-63.040252685546875</v>
      </c>
      <c r="CE56">
        <v>-2.8828384876251221</v>
      </c>
      <c r="CF56">
        <v>32.389701843261719</v>
      </c>
      <c r="CG56">
        <v>-13.05837345123291</v>
      </c>
      <c r="CH56">
        <v>-54.545463562011719</v>
      </c>
      <c r="CI56">
        <v>33.333324432373047</v>
      </c>
      <c r="CO56">
        <v>0.75153285264968872</v>
      </c>
      <c r="CP56">
        <v>0</v>
      </c>
      <c r="CQ56">
        <v>0</v>
      </c>
      <c r="CR56">
        <v>0</v>
      </c>
      <c r="CS56">
        <v>35.051998138427734</v>
      </c>
      <c r="CT56">
        <v>-0.29651561379432678</v>
      </c>
      <c r="CU56">
        <v>31.848400115966797</v>
      </c>
      <c r="CV56">
        <v>-2.9070844650268555</v>
      </c>
      <c r="CW56">
        <v>31.848398208618164</v>
      </c>
      <c r="IN56">
        <v>186</v>
      </c>
      <c r="IO56">
        <v>490</v>
      </c>
      <c r="IP56">
        <v>0</v>
      </c>
      <c r="IQ56">
        <v>4.4010276794433594</v>
      </c>
      <c r="IR56">
        <v>-1.1092047691345215</v>
      </c>
      <c r="IS56">
        <v>0</v>
      </c>
      <c r="IT56">
        <v>0.5</v>
      </c>
      <c r="IU56">
        <v>35.051998138427734</v>
      </c>
    </row>
    <row r="57" spans="10:255">
      <c r="J57">
        <v>0.38250002264976501</v>
      </c>
      <c r="K57">
        <v>1</v>
      </c>
      <c r="L57">
        <v>0.60066670179367065</v>
      </c>
      <c r="M57">
        <v>0.62061947584152222</v>
      </c>
      <c r="N57">
        <v>3.8711676597595215</v>
      </c>
      <c r="O57">
        <v>3.7467105388641357</v>
      </c>
      <c r="P57">
        <v>7.6178779602050781</v>
      </c>
      <c r="Q57">
        <v>3.7467105388641357</v>
      </c>
      <c r="R57">
        <v>72.963645935058594</v>
      </c>
      <c r="S57">
        <v>69.506217956542969</v>
      </c>
      <c r="T57">
        <v>6.237586498260498</v>
      </c>
      <c r="U57">
        <v>0.78749996423721313</v>
      </c>
      <c r="W57">
        <v>187</v>
      </c>
      <c r="X57">
        <v>0.21398830413818359</v>
      </c>
      <c r="Y57">
        <v>0.18757332861423492</v>
      </c>
      <c r="Z57">
        <v>0.18671397864818573</v>
      </c>
      <c r="AA57">
        <v>0.2089751660823822</v>
      </c>
      <c r="AB57">
        <v>0.27176710963249207</v>
      </c>
      <c r="AC57">
        <v>0.34000000357627869</v>
      </c>
      <c r="AD57">
        <v>0.24899999797344208</v>
      </c>
      <c r="AE57">
        <v>0.32545498013496399</v>
      </c>
      <c r="AF57">
        <v>0.27448499202728271</v>
      </c>
      <c r="AL57">
        <v>-0.79766184091567993</v>
      </c>
      <c r="AM57">
        <v>-1.5146646499633789</v>
      </c>
      <c r="AN57">
        <v>-3.3427951335906982</v>
      </c>
      <c r="AO57">
        <v>0.20496545732021332</v>
      </c>
      <c r="AP57">
        <v>5.6465797424316406</v>
      </c>
      <c r="AQ57">
        <v>-3.9999997615814209</v>
      </c>
      <c r="AR57">
        <v>1.0999993085861206</v>
      </c>
      <c r="AS57">
        <v>2.4545013904571533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0.29599586129188538</v>
      </c>
      <c r="BO57">
        <v>0.29372972249984741</v>
      </c>
      <c r="BP57">
        <v>0.43075931072235107</v>
      </c>
      <c r="BQ57">
        <v>-8.8596362620592117E-3</v>
      </c>
      <c r="BR57">
        <v>5.989837646484375E-2</v>
      </c>
      <c r="BS57">
        <v>2.2883954048156738</v>
      </c>
      <c r="BT57">
        <v>5.7886505126953125</v>
      </c>
      <c r="BU57">
        <v>0</v>
      </c>
      <c r="CB57">
        <v>-4.9853882789611816</v>
      </c>
      <c r="CC57">
        <v>-12.622200012207031</v>
      </c>
      <c r="CD57">
        <v>-55.713253021240234</v>
      </c>
      <c r="CE57">
        <v>2.0496549606323242</v>
      </c>
      <c r="CF57">
        <v>25.666271209716797</v>
      </c>
      <c r="CG57">
        <v>-36.363624572753906</v>
      </c>
      <c r="CH57">
        <v>9.9999942779541016</v>
      </c>
      <c r="CI57">
        <v>16.363344192504883</v>
      </c>
      <c r="CO57">
        <v>1</v>
      </c>
      <c r="CP57">
        <v>0</v>
      </c>
      <c r="CQ57">
        <v>0</v>
      </c>
      <c r="CR57">
        <v>0</v>
      </c>
      <c r="CS57">
        <v>6.6040000915527344</v>
      </c>
      <c r="CT57">
        <v>-0.29599586129188538</v>
      </c>
      <c r="CU57">
        <v>-1.3098716735839844</v>
      </c>
      <c r="CV57">
        <v>-7.6178779602050781</v>
      </c>
      <c r="CW57">
        <v>-1.3098739385604858</v>
      </c>
      <c r="IN57">
        <v>187</v>
      </c>
      <c r="IO57">
        <v>510</v>
      </c>
      <c r="IP57">
        <v>0</v>
      </c>
      <c r="IQ57">
        <v>5.4060463905334473</v>
      </c>
      <c r="IR57">
        <v>5.4658236503601074</v>
      </c>
      <c r="IS57">
        <v>0</v>
      </c>
      <c r="IT57">
        <v>0.5</v>
      </c>
      <c r="IU57">
        <v>6.6040000915527344</v>
      </c>
    </row>
    <row r="58" spans="10:255">
      <c r="J58">
        <v>0.4100000262260437</v>
      </c>
      <c r="K58">
        <v>1</v>
      </c>
      <c r="L58">
        <v>0.6353333592414856</v>
      </c>
      <c r="M58">
        <v>0.59284001588821411</v>
      </c>
      <c r="N58">
        <v>3.8043961524963379</v>
      </c>
      <c r="O58">
        <v>4.0770859718322754</v>
      </c>
      <c r="P58">
        <v>7.8814821243286133</v>
      </c>
      <c r="Q58">
        <v>4.0770859718322754</v>
      </c>
      <c r="R58">
        <v>77.040733337402344</v>
      </c>
      <c r="S58">
        <v>73.583305358886719</v>
      </c>
      <c r="T58">
        <v>6.4172391891479492</v>
      </c>
      <c r="U58">
        <v>0.75</v>
      </c>
      <c r="W58">
        <v>188</v>
      </c>
      <c r="X58">
        <v>0.21400937438011169</v>
      </c>
      <c r="Y58">
        <v>0.18805849552154541</v>
      </c>
      <c r="Z58">
        <v>0.18468363583087921</v>
      </c>
      <c r="AA58">
        <v>0.20704638957977295</v>
      </c>
      <c r="AB58">
        <v>0.287009596824646</v>
      </c>
      <c r="AC58">
        <v>0.289000004529953</v>
      </c>
      <c r="AD58">
        <v>0.25147765874862671</v>
      </c>
      <c r="AE58">
        <v>0.26862502098083496</v>
      </c>
      <c r="AF58">
        <v>0.25719344615936279</v>
      </c>
      <c r="AL58">
        <v>-0.80187588930130005</v>
      </c>
      <c r="AM58">
        <v>-1.6116980314254761</v>
      </c>
      <c r="AN58">
        <v>-2.9367265701293945</v>
      </c>
      <c r="AO58">
        <v>0.59072071313858032</v>
      </c>
      <c r="AP58">
        <v>2.5980827808380127</v>
      </c>
      <c r="AQ58">
        <v>1.1000008583068848</v>
      </c>
      <c r="AR58">
        <v>0.85223323106765747</v>
      </c>
      <c r="AS58">
        <v>8.1374969482421875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0.29582715034484863</v>
      </c>
      <c r="BO58">
        <v>0.30004173517227173</v>
      </c>
      <c r="BP58">
        <v>0.39707472920417786</v>
      </c>
      <c r="BQ58">
        <v>-8.9955329895019531E-3</v>
      </c>
      <c r="BR58">
        <v>0.21681220829486847</v>
      </c>
      <c r="BS58">
        <v>4.0807275772094727</v>
      </c>
      <c r="BT58">
        <v>0</v>
      </c>
      <c r="BU58">
        <v>1.6747452020645142</v>
      </c>
      <c r="CB58">
        <v>-5.0117263793945313</v>
      </c>
      <c r="CC58">
        <v>-13.430811882019043</v>
      </c>
      <c r="CD58">
        <v>-48.945446014404297</v>
      </c>
      <c r="CE58">
        <v>5.9072079658508301</v>
      </c>
      <c r="CF58">
        <v>11.809466361999512</v>
      </c>
      <c r="CG58">
        <v>10.000005722045898</v>
      </c>
      <c r="CH58">
        <v>7.7475752830505371</v>
      </c>
      <c r="CI58">
        <v>54.249984741210938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-0.29582715034484863</v>
      </c>
      <c r="CU58">
        <v>-8.1773099899291992</v>
      </c>
      <c r="CV58">
        <v>-7.8814821243286133</v>
      </c>
      <c r="CW58">
        <v>-8.1773090362548828</v>
      </c>
      <c r="IN58">
        <v>188</v>
      </c>
      <c r="IO58">
        <v>530</v>
      </c>
      <c r="IP58">
        <v>0</v>
      </c>
      <c r="IQ58">
        <v>13.278534889221191</v>
      </c>
      <c r="IR58">
        <v>9.5204401016235352</v>
      </c>
      <c r="IS58">
        <v>0</v>
      </c>
      <c r="IT58">
        <v>0.5</v>
      </c>
      <c r="IU58">
        <v>0</v>
      </c>
    </row>
    <row r="59" spans="10:255">
      <c r="J59">
        <v>0.4375</v>
      </c>
      <c r="K59">
        <v>1</v>
      </c>
      <c r="L59">
        <v>0.67000001668930054</v>
      </c>
      <c r="M59">
        <v>0.57039105892181396</v>
      </c>
      <c r="N59">
        <v>4.1061763763427734</v>
      </c>
      <c r="O59">
        <v>4.823249340057373</v>
      </c>
      <c r="P59">
        <v>8.9294261932373047</v>
      </c>
      <c r="Q59">
        <v>4.823249340057373</v>
      </c>
      <c r="R59">
        <v>81.863983154296875</v>
      </c>
      <c r="S59">
        <v>78.40655517578125</v>
      </c>
      <c r="T59">
        <v>7.1988792419433594</v>
      </c>
      <c r="U59">
        <v>0.71249997615814209</v>
      </c>
      <c r="W59">
        <v>189</v>
      </c>
      <c r="X59">
        <v>0.21405309438705444</v>
      </c>
      <c r="Y59">
        <v>0.18838286399841309</v>
      </c>
      <c r="Z59">
        <v>0.18281279504299164</v>
      </c>
      <c r="AA59">
        <v>0.2059672623872757</v>
      </c>
      <c r="AB59">
        <v>0.28105837106704712</v>
      </c>
      <c r="AC59">
        <v>0.25490084290504456</v>
      </c>
      <c r="AD59">
        <v>0.26279845833778381</v>
      </c>
      <c r="AE59">
        <v>0.21621395647525787</v>
      </c>
      <c r="AF59">
        <v>0.24727028608322144</v>
      </c>
      <c r="AL59">
        <v>-0.81061989068984985</v>
      </c>
      <c r="AM59">
        <v>-1.6765718460083008</v>
      </c>
      <c r="AN59">
        <v>-2.5625584125518799</v>
      </c>
      <c r="AO59">
        <v>0.80654621124267578</v>
      </c>
      <c r="AP59">
        <v>3.7883279323577881</v>
      </c>
      <c r="AQ59">
        <v>4.5099172592163086</v>
      </c>
      <c r="AR59">
        <v>-0.27984681725502014</v>
      </c>
      <c r="AS59">
        <v>13.378603935241699</v>
      </c>
      <c r="AZ59">
        <v>0</v>
      </c>
      <c r="BA59">
        <v>0</v>
      </c>
      <c r="BB59">
        <v>0</v>
      </c>
      <c r="BC59">
        <v>0.15064021944999695</v>
      </c>
      <c r="BD59">
        <v>0.2008536159992218</v>
      </c>
      <c r="BE59">
        <v>0.25106701254844666</v>
      </c>
      <c r="BF59">
        <v>0.35149380564689636</v>
      </c>
      <c r="BG59">
        <v>4.5945283025503159E-2</v>
      </c>
      <c r="BN59">
        <v>0.29614055156707764</v>
      </c>
      <c r="BO59">
        <v>0.30488422513008118</v>
      </c>
      <c r="BP59">
        <v>0.36975619196891785</v>
      </c>
      <c r="BQ59">
        <v>-4.4107157737016678E-3</v>
      </c>
      <c r="BR59">
        <v>0.50633955001831055</v>
      </c>
      <c r="BS59">
        <v>0.28486111760139465</v>
      </c>
      <c r="BT59">
        <v>-1.9140962362289429</v>
      </c>
      <c r="BU59">
        <v>0.91332453489303589</v>
      </c>
      <c r="CB59">
        <v>-5.0663762092590332</v>
      </c>
      <c r="CC59">
        <v>-13.971426010131836</v>
      </c>
      <c r="CD59">
        <v>-42.709308624267578</v>
      </c>
      <c r="CE59">
        <v>8.0654630661010742</v>
      </c>
      <c r="CF59">
        <v>17.219671249389648</v>
      </c>
      <c r="CG59">
        <v>40.999240875244141</v>
      </c>
      <c r="CH59">
        <v>-2.5440621376037598</v>
      </c>
      <c r="CI59">
        <v>89.190696716308594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-0.29614055156707764</v>
      </c>
      <c r="CU59">
        <v>-9.2255477905273438</v>
      </c>
      <c r="CV59">
        <v>-8.9294261932373047</v>
      </c>
      <c r="CW59">
        <v>-9.2255659103393555</v>
      </c>
      <c r="IN59">
        <v>189</v>
      </c>
      <c r="IO59">
        <v>550</v>
      </c>
      <c r="IP59">
        <v>0</v>
      </c>
      <c r="IQ59">
        <v>22.203550338745117</v>
      </c>
      <c r="IR59">
        <v>16.342493057250977</v>
      </c>
      <c r="IS59">
        <v>0</v>
      </c>
      <c r="IT59">
        <v>0.5</v>
      </c>
      <c r="IU59">
        <v>0</v>
      </c>
    </row>
    <row r="60" spans="10:255">
      <c r="J60">
        <v>0.46500000357627869</v>
      </c>
      <c r="K60">
        <v>1</v>
      </c>
      <c r="L60">
        <v>0.70466667413711548</v>
      </c>
      <c r="M60">
        <v>0.32169562578201294</v>
      </c>
      <c r="N60">
        <v>3.0737993717193604</v>
      </c>
      <c r="O60">
        <v>6.7330846786499023</v>
      </c>
      <c r="P60">
        <v>9.8068838119506836</v>
      </c>
      <c r="Q60">
        <v>6.7330846786499023</v>
      </c>
      <c r="R60">
        <v>88.597068786621094</v>
      </c>
      <c r="S60">
        <v>85.139640808105469</v>
      </c>
      <c r="T60">
        <v>9.55499267578125</v>
      </c>
      <c r="U60">
        <v>0.67500001192092896</v>
      </c>
      <c r="W60">
        <v>190</v>
      </c>
      <c r="X60">
        <v>0.21411122381687164</v>
      </c>
      <c r="Y60">
        <v>0.18857644498348236</v>
      </c>
      <c r="Z60">
        <v>0.18111667037010193</v>
      </c>
      <c r="AA60">
        <v>0.20271866023540497</v>
      </c>
      <c r="AB60">
        <v>0.27073657512664795</v>
      </c>
      <c r="AC60">
        <v>0.24393410980701447</v>
      </c>
      <c r="AD60">
        <v>0.22910746932029724</v>
      </c>
      <c r="AE60">
        <v>0.18986456096172333</v>
      </c>
      <c r="AF60">
        <v>0.21602649986743927</v>
      </c>
      <c r="AL60">
        <v>-0.82224577665328979</v>
      </c>
      <c r="AM60">
        <v>-1.7152880430221558</v>
      </c>
      <c r="AN60">
        <v>-2.2233335971832275</v>
      </c>
      <c r="AO60">
        <v>1.4562665224075317</v>
      </c>
      <c r="AP60">
        <v>5.8526873588562012</v>
      </c>
      <c r="AQ60">
        <v>5.606590747833252</v>
      </c>
      <c r="AR60">
        <v>3.089252233505249</v>
      </c>
      <c r="AS60">
        <v>16.013544082641602</v>
      </c>
      <c r="AZ60">
        <v>0</v>
      </c>
      <c r="BA60">
        <v>0</v>
      </c>
      <c r="BB60">
        <v>0</v>
      </c>
      <c r="BC60">
        <v>0.15611839294433594</v>
      </c>
      <c r="BD60">
        <v>0.20815783739089966</v>
      </c>
      <c r="BE60">
        <v>0.26019731163978577</v>
      </c>
      <c r="BF60">
        <v>0.3642762303352356</v>
      </c>
      <c r="BG60">
        <v>1.1250205338001251E-2</v>
      </c>
      <c r="BN60">
        <v>0.29679161310195923</v>
      </c>
      <c r="BO60">
        <v>0.30841690301895142</v>
      </c>
      <c r="BP60">
        <v>0.34713509678840637</v>
      </c>
      <c r="BQ60">
        <v>7.9101240262389183E-3</v>
      </c>
      <c r="BR60">
        <v>0.40934622287750244</v>
      </c>
      <c r="BS60">
        <v>-0.25346919894218445</v>
      </c>
      <c r="BT60">
        <v>0.40178769826889038</v>
      </c>
      <c r="BU60">
        <v>-0.51460933685302734</v>
      </c>
      <c r="CB60">
        <v>-5.1390380859375</v>
      </c>
      <c r="CC60">
        <v>-14.294060707092285</v>
      </c>
      <c r="CD60">
        <v>-37.055561065673828</v>
      </c>
      <c r="CE60">
        <v>14.562666893005371</v>
      </c>
      <c r="CF60">
        <v>26.603120803833008</v>
      </c>
      <c r="CG60">
        <v>50.968994140625</v>
      </c>
      <c r="CH60">
        <v>28.084114074707031</v>
      </c>
      <c r="CI60">
        <v>106.7569580078125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-0.29679161310195923</v>
      </c>
      <c r="CU60">
        <v>-10.103672981262207</v>
      </c>
      <c r="CV60">
        <v>-9.8068838119506836</v>
      </c>
      <c r="CW60">
        <v>-10.103675842285156</v>
      </c>
      <c r="IN60">
        <v>190</v>
      </c>
      <c r="IO60">
        <v>570</v>
      </c>
      <c r="IP60">
        <v>0</v>
      </c>
      <c r="IQ60">
        <v>32.018344879150391</v>
      </c>
      <c r="IR60">
        <v>29.638523101806641</v>
      </c>
      <c r="IS60">
        <v>0</v>
      </c>
      <c r="IT60">
        <v>0.5</v>
      </c>
      <c r="IU60">
        <v>0</v>
      </c>
    </row>
    <row r="61" spans="10:255">
      <c r="J61">
        <v>0.49250000715255737</v>
      </c>
      <c r="K61">
        <v>1</v>
      </c>
      <c r="L61">
        <v>0.7393333911895752</v>
      </c>
      <c r="M61">
        <v>0.1798056960105896</v>
      </c>
      <c r="N61">
        <v>1.7477633953094482</v>
      </c>
      <c r="O61">
        <v>7.1865344047546387</v>
      </c>
      <c r="P61">
        <v>8.9342975616455078</v>
      </c>
      <c r="Q61">
        <v>7.1865344047546387</v>
      </c>
      <c r="R61">
        <v>95.783599853515625</v>
      </c>
      <c r="S61">
        <v>92.326171875</v>
      </c>
      <c r="T61">
        <v>9.7202892303466797</v>
      </c>
      <c r="U61">
        <v>0.63749998807907104</v>
      </c>
      <c r="W61">
        <v>191</v>
      </c>
      <c r="X61">
        <v>0.21417689323425293</v>
      </c>
      <c r="Y61">
        <v>0.1886640340089798</v>
      </c>
      <c r="Z61">
        <v>0.17943289875984192</v>
      </c>
      <c r="AA61">
        <v>0.19843293726444244</v>
      </c>
      <c r="AB61">
        <v>0.26066622138023376</v>
      </c>
      <c r="AC61">
        <v>0.22756883502006531</v>
      </c>
      <c r="AD61">
        <v>0.25259092450141907</v>
      </c>
      <c r="AE61">
        <v>0.30000001192092896</v>
      </c>
      <c r="AF61">
        <v>0.26839396357536316</v>
      </c>
      <c r="AL61">
        <v>-0.83537966012954712</v>
      </c>
      <c r="AM61">
        <v>-1.7328057289123535</v>
      </c>
      <c r="AN61">
        <v>-1.8865792751312256</v>
      </c>
      <c r="AO61">
        <v>2.3134109973907471</v>
      </c>
      <c r="AP61">
        <v>7.866757869720459</v>
      </c>
      <c r="AQ61">
        <v>7.2431182861328125</v>
      </c>
      <c r="AR61">
        <v>0.74090665578842163</v>
      </c>
      <c r="AS61">
        <v>4.9999985694885254</v>
      </c>
      <c r="AZ61">
        <v>0</v>
      </c>
      <c r="BA61">
        <v>0</v>
      </c>
      <c r="BB61">
        <v>0</v>
      </c>
      <c r="BC61">
        <v>0.15870413184165955</v>
      </c>
      <c r="BD61">
        <v>0.211605504155159</v>
      </c>
      <c r="BE61">
        <v>0.2593807578086853</v>
      </c>
      <c r="BF61">
        <v>0.37030962109565735</v>
      </c>
      <c r="BG61">
        <v>0</v>
      </c>
      <c r="BN61">
        <v>0.29765939712524414</v>
      </c>
      <c r="BO61">
        <v>0.31079372763633728</v>
      </c>
      <c r="BP61">
        <v>0.32831189036369324</v>
      </c>
      <c r="BQ61">
        <v>-8.4429644048213959E-3</v>
      </c>
      <c r="BR61">
        <v>0.2749444842338562</v>
      </c>
      <c r="BS61">
        <v>-0.21841661632061005</v>
      </c>
      <c r="BT61">
        <v>9.1046737506985664E-3</v>
      </c>
      <c r="BU61">
        <v>5.0186934471130371</v>
      </c>
      <c r="CB61">
        <v>-5.2211246490478516</v>
      </c>
      <c r="CC61">
        <v>-14.440042495727539</v>
      </c>
      <c r="CD61">
        <v>-31.442989349365234</v>
      </c>
      <c r="CE61">
        <v>23.134113311767578</v>
      </c>
      <c r="CF61">
        <v>35.757987976074219</v>
      </c>
      <c r="CG61">
        <v>65.846519470214844</v>
      </c>
      <c r="CH61">
        <v>6.7355155944824219</v>
      </c>
      <c r="CI61">
        <v>33.333324432373047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-0.29765939712524414</v>
      </c>
      <c r="CU61">
        <v>8.5480508804321289</v>
      </c>
      <c r="CV61">
        <v>-8.9342975616455078</v>
      </c>
      <c r="CW61">
        <v>8.5480432510375977</v>
      </c>
      <c r="IN61">
        <v>191</v>
      </c>
      <c r="IO61">
        <v>590</v>
      </c>
      <c r="IP61">
        <v>0</v>
      </c>
      <c r="IQ61">
        <v>23.164192199707031</v>
      </c>
      <c r="IR61">
        <v>33.637397766113281</v>
      </c>
      <c r="IS61">
        <v>17.780000686645508</v>
      </c>
      <c r="IT61">
        <v>0.5</v>
      </c>
      <c r="IU61">
        <v>0</v>
      </c>
    </row>
    <row r="62" spans="10:255">
      <c r="J62">
        <v>0.52000004053115845</v>
      </c>
      <c r="K62">
        <v>1</v>
      </c>
      <c r="L62">
        <v>0.77400004863739014</v>
      </c>
      <c r="M62">
        <v>0.50985419750213623</v>
      </c>
      <c r="N62">
        <v>4.8882842063903809</v>
      </c>
      <c r="O62">
        <v>7.4208121299743652</v>
      </c>
      <c r="P62">
        <v>12.309096336364746</v>
      </c>
      <c r="Q62">
        <v>7.4208121299743652</v>
      </c>
      <c r="R62">
        <v>103.20441436767578</v>
      </c>
      <c r="S62">
        <v>99.746986389160156</v>
      </c>
      <c r="T62">
        <v>9.5876121520996094</v>
      </c>
      <c r="U62">
        <v>0.59999996423721313</v>
      </c>
      <c r="W62">
        <v>192</v>
      </c>
      <c r="X62">
        <v>0.2142445296049118</v>
      </c>
      <c r="Y62">
        <v>0.18865710496902466</v>
      </c>
      <c r="Z62">
        <v>0.17771373689174652</v>
      </c>
      <c r="AA62">
        <v>0.19346395134925842</v>
      </c>
      <c r="AB62">
        <v>0.25063836574554443</v>
      </c>
      <c r="AC62">
        <v>0.21928036212921143</v>
      </c>
      <c r="AD62">
        <v>0.23914182186126709</v>
      </c>
      <c r="AE62">
        <v>0.22897079586982727</v>
      </c>
      <c r="AF62">
        <v>0.23575147986412048</v>
      </c>
      <c r="AL62">
        <v>-0.84890693426132202</v>
      </c>
      <c r="AM62">
        <v>-1.7314199209213257</v>
      </c>
      <c r="AN62">
        <v>-1.542746901512146</v>
      </c>
      <c r="AO62">
        <v>3.3072082996368408</v>
      </c>
      <c r="AP62">
        <v>9.8723287582397461</v>
      </c>
      <c r="AQ62">
        <v>8.071965217590332</v>
      </c>
      <c r="AR62">
        <v>2.0858168601989746</v>
      </c>
      <c r="AS62">
        <v>12.102919578552246</v>
      </c>
      <c r="AZ62">
        <v>0</v>
      </c>
      <c r="BA62">
        <v>0</v>
      </c>
      <c r="BB62">
        <v>0</v>
      </c>
      <c r="BC62">
        <v>0.16290760040283203</v>
      </c>
      <c r="BD62">
        <v>0.21721011400222778</v>
      </c>
      <c r="BE62">
        <v>0.18546207249164581</v>
      </c>
      <c r="BF62">
        <v>0.38011768460273743</v>
      </c>
      <c r="BG62">
        <v>5.4302528500556946E-2</v>
      </c>
      <c r="BN62">
        <v>0.29864248633384705</v>
      </c>
      <c r="BO62">
        <v>0.31217163801193237</v>
      </c>
      <c r="BP62">
        <v>0.31078505516052246</v>
      </c>
      <c r="BQ62">
        <v>-3.3046592026948929E-2</v>
      </c>
      <c r="BR62">
        <v>0.18206246197223663</v>
      </c>
      <c r="BS62">
        <v>-0.21163466572761536</v>
      </c>
      <c r="BT62">
        <v>0.33579665422439575</v>
      </c>
      <c r="BU62">
        <v>1.811667799949646</v>
      </c>
      <c r="CB62">
        <v>-5.3056702613830566</v>
      </c>
      <c r="CC62">
        <v>-14.428494453430176</v>
      </c>
      <c r="CD62">
        <v>-25.71245002746582</v>
      </c>
      <c r="CE62">
        <v>33.072086334228516</v>
      </c>
      <c r="CF62">
        <v>44.874217987060547</v>
      </c>
      <c r="CG62">
        <v>73.381492614746094</v>
      </c>
      <c r="CH62">
        <v>18.961973190307617</v>
      </c>
      <c r="CI62">
        <v>80.686134338378906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-0.29864248633384705</v>
      </c>
      <c r="CU62">
        <v>-12.607753753662109</v>
      </c>
      <c r="CV62">
        <v>-12.309096336364746</v>
      </c>
      <c r="CW62">
        <v>-12.607738494873047</v>
      </c>
      <c r="IN62">
        <v>192</v>
      </c>
      <c r="IO62">
        <v>610</v>
      </c>
      <c r="IP62">
        <v>0</v>
      </c>
      <c r="IQ62">
        <v>35.440238952636719</v>
      </c>
      <c r="IR62">
        <v>43.217258453369141</v>
      </c>
      <c r="IS62">
        <v>0</v>
      </c>
      <c r="IT62">
        <v>0.5</v>
      </c>
      <c r="IU62">
        <v>0</v>
      </c>
    </row>
    <row r="63" spans="10:255">
      <c r="J63">
        <v>0.54750001430511475</v>
      </c>
      <c r="K63">
        <v>1</v>
      </c>
      <c r="L63">
        <v>0.80866670608520508</v>
      </c>
      <c r="M63">
        <v>0.3200816810131073</v>
      </c>
      <c r="N63">
        <v>3.3530006408691406</v>
      </c>
      <c r="O63">
        <v>8.2402830123901367</v>
      </c>
      <c r="P63">
        <v>11.593283653259277</v>
      </c>
      <c r="Q63">
        <v>8.4711503982543945</v>
      </c>
      <c r="R63">
        <v>111.67556762695313</v>
      </c>
      <c r="S63">
        <v>107.98726654052734</v>
      </c>
      <c r="T63">
        <v>10.47545337677002</v>
      </c>
      <c r="U63">
        <v>0.5625</v>
      </c>
      <c r="W63">
        <v>193</v>
      </c>
      <c r="X63">
        <v>0.21430927515029907</v>
      </c>
      <c r="Y63">
        <v>0.18856368958950043</v>
      </c>
      <c r="Z63">
        <v>0.17594991624355316</v>
      </c>
      <c r="AA63">
        <v>0.18709878623485565</v>
      </c>
      <c r="AB63">
        <v>0.23953434824943542</v>
      </c>
      <c r="AC63">
        <v>0.21044155955314636</v>
      </c>
      <c r="AD63">
        <v>0.20411473512649536</v>
      </c>
      <c r="AE63">
        <v>0.19243060052394867</v>
      </c>
      <c r="AF63">
        <v>0.2002200186252594</v>
      </c>
      <c r="AL63">
        <v>-0.86185604333877563</v>
      </c>
      <c r="AM63">
        <v>-1.712736964225769</v>
      </c>
      <c r="AN63">
        <v>-1.1899828910827637</v>
      </c>
      <c r="AO63">
        <v>4.5802412033081055</v>
      </c>
      <c r="AP63">
        <v>12.093132019042969</v>
      </c>
      <c r="AQ63">
        <v>8.955845832824707</v>
      </c>
      <c r="AR63">
        <v>5.5885252952575684</v>
      </c>
      <c r="AS63">
        <v>15.756940841674805</v>
      </c>
      <c r="AZ63">
        <v>0</v>
      </c>
      <c r="BA63">
        <v>0</v>
      </c>
      <c r="BB63">
        <v>0</v>
      </c>
      <c r="BC63">
        <v>0.17597241699695587</v>
      </c>
      <c r="BD63">
        <v>0.23462986946105957</v>
      </c>
      <c r="BE63">
        <v>0.15613746643066406</v>
      </c>
      <c r="BF63">
        <v>0.41060227155685425</v>
      </c>
      <c r="BG63">
        <v>2.2658051922917366E-2</v>
      </c>
      <c r="BN63">
        <v>0.29965829849243164</v>
      </c>
      <c r="BO63">
        <v>0.31260931491851807</v>
      </c>
      <c r="BP63">
        <v>0.29392626881599426</v>
      </c>
      <c r="BQ63">
        <v>-5.8837831020355225E-2</v>
      </c>
      <c r="BR63">
        <v>0.1181894838809967</v>
      </c>
      <c r="BS63">
        <v>-0.1691972017288208</v>
      </c>
      <c r="BT63">
        <v>0.23353926837444305</v>
      </c>
      <c r="BU63">
        <v>0.11430948972702026</v>
      </c>
      <c r="CB63">
        <v>-5.3866024017333984</v>
      </c>
      <c r="CC63">
        <v>-14.272801399230957</v>
      </c>
      <c r="CD63">
        <v>-19.833047866821289</v>
      </c>
      <c r="CE63">
        <v>45.802417755126953</v>
      </c>
      <c r="CF63">
        <v>54.968776702880859</v>
      </c>
      <c r="CG63">
        <v>81.416763305664063</v>
      </c>
      <c r="CH63">
        <v>50.804782867431641</v>
      </c>
      <c r="CI63">
        <v>105.04627227783203</v>
      </c>
      <c r="CO63">
        <v>0.97274661064147949</v>
      </c>
      <c r="CP63">
        <v>0</v>
      </c>
      <c r="CQ63">
        <v>0</v>
      </c>
      <c r="CR63">
        <v>0</v>
      </c>
      <c r="CS63">
        <v>0</v>
      </c>
      <c r="CT63">
        <v>-0.29965829849243164</v>
      </c>
      <c r="CU63">
        <v>-11.8929443359375</v>
      </c>
      <c r="CV63">
        <v>-11.593283653259277</v>
      </c>
      <c r="CW63">
        <v>-11.892942428588867</v>
      </c>
      <c r="IN63">
        <v>193</v>
      </c>
      <c r="IO63">
        <v>630</v>
      </c>
      <c r="IP63">
        <v>0</v>
      </c>
      <c r="IQ63">
        <v>46.974685668945313</v>
      </c>
      <c r="IR63">
        <v>57.810638427734375</v>
      </c>
      <c r="IS63">
        <v>0</v>
      </c>
      <c r="IT63">
        <v>0.5</v>
      </c>
      <c r="IU63">
        <v>0</v>
      </c>
    </row>
    <row r="64" spans="10:255">
      <c r="J64">
        <v>0.57500004768371582</v>
      </c>
      <c r="K64">
        <v>1</v>
      </c>
      <c r="L64">
        <v>0.84333336353302002</v>
      </c>
      <c r="M64">
        <v>0.15773516893386841</v>
      </c>
      <c r="N64">
        <v>1.5202066898345947</v>
      </c>
      <c r="O64">
        <v>5.1889133453369141</v>
      </c>
      <c r="P64">
        <v>6.7091197967529297</v>
      </c>
      <c r="Q64">
        <v>8.1278066635131836</v>
      </c>
      <c r="R64">
        <v>119.80337524414063</v>
      </c>
      <c r="S64">
        <v>113.17617797851563</v>
      </c>
      <c r="T64">
        <v>9.6377153396606445</v>
      </c>
      <c r="U64">
        <v>0.52499997615814209</v>
      </c>
      <c r="W64">
        <v>194</v>
      </c>
      <c r="X64">
        <v>0.21436686813831329</v>
      </c>
      <c r="Y64">
        <v>0.18839110434055328</v>
      </c>
      <c r="Z64">
        <v>0.17411980032920837</v>
      </c>
      <c r="AA64">
        <v>0.18283727765083313</v>
      </c>
      <c r="AB64">
        <v>0.23242603242397308</v>
      </c>
      <c r="AC64">
        <v>0.20574109256267548</v>
      </c>
      <c r="AD64">
        <v>0.18054960668087006</v>
      </c>
      <c r="AE64">
        <v>0.18738853931427002</v>
      </c>
      <c r="AF64">
        <v>0.18282924592494965</v>
      </c>
      <c r="AL64">
        <v>-0.87337464094161987</v>
      </c>
      <c r="AM64">
        <v>-1.6782199144363403</v>
      </c>
      <c r="AN64">
        <v>-0.82395964860916138</v>
      </c>
      <c r="AO64">
        <v>5.4325428009033203</v>
      </c>
      <c r="AP64">
        <v>13.514795303344727</v>
      </c>
      <c r="AQ64">
        <v>9.4258928298950195</v>
      </c>
      <c r="AR64">
        <v>7.9450383186340332</v>
      </c>
      <c r="AS64">
        <v>16.261144638061523</v>
      </c>
      <c r="AZ64">
        <v>0</v>
      </c>
      <c r="BA64">
        <v>0</v>
      </c>
      <c r="BB64">
        <v>0</v>
      </c>
      <c r="BC64">
        <v>0.19546326994895935</v>
      </c>
      <c r="BD64">
        <v>0.23471863567829132</v>
      </c>
      <c r="BE64">
        <v>0.12107803672552109</v>
      </c>
      <c r="BF64">
        <v>0.44874000549316406</v>
      </c>
      <c r="BG64">
        <v>0</v>
      </c>
      <c r="BN64">
        <v>0.30063360929489136</v>
      </c>
      <c r="BO64">
        <v>0.31215214729309082</v>
      </c>
      <c r="BP64">
        <v>0.2776356041431427</v>
      </c>
      <c r="BQ64">
        <v>-8.8388770818710327E-2</v>
      </c>
      <c r="BR64">
        <v>7.3552094399929047E-2</v>
      </c>
      <c r="BS64">
        <v>-0.13017663359642029</v>
      </c>
      <c r="BT64">
        <v>2.8040211647748947E-2</v>
      </c>
      <c r="BU64">
        <v>0</v>
      </c>
      <c r="CB64">
        <v>-5.4585933685302734</v>
      </c>
      <c r="CC64">
        <v>-13.985159873962402</v>
      </c>
      <c r="CD64">
        <v>-13.732661247253418</v>
      </c>
      <c r="CE64">
        <v>54.325435638427734</v>
      </c>
      <c r="CF64">
        <v>61.430881500244141</v>
      </c>
      <c r="CG64">
        <v>85.689918518066406</v>
      </c>
      <c r="CH64">
        <v>72.227630615234375</v>
      </c>
      <c r="CI64">
        <v>108.40764617919922</v>
      </c>
      <c r="CO64">
        <v>0.63841491937637329</v>
      </c>
      <c r="CP64">
        <v>0</v>
      </c>
      <c r="CQ64">
        <v>0</v>
      </c>
      <c r="CR64">
        <v>0</v>
      </c>
      <c r="CS64">
        <v>1.0160000324249268</v>
      </c>
      <c r="CT64">
        <v>-0.30063360929489136</v>
      </c>
      <c r="CU64">
        <v>-5.9937534332275391</v>
      </c>
      <c r="CV64">
        <v>-6.7091197967529297</v>
      </c>
      <c r="CW64">
        <v>-5.9937534332275391</v>
      </c>
      <c r="IN64">
        <v>194</v>
      </c>
      <c r="IO64">
        <v>650</v>
      </c>
      <c r="IP64">
        <v>0</v>
      </c>
      <c r="IQ64">
        <v>52.579414367675781</v>
      </c>
      <c r="IR64">
        <v>67.256057739257813</v>
      </c>
      <c r="IS64">
        <v>0</v>
      </c>
      <c r="IT64">
        <v>0.5</v>
      </c>
      <c r="IU64">
        <v>1.0160000324249268</v>
      </c>
    </row>
    <row r="65" spans="10:255">
      <c r="J65">
        <v>0.60250002145767212</v>
      </c>
      <c r="K65">
        <v>1</v>
      </c>
      <c r="L65">
        <v>0.87800002098083496</v>
      </c>
      <c r="M65">
        <v>0.13080239295959473</v>
      </c>
      <c r="N65">
        <v>1.2939889430999756</v>
      </c>
      <c r="O65">
        <v>4.1340804100036621</v>
      </c>
      <c r="P65">
        <v>5.4280691146850586</v>
      </c>
      <c r="Q65">
        <v>8.6857919692993164</v>
      </c>
      <c r="R65">
        <v>128.48916625976563</v>
      </c>
      <c r="S65">
        <v>117.31025695800781</v>
      </c>
      <c r="T65">
        <v>9.8927011489868164</v>
      </c>
      <c r="U65">
        <v>0.48749998211860657</v>
      </c>
      <c r="W65">
        <v>195</v>
      </c>
      <c r="X65">
        <v>0.21441362798213959</v>
      </c>
      <c r="Y65">
        <v>0.18814566731452942</v>
      </c>
      <c r="Z65">
        <v>0.17233063280582428</v>
      </c>
      <c r="AA65">
        <v>0.17850305140018463</v>
      </c>
      <c r="AB65">
        <v>0.22589901089668274</v>
      </c>
      <c r="AC65">
        <v>0.20102007687091827</v>
      </c>
      <c r="AD65">
        <v>0.16661296784877777</v>
      </c>
      <c r="AE65">
        <v>0.1744486540555954</v>
      </c>
      <c r="AF65">
        <v>0.16922485828399658</v>
      </c>
      <c r="AL65">
        <v>-0.88272655010223389</v>
      </c>
      <c r="AM65">
        <v>-1.6291323900222778</v>
      </c>
      <c r="AN65">
        <v>-0.46612617373466492</v>
      </c>
      <c r="AO65">
        <v>6.2993879318237305</v>
      </c>
      <c r="AP65">
        <v>14.820199012756348</v>
      </c>
      <c r="AQ65">
        <v>9.8979949951171875</v>
      </c>
      <c r="AR65">
        <v>9.3387022018432617</v>
      </c>
      <c r="AS65">
        <v>17.555133819580078</v>
      </c>
      <c r="AZ65">
        <v>0</v>
      </c>
      <c r="BA65">
        <v>0</v>
      </c>
      <c r="BB65">
        <v>0</v>
      </c>
      <c r="BC65">
        <v>0.24588949978351593</v>
      </c>
      <c r="BD65">
        <v>0.2768496572971344</v>
      </c>
      <c r="BE65">
        <v>0.12839752435684204</v>
      </c>
      <c r="BF65">
        <v>0.34886330366134644</v>
      </c>
      <c r="BG65">
        <v>0</v>
      </c>
      <c r="BN65">
        <v>0.30150362849235535</v>
      </c>
      <c r="BO65">
        <v>0.3108552098274231</v>
      </c>
      <c r="BP65">
        <v>0.26176777482032776</v>
      </c>
      <c r="BQ65">
        <v>-9.6063941717147827E-2</v>
      </c>
      <c r="BR65">
        <v>5.3618118166923523E-2</v>
      </c>
      <c r="BS65">
        <v>-0.10726951062679291</v>
      </c>
      <c r="BT65">
        <v>-4.8564501106739044E-2</v>
      </c>
      <c r="BU65">
        <v>0</v>
      </c>
      <c r="CB65">
        <v>-5.5170431137084961</v>
      </c>
      <c r="CC65">
        <v>-13.576098442077637</v>
      </c>
      <c r="CD65">
        <v>-7.7687697410583496</v>
      </c>
      <c r="CE65">
        <v>62.993888854980469</v>
      </c>
      <c r="CF65">
        <v>67.364540100097656</v>
      </c>
      <c r="CG65">
        <v>89.98175048828125</v>
      </c>
      <c r="CH65">
        <v>84.897308349609375</v>
      </c>
      <c r="CI65">
        <v>117.03423309326172</v>
      </c>
      <c r="CO65">
        <v>0.47595897316932678</v>
      </c>
      <c r="CP65">
        <v>0</v>
      </c>
      <c r="CQ65">
        <v>0</v>
      </c>
      <c r="CR65">
        <v>0</v>
      </c>
      <c r="CS65">
        <v>0</v>
      </c>
      <c r="CT65">
        <v>-0.30150362849235535</v>
      </c>
      <c r="CU65">
        <v>-5.7295560836791992</v>
      </c>
      <c r="CV65">
        <v>-5.4280691146850586</v>
      </c>
      <c r="CW65">
        <v>-5.7295727729797363</v>
      </c>
      <c r="IN65">
        <v>195</v>
      </c>
      <c r="IO65">
        <v>670</v>
      </c>
      <c r="IP65">
        <v>0</v>
      </c>
      <c r="IQ65">
        <v>57.911418914794922</v>
      </c>
      <c r="IR65">
        <v>74.733856201171875</v>
      </c>
      <c r="IS65">
        <v>0</v>
      </c>
      <c r="IT65">
        <v>0.5</v>
      </c>
      <c r="IU65">
        <v>0</v>
      </c>
    </row>
    <row r="66" spans="10:255">
      <c r="J66">
        <v>0.62999999523162842</v>
      </c>
      <c r="K66">
        <v>1</v>
      </c>
      <c r="L66">
        <v>0.91266673803329468</v>
      </c>
      <c r="M66">
        <v>7.8528337180614471E-2</v>
      </c>
      <c r="N66">
        <v>0.79359513521194458</v>
      </c>
      <c r="O66">
        <v>2.9644331932067871</v>
      </c>
      <c r="P66">
        <v>3.7580282688140869</v>
      </c>
      <c r="Q66">
        <v>9.2232685089111328</v>
      </c>
      <c r="R66">
        <v>137.71243286132813</v>
      </c>
      <c r="S66">
        <v>120.27468872070313</v>
      </c>
      <c r="T66">
        <v>10.105844497680664</v>
      </c>
      <c r="U66">
        <v>0.44999998807907104</v>
      </c>
      <c r="W66">
        <v>196</v>
      </c>
      <c r="X66">
        <v>0.21444645524024963</v>
      </c>
      <c r="Y66">
        <v>0.18783716857433319</v>
      </c>
      <c r="Z66">
        <v>0.17058801651000977</v>
      </c>
      <c r="AA66">
        <v>0.17507801949977875</v>
      </c>
      <c r="AB66">
        <v>0.22037187218666077</v>
      </c>
      <c r="AC66">
        <v>0.19764943420886993</v>
      </c>
      <c r="AD66">
        <v>0.15925808250904083</v>
      </c>
      <c r="AE66">
        <v>0.16651269793510437</v>
      </c>
      <c r="AF66">
        <v>0.16167628765106201</v>
      </c>
      <c r="AL66">
        <v>-0.88929206132888794</v>
      </c>
      <c r="AM66">
        <v>-1.5674326419830322</v>
      </c>
      <c r="AN66">
        <v>-0.11760293692350388</v>
      </c>
      <c r="AO66">
        <v>6.9843945503234863</v>
      </c>
      <c r="AP66">
        <v>15.925626754760742</v>
      </c>
      <c r="AQ66">
        <v>10.235058784484863</v>
      </c>
      <c r="AR66">
        <v>10.074191093444824</v>
      </c>
      <c r="AS66">
        <v>18.348730087280273</v>
      </c>
      <c r="AZ66">
        <v>0</v>
      </c>
      <c r="BA66">
        <v>0</v>
      </c>
      <c r="BB66">
        <v>0</v>
      </c>
      <c r="BC66">
        <v>0.27938255667686462</v>
      </c>
      <c r="BD66">
        <v>0.32851430773735046</v>
      </c>
      <c r="BE66">
        <v>0.12605684995651245</v>
      </c>
      <c r="BF66">
        <v>0.26604628562927246</v>
      </c>
      <c r="BG66">
        <v>0</v>
      </c>
      <c r="BN66">
        <v>0.30221173167228699</v>
      </c>
      <c r="BO66">
        <v>0.30877581238746643</v>
      </c>
      <c r="BP66">
        <v>0.24707719683647156</v>
      </c>
      <c r="BQ66">
        <v>-0.10144737362861633</v>
      </c>
      <c r="BR66">
        <v>4.1758760809898376E-2</v>
      </c>
      <c r="BS66">
        <v>-8.9810118079185486E-2</v>
      </c>
      <c r="BT66">
        <v>-5.318758636713028E-2</v>
      </c>
      <c r="BU66">
        <v>0</v>
      </c>
      <c r="CB66">
        <v>-5.558077335357666</v>
      </c>
      <c r="CC66">
        <v>-13.061933517456055</v>
      </c>
      <c r="CD66">
        <v>-1.960049033164978</v>
      </c>
      <c r="CE66">
        <v>69.843948364257813</v>
      </c>
      <c r="CF66">
        <v>72.389205932617188</v>
      </c>
      <c r="CG66">
        <v>93.045967102050781</v>
      </c>
      <c r="CH66">
        <v>91.583564758300781</v>
      </c>
      <c r="CI66">
        <v>122.32487487792969</v>
      </c>
      <c r="CO66">
        <v>0.32140812277793884</v>
      </c>
      <c r="CP66">
        <v>0</v>
      </c>
      <c r="CQ66">
        <v>0</v>
      </c>
      <c r="CR66">
        <v>0</v>
      </c>
      <c r="CS66">
        <v>0</v>
      </c>
      <c r="CT66">
        <v>-0.30221173167228699</v>
      </c>
      <c r="CU66">
        <v>-4.0602536201477051</v>
      </c>
      <c r="CV66">
        <v>-3.7580282688140869</v>
      </c>
      <c r="CW66">
        <v>-4.0602402687072754</v>
      </c>
      <c r="IN66">
        <v>196</v>
      </c>
      <c r="IO66">
        <v>690</v>
      </c>
      <c r="IP66">
        <v>0</v>
      </c>
      <c r="IQ66">
        <v>61.450397491455078</v>
      </c>
      <c r="IR66">
        <v>71.836112976074219</v>
      </c>
      <c r="IS66">
        <v>0</v>
      </c>
      <c r="IT66">
        <v>0.5</v>
      </c>
      <c r="IU66">
        <v>0</v>
      </c>
    </row>
    <row r="67" spans="10:255">
      <c r="J67">
        <v>0.65750002861022949</v>
      </c>
      <c r="K67">
        <v>1</v>
      </c>
      <c r="L67">
        <v>0.94733339548110962</v>
      </c>
      <c r="M67">
        <v>4.6762406826019287E-2</v>
      </c>
      <c r="N67">
        <v>0.3797835111618042</v>
      </c>
      <c r="O67">
        <v>2.7799520492553711</v>
      </c>
      <c r="P67">
        <v>3.1597356796264648</v>
      </c>
      <c r="Q67">
        <v>7.6938214302062988</v>
      </c>
      <c r="R67">
        <v>145.40625</v>
      </c>
      <c r="S67">
        <v>123.05464172363281</v>
      </c>
      <c r="T67">
        <v>8.121556282043457</v>
      </c>
      <c r="U67">
        <v>0.41249999403953552</v>
      </c>
      <c r="W67">
        <v>197</v>
      </c>
      <c r="X67">
        <v>0.21446298062801361</v>
      </c>
      <c r="Y67">
        <v>0.18632934987545013</v>
      </c>
      <c r="Z67">
        <v>0.16786886751651764</v>
      </c>
      <c r="AA67">
        <v>0.17177614569664001</v>
      </c>
      <c r="AB67">
        <v>0.21620151400566101</v>
      </c>
      <c r="AC67">
        <v>0.19487951695919037</v>
      </c>
      <c r="AD67">
        <v>0.23572151362895966</v>
      </c>
      <c r="AE67">
        <v>0.30000001192092896</v>
      </c>
      <c r="AF67">
        <v>0.25714766979217529</v>
      </c>
      <c r="AL67">
        <v>-0.89259713888168335</v>
      </c>
      <c r="AM67">
        <v>-1.2658689022064209</v>
      </c>
      <c r="AN67">
        <v>0.42622682452201843</v>
      </c>
      <c r="AO67">
        <v>7.6447691917419434</v>
      </c>
      <c r="AP67">
        <v>16.759698867797852</v>
      </c>
      <c r="AQ67">
        <v>10.512050628662109</v>
      </c>
      <c r="AR67">
        <v>2.4278478622436523</v>
      </c>
      <c r="AS67">
        <v>4.9999985694885254</v>
      </c>
      <c r="AZ67">
        <v>0</v>
      </c>
      <c r="BA67">
        <v>0</v>
      </c>
      <c r="BB67">
        <v>0.15773579478263855</v>
      </c>
      <c r="BC67">
        <v>0.28540128469467163</v>
      </c>
      <c r="BD67">
        <v>0.26131260395050049</v>
      </c>
      <c r="BE67">
        <v>0.10968996584415436</v>
      </c>
      <c r="BF67">
        <v>0.18586030602455139</v>
      </c>
      <c r="BG67">
        <v>0</v>
      </c>
      <c r="BN67">
        <v>0.30270978808403015</v>
      </c>
      <c r="BO67">
        <v>0.30601486563682556</v>
      </c>
      <c r="BP67">
        <v>4.4526564888656139E-3</v>
      </c>
      <c r="BQ67">
        <v>-0.10087832063436508</v>
      </c>
      <c r="BR67">
        <v>3.2149642705917358E-2</v>
      </c>
      <c r="BS67">
        <v>-7.5484476983547211E-2</v>
      </c>
      <c r="BT67">
        <v>-4.7543872147798538E-2</v>
      </c>
      <c r="BU67">
        <v>8.1154823303222656</v>
      </c>
      <c r="CB67">
        <v>-5.5787339210510254</v>
      </c>
      <c r="CC67">
        <v>-10.54890251159668</v>
      </c>
      <c r="CD67">
        <v>7.1037807464599609</v>
      </c>
      <c r="CE67">
        <v>76.447700500488281</v>
      </c>
      <c r="CF67">
        <v>76.180442810058594</v>
      </c>
      <c r="CG67">
        <v>95.564071655273438</v>
      </c>
      <c r="CH67">
        <v>22.071346282958984</v>
      </c>
      <c r="CI67">
        <v>33.333324432373047</v>
      </c>
      <c r="CO67">
        <v>0.36132267117500305</v>
      </c>
      <c r="CP67">
        <v>0</v>
      </c>
      <c r="CQ67">
        <v>0.19999992847442627</v>
      </c>
      <c r="CR67">
        <v>1</v>
      </c>
      <c r="CS67">
        <v>21.843999862670898</v>
      </c>
      <c r="CT67">
        <v>-0.30270978808403015</v>
      </c>
      <c r="CU67">
        <v>18.381521224975586</v>
      </c>
      <c r="CV67">
        <v>-3.1597356796264648</v>
      </c>
      <c r="CW67">
        <v>18.381553649902344</v>
      </c>
      <c r="IN67">
        <v>197</v>
      </c>
      <c r="IO67">
        <v>710</v>
      </c>
      <c r="IP67">
        <v>0</v>
      </c>
      <c r="IQ67">
        <v>42.770591735839844</v>
      </c>
      <c r="IR67">
        <v>62.950992584228516</v>
      </c>
      <c r="IS67">
        <v>20.319999694824219</v>
      </c>
      <c r="IT67">
        <v>0.5</v>
      </c>
      <c r="IU67">
        <v>1.5240000486373901</v>
      </c>
    </row>
    <row r="68" spans="10:255">
      <c r="J68">
        <v>0.68500000238418579</v>
      </c>
      <c r="K68">
        <v>1</v>
      </c>
      <c r="L68">
        <v>0.98200005292892456</v>
      </c>
      <c r="M68">
        <v>0.32071202993392944</v>
      </c>
      <c r="N68">
        <v>2.7344632148742676</v>
      </c>
      <c r="O68">
        <v>7.1959710121154785</v>
      </c>
      <c r="P68">
        <v>9.9304342269897461</v>
      </c>
      <c r="Q68">
        <v>8.3727540969848633</v>
      </c>
      <c r="R68">
        <v>153.77900695800781</v>
      </c>
      <c r="S68">
        <v>130.2506103515625</v>
      </c>
      <c r="T68">
        <v>8.5262260437011719</v>
      </c>
      <c r="U68">
        <v>0.375</v>
      </c>
      <c r="W68">
        <v>198</v>
      </c>
      <c r="X68">
        <v>0.21440908312797546</v>
      </c>
      <c r="Y68">
        <v>0.18482668697834015</v>
      </c>
      <c r="Z68">
        <v>0.16452449560165405</v>
      </c>
      <c r="AA68">
        <v>0.16824464499950409</v>
      </c>
      <c r="AB68">
        <v>0.21153590083122253</v>
      </c>
      <c r="AC68">
        <v>0.19475837051868439</v>
      </c>
      <c r="AD68">
        <v>0.20525020360946655</v>
      </c>
      <c r="AE68">
        <v>0.25699460506439209</v>
      </c>
      <c r="AF68">
        <v>0.2224983423948288</v>
      </c>
      <c r="AL68">
        <v>-0.88181757926940918</v>
      </c>
      <c r="AM68">
        <v>-0.96533620357513428</v>
      </c>
      <c r="AN68">
        <v>1.0951011180877686</v>
      </c>
      <c r="AO68">
        <v>8.3510684967041016</v>
      </c>
      <c r="AP68">
        <v>17.692821502685547</v>
      </c>
      <c r="AQ68">
        <v>10.524165153503418</v>
      </c>
      <c r="AR68">
        <v>5.4749784469604492</v>
      </c>
      <c r="AS68">
        <v>9.3005390167236328</v>
      </c>
      <c r="AZ68">
        <v>0</v>
      </c>
      <c r="BA68">
        <v>0</v>
      </c>
      <c r="BB68">
        <v>8.1394083797931671E-2</v>
      </c>
      <c r="BC68">
        <v>0.11502107232809067</v>
      </c>
      <c r="BD68">
        <v>0.11632625758647919</v>
      </c>
      <c r="BE68">
        <v>3.6105852574110031E-2</v>
      </c>
      <c r="BF68">
        <v>0.56975859403610229</v>
      </c>
      <c r="BG68">
        <v>8.1394083797931671E-2</v>
      </c>
      <c r="BN68">
        <v>0.30296090245246887</v>
      </c>
      <c r="BO68">
        <v>0.2921803891658783</v>
      </c>
      <c r="BP68">
        <v>-8.3544347435235977E-3</v>
      </c>
      <c r="BQ68">
        <v>-9.151795506477356E-2</v>
      </c>
      <c r="BR68">
        <v>2.9871152713894844E-2</v>
      </c>
      <c r="BS68">
        <v>-6.6170826554298401E-2</v>
      </c>
      <c r="BT68">
        <v>0.18153157830238342</v>
      </c>
      <c r="BU68">
        <v>1.2343665361404419</v>
      </c>
      <c r="CB68">
        <v>-5.5113620758056641</v>
      </c>
      <c r="CC68">
        <v>-8.0444650650024414</v>
      </c>
      <c r="CD68">
        <v>18.251686096191406</v>
      </c>
      <c r="CE68">
        <v>83.510704040527344</v>
      </c>
      <c r="CF68">
        <v>80.421905517578125</v>
      </c>
      <c r="CG68">
        <v>95.674209594726563</v>
      </c>
      <c r="CH68">
        <v>49.772541046142578</v>
      </c>
      <c r="CI68">
        <v>62.003597259521484</v>
      </c>
      <c r="CO68">
        <v>0.85945087671279907</v>
      </c>
      <c r="CP68">
        <v>0</v>
      </c>
      <c r="CQ68">
        <v>0</v>
      </c>
      <c r="CR68">
        <v>0</v>
      </c>
      <c r="CS68">
        <v>0.25400000810623169</v>
      </c>
      <c r="CT68">
        <v>-0.30296090245246887</v>
      </c>
      <c r="CU68">
        <v>-9.9793672561645508</v>
      </c>
      <c r="CV68">
        <v>-9.9304342269897461</v>
      </c>
      <c r="CW68">
        <v>-9.9793949127197266</v>
      </c>
      <c r="IN68">
        <v>198</v>
      </c>
      <c r="IO68">
        <v>730</v>
      </c>
      <c r="IP68">
        <v>0</v>
      </c>
      <c r="IQ68">
        <v>52.438671112060547</v>
      </c>
      <c r="IR68">
        <v>71.896896362304688</v>
      </c>
      <c r="IS68">
        <v>0</v>
      </c>
      <c r="IT68">
        <v>0.5</v>
      </c>
      <c r="IU68">
        <v>0.25400000810623169</v>
      </c>
    </row>
    <row r="69" spans="10:255">
      <c r="J69">
        <v>0.71250003576278687</v>
      </c>
      <c r="K69">
        <v>1</v>
      </c>
      <c r="L69">
        <v>1.0166667699813843</v>
      </c>
      <c r="M69">
        <v>0.27521044015884399</v>
      </c>
      <c r="N69">
        <v>2.6963737010955811</v>
      </c>
      <c r="O69">
        <v>5.9927635192871094</v>
      </c>
      <c r="P69">
        <v>8.6891374588012695</v>
      </c>
      <c r="Q69">
        <v>9.9607906341552734</v>
      </c>
      <c r="R69">
        <v>163.73979187011719</v>
      </c>
      <c r="S69">
        <v>136.24337768554688</v>
      </c>
      <c r="T69">
        <v>9.7974977493286133</v>
      </c>
      <c r="U69">
        <v>0.33750000596046448</v>
      </c>
      <c r="W69">
        <v>199</v>
      </c>
      <c r="X69">
        <v>0.21429349482059479</v>
      </c>
      <c r="Y69">
        <v>0.18331819772720337</v>
      </c>
      <c r="Z69">
        <v>0.16160264611244202</v>
      </c>
      <c r="AA69">
        <v>0.16616494953632355</v>
      </c>
      <c r="AB69">
        <v>0.2080523669719696</v>
      </c>
      <c r="AC69">
        <v>0.19378650188446045</v>
      </c>
      <c r="AD69">
        <v>0.17158699035644531</v>
      </c>
      <c r="AE69">
        <v>0.29051518440246582</v>
      </c>
      <c r="AF69">
        <v>0.21122972667217255</v>
      </c>
      <c r="AL69">
        <v>-0.8586999773979187</v>
      </c>
      <c r="AM69">
        <v>-0.66363829374313354</v>
      </c>
      <c r="AN69">
        <v>1.6794710159301758</v>
      </c>
      <c r="AO69">
        <v>8.7670078277587891</v>
      </c>
      <c r="AP69">
        <v>18.389528274536133</v>
      </c>
      <c r="AQ69">
        <v>10.621352195739746</v>
      </c>
      <c r="AR69">
        <v>8.8413000106811523</v>
      </c>
      <c r="AS69">
        <v>5.9484810829162598</v>
      </c>
      <c r="AZ69">
        <v>0</v>
      </c>
      <c r="BA69">
        <v>0</v>
      </c>
      <c r="BB69">
        <v>8.8054902851581573E-2</v>
      </c>
      <c r="BC69">
        <v>8.711782842874527E-2</v>
      </c>
      <c r="BD69">
        <v>0.10343682020902634</v>
      </c>
      <c r="BE69">
        <v>3.8090765476226807E-2</v>
      </c>
      <c r="BF69">
        <v>0.61638426780700684</v>
      </c>
      <c r="BG69">
        <v>6.6915392875671387E-2</v>
      </c>
      <c r="BN69">
        <v>0.30214288830757141</v>
      </c>
      <c r="BO69">
        <v>0.2790243923664093</v>
      </c>
      <c r="BP69">
        <v>-2.2673469036817551E-2</v>
      </c>
      <c r="BQ69">
        <v>-7.9352006316184998E-2</v>
      </c>
      <c r="BR69">
        <v>2.6786617934703827E-2</v>
      </c>
      <c r="BS69">
        <v>-5.004703626036644E-2</v>
      </c>
      <c r="BT69">
        <v>8.1034921109676361E-2</v>
      </c>
      <c r="BU69">
        <v>0.40855860710144043</v>
      </c>
      <c r="CB69">
        <v>-5.3668770790100098</v>
      </c>
      <c r="CC69">
        <v>-5.5303168296813965</v>
      </c>
      <c r="CD69">
        <v>27.991184234619141</v>
      </c>
      <c r="CE69">
        <v>87.670089721679688</v>
      </c>
      <c r="CF69">
        <v>83.588760375976563</v>
      </c>
      <c r="CG69">
        <v>96.557723999023438</v>
      </c>
      <c r="CH69">
        <v>80.375465393066406</v>
      </c>
      <c r="CI69">
        <v>39.656543731689453</v>
      </c>
      <c r="CO69">
        <v>0.60163533687591553</v>
      </c>
      <c r="CP69">
        <v>0</v>
      </c>
      <c r="CQ69">
        <v>0</v>
      </c>
      <c r="CR69">
        <v>0</v>
      </c>
      <c r="CS69">
        <v>6.8579998016357422</v>
      </c>
      <c r="CT69">
        <v>-0.30214288830757141</v>
      </c>
      <c r="CU69">
        <v>-2.1332800388336182</v>
      </c>
      <c r="CV69">
        <v>-8.6891374588012695</v>
      </c>
      <c r="CW69">
        <v>-2.1332802772521973</v>
      </c>
      <c r="IN69">
        <v>199</v>
      </c>
      <c r="IO69">
        <v>750</v>
      </c>
      <c r="IP69">
        <v>0</v>
      </c>
      <c r="IQ69">
        <v>54.247138977050781</v>
      </c>
      <c r="IR69">
        <v>80.497772216796875</v>
      </c>
      <c r="IS69">
        <v>0</v>
      </c>
      <c r="IT69">
        <v>0.5</v>
      </c>
      <c r="IU69">
        <v>6.8579998016357422</v>
      </c>
    </row>
    <row r="70" spans="10:255">
      <c r="J70">
        <v>0.74000000953674316</v>
      </c>
      <c r="K70">
        <v>1</v>
      </c>
      <c r="L70">
        <v>1.0513334274291992</v>
      </c>
      <c r="M70">
        <v>0.25162208080291748</v>
      </c>
      <c r="N70">
        <v>2.1424782276153564</v>
      </c>
      <c r="O70">
        <v>4.9539856910705566</v>
      </c>
      <c r="P70">
        <v>7.0964641571044922</v>
      </c>
      <c r="Q70">
        <v>8.9517536163330078</v>
      </c>
      <c r="R70">
        <v>172.69154357910156</v>
      </c>
      <c r="S70">
        <v>141.19735717773438</v>
      </c>
      <c r="T70">
        <v>8.5146665573120117</v>
      </c>
      <c r="U70">
        <v>0.30000001192092896</v>
      </c>
      <c r="W70">
        <v>200</v>
      </c>
      <c r="X70">
        <v>0.21412366628646851</v>
      </c>
      <c r="Y70">
        <v>0.18183015286922455</v>
      </c>
      <c r="Z70">
        <v>0.15778936445713043</v>
      </c>
      <c r="AA70">
        <v>0.16392311453819275</v>
      </c>
      <c r="AB70">
        <v>0.2041604071855545</v>
      </c>
      <c r="AC70">
        <v>0.19136157631874084</v>
      </c>
      <c r="AD70">
        <v>0.15366120636463165</v>
      </c>
      <c r="AE70">
        <v>0.26772719621658325</v>
      </c>
      <c r="AF70">
        <v>0.19168320298194885</v>
      </c>
      <c r="AL70">
        <v>-0.82473427057266235</v>
      </c>
      <c r="AM70">
        <v>-0.36602923274040222</v>
      </c>
      <c r="AN70">
        <v>2.4421272277832031</v>
      </c>
      <c r="AO70">
        <v>9.2153749465942383</v>
      </c>
      <c r="AP70">
        <v>19.16792106628418</v>
      </c>
      <c r="AQ70">
        <v>10.86384391784668</v>
      </c>
      <c r="AR70">
        <v>10.633878707885742</v>
      </c>
      <c r="AS70">
        <v>8.2272806167602539</v>
      </c>
      <c r="AZ70">
        <v>0</v>
      </c>
      <c r="BA70">
        <v>0</v>
      </c>
      <c r="BB70">
        <v>0.14671076834201813</v>
      </c>
      <c r="BC70">
        <v>0.10853585600852966</v>
      </c>
      <c r="BD70">
        <v>0.14446234703063965</v>
      </c>
      <c r="BE70">
        <v>5.050191655755043E-2</v>
      </c>
      <c r="BF70">
        <v>0.40307825803756714</v>
      </c>
      <c r="BG70">
        <v>0.14671076834201813</v>
      </c>
      <c r="BN70">
        <v>0.30039563775062561</v>
      </c>
      <c r="BO70">
        <v>0.26642847061157227</v>
      </c>
      <c r="BP70">
        <v>-3.1178878620266914E-2</v>
      </c>
      <c r="BQ70">
        <v>-6.7032419145107269E-2</v>
      </c>
      <c r="BR70">
        <v>2.2288078442215919E-2</v>
      </c>
      <c r="BS70">
        <v>-4.0439784526824951E-2</v>
      </c>
      <c r="BT70">
        <v>-3.2746892422437668E-2</v>
      </c>
      <c r="BU70">
        <v>0.17151801288127899</v>
      </c>
      <c r="CB70">
        <v>-5.1545910835266113</v>
      </c>
      <c r="CC70">
        <v>-3.0502424240112305</v>
      </c>
      <c r="CD70">
        <v>40.702121734619141</v>
      </c>
      <c r="CE70">
        <v>92.153762817382813</v>
      </c>
      <c r="CF70">
        <v>87.126899719238281</v>
      </c>
      <c r="CG70">
        <v>98.762199401855469</v>
      </c>
      <c r="CH70">
        <v>96.671638488769531</v>
      </c>
      <c r="CI70">
        <v>54.848533630371094</v>
      </c>
      <c r="CO70">
        <v>0.55340951681137085</v>
      </c>
      <c r="CP70">
        <v>0</v>
      </c>
      <c r="CQ70">
        <v>0</v>
      </c>
      <c r="CR70">
        <v>0</v>
      </c>
      <c r="CS70">
        <v>0.76200002431869507</v>
      </c>
      <c r="CT70">
        <v>-0.30039563775062561</v>
      </c>
      <c r="CU70">
        <v>-6.6348609924316406</v>
      </c>
      <c r="CV70">
        <v>-7.0964641571044922</v>
      </c>
      <c r="CW70">
        <v>-6.634859561920166</v>
      </c>
      <c r="IN70">
        <v>200</v>
      </c>
      <c r="IO70">
        <v>770</v>
      </c>
      <c r="IP70">
        <v>0</v>
      </c>
      <c r="IQ70">
        <v>60.550430297851563</v>
      </c>
      <c r="IR70">
        <v>87.205253601074219</v>
      </c>
      <c r="IS70">
        <v>0</v>
      </c>
      <c r="IT70">
        <v>0.5</v>
      </c>
      <c r="IU70">
        <v>0.76200002431869507</v>
      </c>
    </row>
    <row r="71" spans="10:255">
      <c r="J71">
        <v>0.76750004291534424</v>
      </c>
      <c r="K71">
        <v>1</v>
      </c>
      <c r="L71">
        <v>1.0860000848770142</v>
      </c>
      <c r="M71">
        <v>0.2053244411945343</v>
      </c>
      <c r="N71">
        <v>1.5621587038040161</v>
      </c>
      <c r="O71">
        <v>3.1837425231933594</v>
      </c>
      <c r="P71">
        <v>4.7459011077880859</v>
      </c>
      <c r="Q71">
        <v>8.2625551223754883</v>
      </c>
      <c r="R71">
        <v>180.9541015625</v>
      </c>
      <c r="S71">
        <v>144.381103515625</v>
      </c>
      <c r="T71">
        <v>7.6082453727722168</v>
      </c>
      <c r="U71">
        <v>0.26249998807907104</v>
      </c>
      <c r="W71">
        <v>201</v>
      </c>
      <c r="X71">
        <v>0.21390724182128906</v>
      </c>
      <c r="Y71">
        <v>0.18035323917865753</v>
      </c>
      <c r="Z71">
        <v>0.15347482264041901</v>
      </c>
      <c r="AA71">
        <v>0.16226255893707275</v>
      </c>
      <c r="AB71">
        <v>0.20061273872852325</v>
      </c>
      <c r="AC71">
        <v>0.19026046991348267</v>
      </c>
      <c r="AD71">
        <v>0.15084056556224823</v>
      </c>
      <c r="AE71">
        <v>0.27666366100311279</v>
      </c>
      <c r="AF71">
        <v>0.19278159737586975</v>
      </c>
      <c r="AL71">
        <v>-0.78144937753677368</v>
      </c>
      <c r="AM71">
        <v>-7.0646420121192932E-2</v>
      </c>
      <c r="AN71">
        <v>3.3050355911254883</v>
      </c>
      <c r="AO71">
        <v>9.5474863052368164</v>
      </c>
      <c r="AP71">
        <v>19.87745475769043</v>
      </c>
      <c r="AQ71">
        <v>10.973955154418945</v>
      </c>
      <c r="AR71">
        <v>10.915942192077637</v>
      </c>
      <c r="AS71">
        <v>7.3336334228515625</v>
      </c>
      <c r="AZ71">
        <v>0</v>
      </c>
      <c r="BA71">
        <v>0</v>
      </c>
      <c r="BB71">
        <v>0.26767018437385559</v>
      </c>
      <c r="BC71">
        <v>0.12601219117641449</v>
      </c>
      <c r="BD71">
        <v>0.20674462616443634</v>
      </c>
      <c r="BE71">
        <v>3.3132310956716537E-2</v>
      </c>
      <c r="BF71">
        <v>0.12472672760486603</v>
      </c>
      <c r="BG71">
        <v>0.24171401560306549</v>
      </c>
      <c r="BN71">
        <v>0.2978455126285553</v>
      </c>
      <c r="BO71">
        <v>0.25455886125564575</v>
      </c>
      <c r="BP71">
        <v>-4.0824573487043381E-2</v>
      </c>
      <c r="BQ71">
        <v>-5.1538053900003433E-2</v>
      </c>
      <c r="BR71">
        <v>1.7542362213134766E-2</v>
      </c>
      <c r="BS71">
        <v>-3.3771049231290817E-2</v>
      </c>
      <c r="BT71">
        <v>-3.839600458741188E-2</v>
      </c>
      <c r="BU71">
        <v>7.6638393104076385E-2</v>
      </c>
      <c r="CB71">
        <v>-4.8840603828430176</v>
      </c>
      <c r="CC71">
        <v>-0.58871996402740479</v>
      </c>
      <c r="CD71">
        <v>55.083927154541016</v>
      </c>
      <c r="CE71">
        <v>95.474876403808594</v>
      </c>
      <c r="CF71">
        <v>90.352058410644531</v>
      </c>
      <c r="CG71">
        <v>99.763206481933594</v>
      </c>
      <c r="CH71">
        <v>99.235855102539063</v>
      </c>
      <c r="CI71">
        <v>48.890892028808594</v>
      </c>
      <c r="CO71">
        <v>0.38532179594039917</v>
      </c>
      <c r="CP71">
        <v>0</v>
      </c>
      <c r="CQ71">
        <v>0</v>
      </c>
      <c r="CR71">
        <v>0</v>
      </c>
      <c r="CS71">
        <v>3.3020000457763672</v>
      </c>
      <c r="CT71">
        <v>-0.2978455126285553</v>
      </c>
      <c r="CU71">
        <v>-1.7417669296264648</v>
      </c>
      <c r="CV71">
        <v>-4.7459011077880859</v>
      </c>
      <c r="CW71">
        <v>-1.7417466640472412</v>
      </c>
      <c r="IN71">
        <v>201</v>
      </c>
      <c r="IO71">
        <v>790</v>
      </c>
      <c r="IP71">
        <v>0</v>
      </c>
      <c r="IQ71">
        <v>61.953510284423828</v>
      </c>
      <c r="IR71">
        <v>91.033134460449219</v>
      </c>
      <c r="IS71">
        <v>0</v>
      </c>
      <c r="IT71">
        <v>0.5</v>
      </c>
      <c r="IU71">
        <v>3.3020000457763672</v>
      </c>
    </row>
    <row r="72" spans="10:255">
      <c r="J72">
        <v>0.79500001668930054</v>
      </c>
      <c r="K72">
        <v>1</v>
      </c>
      <c r="L72">
        <v>1.1206667423248291</v>
      </c>
      <c r="M72">
        <v>0.17414414882659912</v>
      </c>
      <c r="N72">
        <v>1.293034553527832</v>
      </c>
      <c r="O72">
        <v>2.8949427604675293</v>
      </c>
      <c r="P72">
        <v>4.1879773139953613</v>
      </c>
      <c r="Q72">
        <v>8.3210420608520508</v>
      </c>
      <c r="R72">
        <v>189.275146484375</v>
      </c>
      <c r="S72">
        <v>147.27604675292969</v>
      </c>
      <c r="T72">
        <v>7.425081729888916</v>
      </c>
      <c r="U72">
        <v>0.22500000894069672</v>
      </c>
      <c r="W72">
        <v>202</v>
      </c>
      <c r="X72">
        <v>0.2136506587266922</v>
      </c>
      <c r="Y72">
        <v>0.17889866232872009</v>
      </c>
      <c r="Z72">
        <v>0.14902688562870026</v>
      </c>
      <c r="AA72">
        <v>0.16112904250621796</v>
      </c>
      <c r="AB72">
        <v>0.19751405715942383</v>
      </c>
      <c r="AC72">
        <v>0.19036850333213806</v>
      </c>
      <c r="AD72">
        <v>0.31417277455329895</v>
      </c>
      <c r="AE72">
        <v>0.30000001192092896</v>
      </c>
      <c r="AF72">
        <v>0.30944851040840149</v>
      </c>
      <c r="AL72">
        <v>-0.7301328182220459</v>
      </c>
      <c r="AM72">
        <v>0.22026902437210083</v>
      </c>
      <c r="AN72">
        <v>4.1946229934692383</v>
      </c>
      <c r="AO72">
        <v>9.7741889953613281</v>
      </c>
      <c r="AP72">
        <v>20.497190475463867</v>
      </c>
      <c r="AQ72">
        <v>10.963151931762695</v>
      </c>
      <c r="AR72">
        <v>-5.4172782897949219</v>
      </c>
      <c r="AS72">
        <v>4.9999985694885254</v>
      </c>
      <c r="AZ72">
        <v>0</v>
      </c>
      <c r="BA72">
        <v>0</v>
      </c>
      <c r="BB72">
        <v>0.31198585033416748</v>
      </c>
      <c r="BC72">
        <v>9.4294279813766479E-2</v>
      </c>
      <c r="BD72">
        <v>0.20104303956031799</v>
      </c>
      <c r="BE72">
        <v>8.2237860187888145E-3</v>
      </c>
      <c r="BF72">
        <v>3.7154369056224823E-2</v>
      </c>
      <c r="BG72">
        <v>0.34729865193367004</v>
      </c>
      <c r="BN72">
        <v>0.29462462663650513</v>
      </c>
      <c r="BO72">
        <v>0.24330826103687286</v>
      </c>
      <c r="BP72">
        <v>-4.7607202082872391E-2</v>
      </c>
      <c r="BQ72">
        <v>-3.4012414515018463E-2</v>
      </c>
      <c r="BR72">
        <v>1.225881464779377E-2</v>
      </c>
      <c r="BS72">
        <v>-2.5471514090895653E-2</v>
      </c>
      <c r="BT72">
        <v>9.1388989239931107E-3</v>
      </c>
      <c r="BU72">
        <v>16.449922561645508</v>
      </c>
      <c r="CB72">
        <v>-4.5633316040039063</v>
      </c>
      <c r="CC72">
        <v>1.8355743885040283</v>
      </c>
      <c r="CD72">
        <v>69.910385131835938</v>
      </c>
      <c r="CE72">
        <v>97.741905212402344</v>
      </c>
      <c r="CF72">
        <v>93.169036865234375</v>
      </c>
      <c r="CG72">
        <v>99.664993286132813</v>
      </c>
      <c r="CH72">
        <v>-49.247993469238281</v>
      </c>
      <c r="CI72">
        <v>33.333324432373047</v>
      </c>
      <c r="CO72">
        <v>0.34790626168251038</v>
      </c>
      <c r="CP72">
        <v>0</v>
      </c>
      <c r="CQ72">
        <v>0</v>
      </c>
      <c r="CR72">
        <v>0</v>
      </c>
      <c r="CS72">
        <v>21.082000732421875</v>
      </c>
      <c r="CT72">
        <v>-0.29462462663650513</v>
      </c>
      <c r="CU72">
        <v>16.599447250366211</v>
      </c>
      <c r="CV72">
        <v>-4.1879773139953613</v>
      </c>
      <c r="CW72">
        <v>16.599399566650391</v>
      </c>
      <c r="IN72">
        <v>202</v>
      </c>
      <c r="IO72">
        <v>810</v>
      </c>
      <c r="IP72">
        <v>0</v>
      </c>
      <c r="IQ72">
        <v>45.011878967285156</v>
      </c>
      <c r="IR72">
        <v>66.686470031738281</v>
      </c>
      <c r="IS72">
        <v>0</v>
      </c>
      <c r="IT72">
        <v>0.5</v>
      </c>
      <c r="IU72">
        <v>21.082000732421875</v>
      </c>
    </row>
    <row r="73" spans="10:255">
      <c r="J73">
        <v>0.82250005006790161</v>
      </c>
      <c r="K73">
        <v>1</v>
      </c>
      <c r="L73">
        <v>1.155333399772644</v>
      </c>
      <c r="M73">
        <v>9.7321987152099609E-2</v>
      </c>
      <c r="N73">
        <v>0.64084869623184204</v>
      </c>
      <c r="O73">
        <v>6.0837283134460449</v>
      </c>
      <c r="P73">
        <v>6.7245769500732422</v>
      </c>
      <c r="Q73">
        <v>7.607673168182373</v>
      </c>
      <c r="R73">
        <v>196.8828125</v>
      </c>
      <c r="S73">
        <v>153.35977172851563</v>
      </c>
      <c r="T73">
        <v>6.5848293304443359</v>
      </c>
      <c r="U73">
        <v>0.1875</v>
      </c>
      <c r="W73">
        <v>203</v>
      </c>
      <c r="X73">
        <v>0.21205569803714752</v>
      </c>
      <c r="Y73">
        <v>0.17878909409046173</v>
      </c>
      <c r="Z73">
        <v>0.1471971869468689</v>
      </c>
      <c r="AA73">
        <v>0.16080094873905182</v>
      </c>
      <c r="AB73">
        <v>0.19604192674160004</v>
      </c>
      <c r="AC73">
        <v>0.23287288844585419</v>
      </c>
      <c r="AD73">
        <v>0.27671381831169128</v>
      </c>
      <c r="AE73">
        <v>0.28372928500175476</v>
      </c>
      <c r="AF73">
        <v>0.27905231714248657</v>
      </c>
      <c r="AL73">
        <v>-0.41114076972007751</v>
      </c>
      <c r="AM73">
        <v>0.24218267202377319</v>
      </c>
      <c r="AN73">
        <v>4.5605626106262207</v>
      </c>
      <c r="AO73">
        <v>9.839808464050293</v>
      </c>
      <c r="AP73">
        <v>20.791616439819336</v>
      </c>
      <c r="AQ73">
        <v>6.7127127647399902</v>
      </c>
      <c r="AR73">
        <v>-1.6713827848434448</v>
      </c>
      <c r="AS73">
        <v>6.6270713806152344</v>
      </c>
      <c r="AZ73">
        <v>0</v>
      </c>
      <c r="BA73">
        <v>0</v>
      </c>
      <c r="BB73">
        <v>6.5550185739994049E-2</v>
      </c>
      <c r="BC73">
        <v>1.4757763594388962E-2</v>
      </c>
      <c r="BD73">
        <v>4.4643722474575043E-2</v>
      </c>
      <c r="BE73">
        <v>3.649040125310421E-3</v>
      </c>
      <c r="BF73">
        <v>0.76247435808181763</v>
      </c>
      <c r="BG73">
        <v>0.10892491042613983</v>
      </c>
      <c r="BN73">
        <v>0.29084783792495728</v>
      </c>
      <c r="BO73">
        <v>-2.8144786134362221E-2</v>
      </c>
      <c r="BP73">
        <v>-5.0057802349328995E-2</v>
      </c>
      <c r="BQ73">
        <v>-1.7210295423865318E-2</v>
      </c>
      <c r="BR73">
        <v>6.9526834413409233E-3</v>
      </c>
      <c r="BS73">
        <v>-1.587378978729248E-2</v>
      </c>
      <c r="BT73">
        <v>4.2567644119262695</v>
      </c>
      <c r="BU73">
        <v>5.1495556831359863</v>
      </c>
      <c r="CB73">
        <v>-2.5696308612823486</v>
      </c>
      <c r="CC73">
        <v>2.0181879997253418</v>
      </c>
      <c r="CD73">
        <v>76.009376525878906</v>
      </c>
      <c r="CE73">
        <v>98.398094177246094</v>
      </c>
      <c r="CF73">
        <v>94.507339477539063</v>
      </c>
      <c r="CG73">
        <v>61.024650573730469</v>
      </c>
      <c r="CH73">
        <v>-15.194391250610352</v>
      </c>
      <c r="CI73">
        <v>44.180477142333984</v>
      </c>
      <c r="CO73">
        <v>0.79968315362930298</v>
      </c>
      <c r="CP73">
        <v>0</v>
      </c>
      <c r="CQ73">
        <v>0</v>
      </c>
      <c r="CR73">
        <v>0</v>
      </c>
      <c r="CS73">
        <v>4.8260002136230469</v>
      </c>
      <c r="CT73">
        <v>-0.29084783792495728</v>
      </c>
      <c r="CU73">
        <v>-2.1894574165344238</v>
      </c>
      <c r="CV73">
        <v>-6.7245769500732422</v>
      </c>
      <c r="CW73">
        <v>-2.1894247531890869</v>
      </c>
      <c r="IN73">
        <v>203</v>
      </c>
      <c r="IO73">
        <v>830</v>
      </c>
      <c r="IP73">
        <v>0</v>
      </c>
      <c r="IQ73">
        <v>46.860393524169922</v>
      </c>
      <c r="IR73">
        <v>67.0555419921875</v>
      </c>
      <c r="IS73">
        <v>0</v>
      </c>
      <c r="IT73">
        <v>0.5</v>
      </c>
      <c r="IU73">
        <v>4.8260002136230469</v>
      </c>
    </row>
    <row r="74" spans="10:255">
      <c r="J74">
        <v>0.85000002384185791</v>
      </c>
      <c r="K74">
        <v>1</v>
      </c>
      <c r="L74">
        <v>1.190000057220459</v>
      </c>
      <c r="M74">
        <v>6.0921311378479004E-2</v>
      </c>
      <c r="N74">
        <v>0.38598006963729858</v>
      </c>
      <c r="O74">
        <v>5.657562255859375</v>
      </c>
      <c r="P74">
        <v>6.0435423851013184</v>
      </c>
      <c r="Q74">
        <v>7.5395016670227051</v>
      </c>
      <c r="R74">
        <v>204.42231750488281</v>
      </c>
      <c r="S74">
        <v>159.017333984375</v>
      </c>
      <c r="T74">
        <v>6.3357152938842773</v>
      </c>
      <c r="U74">
        <v>0.15000000596046448</v>
      </c>
      <c r="W74">
        <v>204</v>
      </c>
      <c r="X74">
        <v>0.21061848104000092</v>
      </c>
      <c r="Y74">
        <v>0.17862969636917114</v>
      </c>
      <c r="Z74">
        <v>0.14633744955062866</v>
      </c>
      <c r="AA74">
        <v>0.16066215932369232</v>
      </c>
      <c r="AB74">
        <v>0.1959075927734375</v>
      </c>
      <c r="AC74">
        <v>0.22142881155014038</v>
      </c>
      <c r="AD74">
        <v>0.25461599230766296</v>
      </c>
      <c r="AE74">
        <v>0.25961118936538696</v>
      </c>
      <c r="AF74">
        <v>0.2562810480594635</v>
      </c>
      <c r="AL74">
        <v>-0.12369748204946518</v>
      </c>
      <c r="AM74">
        <v>0.27406221628189087</v>
      </c>
      <c r="AN74">
        <v>4.7325100898742676</v>
      </c>
      <c r="AO74">
        <v>9.8675670623779297</v>
      </c>
      <c r="AP74">
        <v>20.818483352661133</v>
      </c>
      <c r="AQ74">
        <v>7.8571205139160156</v>
      </c>
      <c r="AR74">
        <v>0.53839987516403198</v>
      </c>
      <c r="AS74">
        <v>9.0388803482055664</v>
      </c>
      <c r="AZ74">
        <v>0</v>
      </c>
      <c r="BA74">
        <v>0</v>
      </c>
      <c r="BB74">
        <v>3.7476498633623123E-2</v>
      </c>
      <c r="BC74">
        <v>7.507148664444685E-3</v>
      </c>
      <c r="BD74">
        <v>2.5740772485733032E-2</v>
      </c>
      <c r="BE74">
        <v>0.30442306399345398</v>
      </c>
      <c r="BF74">
        <v>0.5467458963394165</v>
      </c>
      <c r="BG74">
        <v>7.8106559813022614E-2</v>
      </c>
      <c r="BN74">
        <v>0.26835623383522034</v>
      </c>
      <c r="BO74">
        <v>-1.9089573994278908E-2</v>
      </c>
      <c r="BP74">
        <v>-5.0967603921890259E-2</v>
      </c>
      <c r="BQ74">
        <v>-1.0888848453760147E-2</v>
      </c>
      <c r="BR74">
        <v>3.8239173591136932E-3</v>
      </c>
      <c r="BS74">
        <v>0.12258582562208176</v>
      </c>
      <c r="BT74">
        <v>0.700469970703125</v>
      </c>
      <c r="BU74">
        <v>1.5839380025863647</v>
      </c>
      <c r="CB74">
        <v>-0.77310949563980103</v>
      </c>
      <c r="CC74">
        <v>2.2838509082794189</v>
      </c>
      <c r="CD74">
        <v>78.875167846679688</v>
      </c>
      <c r="CE74">
        <v>98.675674438476563</v>
      </c>
      <c r="CF74">
        <v>94.629463195800781</v>
      </c>
      <c r="CG74">
        <v>71.428352355957031</v>
      </c>
      <c r="CH74">
        <v>4.8945446014404297</v>
      </c>
      <c r="CI74">
        <v>60.259204864501953</v>
      </c>
      <c r="CO74">
        <v>0.7503894567489624</v>
      </c>
      <c r="CP74">
        <v>0</v>
      </c>
      <c r="CQ74">
        <v>0</v>
      </c>
      <c r="CR74">
        <v>0</v>
      </c>
      <c r="CS74">
        <v>0</v>
      </c>
      <c r="CT74">
        <v>-0.26835623383522034</v>
      </c>
      <c r="CU74">
        <v>-6.3118934631347656</v>
      </c>
      <c r="CV74">
        <v>-6.0435423851013184</v>
      </c>
      <c r="CW74">
        <v>-6.3118987083435059</v>
      </c>
      <c r="IN74">
        <v>204</v>
      </c>
      <c r="IO74">
        <v>850</v>
      </c>
      <c r="IP74">
        <v>0</v>
      </c>
      <c r="IQ74">
        <v>52.852958679199219</v>
      </c>
      <c r="IR74">
        <v>73.023468017578125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1.190000057220459</v>
      </c>
      <c r="M75">
        <v>4.5941658318042755E-2</v>
      </c>
      <c r="N75">
        <v>0.25148302316665649</v>
      </c>
      <c r="O75">
        <v>3.8470993041992188</v>
      </c>
      <c r="P75">
        <v>4.0985822677612305</v>
      </c>
      <c r="Q75">
        <v>6.5140190124511719</v>
      </c>
      <c r="R75">
        <v>210.93634033203125</v>
      </c>
      <c r="S75">
        <v>162.86444091796875</v>
      </c>
      <c r="T75">
        <v>5.4739651679992676</v>
      </c>
      <c r="U75">
        <v>0.15000000596046448</v>
      </c>
      <c r="W75">
        <v>205</v>
      </c>
      <c r="X75">
        <v>0.20931290090084076</v>
      </c>
      <c r="Y75">
        <v>0.17843352258205414</v>
      </c>
      <c r="Z75">
        <v>0.14584320783615112</v>
      </c>
      <c r="AA75">
        <v>0.16058926284313202</v>
      </c>
      <c r="AB75">
        <v>0.19579610228538513</v>
      </c>
      <c r="AC75">
        <v>0.2143462598323822</v>
      </c>
      <c r="AD75">
        <v>0.23437462747097015</v>
      </c>
      <c r="AE75">
        <v>0.24781534075737</v>
      </c>
      <c r="AF75">
        <v>0.23885487020015717</v>
      </c>
      <c r="AL75">
        <v>0.1374184638261795</v>
      </c>
      <c r="AM75">
        <v>0.31329700350761414</v>
      </c>
      <c r="AN75">
        <v>4.8313584327697754</v>
      </c>
      <c r="AO75">
        <v>9.882145881652832</v>
      </c>
      <c r="AP75">
        <v>20.840780258178711</v>
      </c>
      <c r="AQ75">
        <v>8.5653753280639648</v>
      </c>
      <c r="AR75">
        <v>2.5625364780426025</v>
      </c>
      <c r="AS75">
        <v>10.218465805053711</v>
      </c>
      <c r="AZ75">
        <v>0</v>
      </c>
      <c r="BA75">
        <v>0</v>
      </c>
      <c r="BB75">
        <v>3.6815129220485687E-2</v>
      </c>
      <c r="BC75">
        <v>6.9238557480275631E-3</v>
      </c>
      <c r="BD75">
        <v>2.8078392148017883E-2</v>
      </c>
      <c r="BE75">
        <v>0.24896503984928131</v>
      </c>
      <c r="BF75">
        <v>0.60995966196060181</v>
      </c>
      <c r="BG75">
        <v>6.9257952272891998E-2</v>
      </c>
      <c r="BN75">
        <v>0.24947194755077362</v>
      </c>
      <c r="BO75">
        <v>-1.1642830446362495E-2</v>
      </c>
      <c r="BP75">
        <v>-5.0879485905170441E-2</v>
      </c>
      <c r="BQ75">
        <v>-8.0966278910636902E-3</v>
      </c>
      <c r="BR75">
        <v>3.9615822024643421E-3</v>
      </c>
      <c r="BS75">
        <v>8.9683391153812408E-2</v>
      </c>
      <c r="BT75">
        <v>0.3392205536365509</v>
      </c>
      <c r="BU75">
        <v>0.66165924072265625</v>
      </c>
      <c r="CB75">
        <v>0.85886567831039429</v>
      </c>
      <c r="CC75">
        <v>2.6108071804046631</v>
      </c>
      <c r="CD75">
        <v>80.52264404296875</v>
      </c>
      <c r="CE75">
        <v>98.821464538574219</v>
      </c>
      <c r="CF75">
        <v>94.730812072753906</v>
      </c>
      <c r="CG75">
        <v>77.867034912109375</v>
      </c>
      <c r="CH75">
        <v>23.295787811279297</v>
      </c>
      <c r="CI75">
        <v>68.12310791015625</v>
      </c>
      <c r="CO75">
        <v>0.59058767557144165</v>
      </c>
      <c r="CP75">
        <v>0</v>
      </c>
      <c r="CQ75">
        <v>0</v>
      </c>
      <c r="CR75">
        <v>0</v>
      </c>
      <c r="CS75">
        <v>0</v>
      </c>
      <c r="CT75">
        <v>-0.24947194755077362</v>
      </c>
      <c r="CU75">
        <v>-4.348024845123291</v>
      </c>
      <c r="CV75">
        <v>-4.0985822677612305</v>
      </c>
      <c r="CW75">
        <v>-4.3480544090270996</v>
      </c>
      <c r="IN75">
        <v>205</v>
      </c>
      <c r="IO75">
        <v>850</v>
      </c>
      <c r="IP75">
        <v>0</v>
      </c>
      <c r="IQ75">
        <v>56.900661468505859</v>
      </c>
      <c r="IR75">
        <v>77.803665161132813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1.190000057220459</v>
      </c>
      <c r="M76">
        <v>6.1084099113941193E-2</v>
      </c>
      <c r="N76">
        <v>0.41921007633209229</v>
      </c>
      <c r="O76">
        <v>3.9416847229003906</v>
      </c>
      <c r="P76">
        <v>4.3608946800231934</v>
      </c>
      <c r="Q76">
        <v>8.166773796081543</v>
      </c>
      <c r="R76">
        <v>219.10311889648438</v>
      </c>
      <c r="S76">
        <v>166.80612182617188</v>
      </c>
      <c r="T76">
        <v>6.8628349304199219</v>
      </c>
      <c r="U76">
        <v>0.15000000596046448</v>
      </c>
      <c r="W76">
        <v>206</v>
      </c>
      <c r="X76">
        <v>0.2092854231595993</v>
      </c>
      <c r="Y76">
        <v>0.17820821702480316</v>
      </c>
      <c r="Z76">
        <v>0.14534087479114532</v>
      </c>
      <c r="AA76">
        <v>0.16051039099693298</v>
      </c>
      <c r="AB76">
        <v>0.19552542269229889</v>
      </c>
      <c r="AC76">
        <v>0.20751751959323883</v>
      </c>
      <c r="AD76">
        <v>0.21120582520961761</v>
      </c>
      <c r="AE76">
        <v>0.25165325403213501</v>
      </c>
      <c r="AF76">
        <v>0.22468830645084381</v>
      </c>
      <c r="AL76">
        <v>0.14291401207447052</v>
      </c>
      <c r="AM76">
        <v>0.35835811495780945</v>
      </c>
      <c r="AN76">
        <v>4.9318251609802246</v>
      </c>
      <c r="AO76">
        <v>9.8979206085205078</v>
      </c>
      <c r="AP76">
        <v>20.894916534423828</v>
      </c>
      <c r="AQ76">
        <v>9.2482500076293945</v>
      </c>
      <c r="AR76">
        <v>4.8794164657592773</v>
      </c>
      <c r="AS76">
        <v>9.8346738815307617</v>
      </c>
      <c r="AZ76">
        <v>0</v>
      </c>
      <c r="BA76">
        <v>0</v>
      </c>
      <c r="BB76">
        <v>3.6655522882938385E-2</v>
      </c>
      <c r="BC76">
        <v>6.6538387909531593E-3</v>
      </c>
      <c r="BD76">
        <v>2.9749114066362381E-2</v>
      </c>
      <c r="BE76">
        <v>0.20826627314090729</v>
      </c>
      <c r="BF76">
        <v>0.65868431329727173</v>
      </c>
      <c r="BG76">
        <v>5.9990886598825455E-2</v>
      </c>
      <c r="BN76">
        <v>0</v>
      </c>
      <c r="BO76">
        <v>-5.4944069124758244E-3</v>
      </c>
      <c r="BP76">
        <v>-5.0557967275381088E-2</v>
      </c>
      <c r="BQ76">
        <v>-6.5394910052418709E-3</v>
      </c>
      <c r="BR76">
        <v>3.9142263121902943E-3</v>
      </c>
      <c r="BS76">
        <v>6.7040145397186279E-2</v>
      </c>
      <c r="BT76">
        <v>0.20508666336536407</v>
      </c>
      <c r="BU76">
        <v>0.48453199863433838</v>
      </c>
      <c r="CB76">
        <v>0.89321285486221313</v>
      </c>
      <c r="CC76">
        <v>2.986316442489624</v>
      </c>
      <c r="CD76">
        <v>82.197090148925781</v>
      </c>
      <c r="CE76">
        <v>98.979209899902344</v>
      </c>
      <c r="CF76">
        <v>94.976890563964844</v>
      </c>
      <c r="CG76">
        <v>84.074981689453125</v>
      </c>
      <c r="CH76">
        <v>44.35833740234375</v>
      </c>
      <c r="CI76">
        <v>65.564498901367188</v>
      </c>
      <c r="CO76">
        <v>0.48264893889427185</v>
      </c>
      <c r="CP76">
        <v>0</v>
      </c>
      <c r="CQ76">
        <v>0</v>
      </c>
      <c r="CR76">
        <v>0</v>
      </c>
      <c r="CS76">
        <v>1.5240000486373901</v>
      </c>
      <c r="CT76">
        <v>0</v>
      </c>
      <c r="CU76">
        <v>-2.8369278907775879</v>
      </c>
      <c r="CV76">
        <v>-4.3608946800231934</v>
      </c>
      <c r="CW76">
        <v>-2.8368947505950928</v>
      </c>
      <c r="IN76">
        <v>206</v>
      </c>
      <c r="IO76">
        <v>850</v>
      </c>
      <c r="IP76">
        <v>0</v>
      </c>
      <c r="IQ76">
        <v>59.687004089355469</v>
      </c>
      <c r="IR76">
        <v>83.087226867675781</v>
      </c>
      <c r="IS76">
        <v>0</v>
      </c>
      <c r="IT76">
        <v>0.5</v>
      </c>
      <c r="IU76">
        <v>1.5240000486373901</v>
      </c>
    </row>
    <row r="77" spans="10:255">
      <c r="J77">
        <v>0.85000002384185791</v>
      </c>
      <c r="K77">
        <v>1</v>
      </c>
      <c r="L77">
        <v>1.190000057220459</v>
      </c>
      <c r="M77">
        <v>6.9078534841537476E-2</v>
      </c>
      <c r="N77">
        <v>0.49532577395439148</v>
      </c>
      <c r="O77">
        <v>3.4843647480010986</v>
      </c>
      <c r="P77">
        <v>3.9796905517578125</v>
      </c>
      <c r="Q77">
        <v>8.5328636169433594</v>
      </c>
      <c r="R77">
        <v>227.635986328125</v>
      </c>
      <c r="S77">
        <v>170.29048156738281</v>
      </c>
      <c r="T77">
        <v>7.1704730987548828</v>
      </c>
      <c r="U77">
        <v>0.15000000596046448</v>
      </c>
      <c r="W77">
        <v>207</v>
      </c>
      <c r="X77">
        <v>0.20924966037273407</v>
      </c>
      <c r="Y77">
        <v>0.17799322307109833</v>
      </c>
      <c r="Z77">
        <v>0.14494620263576508</v>
      </c>
      <c r="AA77">
        <v>0.16044594347476959</v>
      </c>
      <c r="AB77">
        <v>0.19520603120326996</v>
      </c>
      <c r="AC77">
        <v>0.2023216187953949</v>
      </c>
      <c r="AD77">
        <v>0.190334752202034</v>
      </c>
      <c r="AE77">
        <v>0.23998190462589264</v>
      </c>
      <c r="AF77">
        <v>0.20688380300998688</v>
      </c>
      <c r="AL77">
        <v>0.1500665694475174</v>
      </c>
      <c r="AM77">
        <v>0.40135690569877625</v>
      </c>
      <c r="AN77">
        <v>5.0107593536376953</v>
      </c>
      <c r="AO77">
        <v>9.9108095169067383</v>
      </c>
      <c r="AP77">
        <v>20.958793640136719</v>
      </c>
      <c r="AQ77">
        <v>9.7678403854370117</v>
      </c>
      <c r="AR77">
        <v>6.9665236473083496</v>
      </c>
      <c r="AS77">
        <v>11.001809120178223</v>
      </c>
      <c r="AZ77">
        <v>0</v>
      </c>
      <c r="BA77">
        <v>0</v>
      </c>
      <c r="BB77">
        <v>3.5606168210506439E-2</v>
      </c>
      <c r="BC77">
        <v>6.1247716657817364E-3</v>
      </c>
      <c r="BD77">
        <v>3.013896755874157E-2</v>
      </c>
      <c r="BE77">
        <v>0.15925171971321106</v>
      </c>
      <c r="BF77">
        <v>0.70000666379928589</v>
      </c>
      <c r="BG77">
        <v>6.8871662020683289E-2</v>
      </c>
      <c r="BN77">
        <v>0</v>
      </c>
      <c r="BO77">
        <v>-7.1535143069922924E-3</v>
      </c>
      <c r="BP77">
        <v>-5.0150293856859207E-2</v>
      </c>
      <c r="BQ77">
        <v>-5.0206058658659458E-3</v>
      </c>
      <c r="BR77">
        <v>3.4285241272300482E-3</v>
      </c>
      <c r="BS77">
        <v>4.4564027339220047E-2</v>
      </c>
      <c r="BT77">
        <v>7.9864352941513062E-2</v>
      </c>
      <c r="BU77">
        <v>0.43183612823486328</v>
      </c>
      <c r="CB77">
        <v>0.9379163384437561</v>
      </c>
      <c r="CC77">
        <v>3.3446395397186279</v>
      </c>
      <c r="CD77">
        <v>83.512657165527344</v>
      </c>
      <c r="CE77">
        <v>99.108108520507813</v>
      </c>
      <c r="CF77">
        <v>95.267242431640625</v>
      </c>
      <c r="CG77">
        <v>88.798530578613281</v>
      </c>
      <c r="CH77">
        <v>63.332042694091797</v>
      </c>
      <c r="CI77">
        <v>73.34539794921875</v>
      </c>
      <c r="CO77">
        <v>0.40834647417068481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-3.9796829223632813</v>
      </c>
      <c r="CV77">
        <v>-3.9796905517578125</v>
      </c>
      <c r="CW77">
        <v>-3.9796905517578125</v>
      </c>
      <c r="IN77">
        <v>207</v>
      </c>
      <c r="IO77">
        <v>850</v>
      </c>
      <c r="IP77">
        <v>0</v>
      </c>
      <c r="IQ77">
        <v>63.616535186767578</v>
      </c>
      <c r="IR77">
        <v>87.691215515136719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1.190000057220459</v>
      </c>
      <c r="M78">
        <v>5.9383522719144821E-2</v>
      </c>
      <c r="N78">
        <v>0.42143884301185608</v>
      </c>
      <c r="O78">
        <v>2.5636489391326904</v>
      </c>
      <c r="P78">
        <v>2.9850878715515137</v>
      </c>
      <c r="Q78">
        <v>8.4453096389770508</v>
      </c>
      <c r="R78">
        <v>236.081298828125</v>
      </c>
      <c r="S78">
        <v>172.8541259765625</v>
      </c>
      <c r="T78">
        <v>7.0968985557556152</v>
      </c>
      <c r="U78">
        <v>0.15000000596046448</v>
      </c>
      <c r="W78">
        <v>208</v>
      </c>
      <c r="X78">
        <v>0.20920634269714355</v>
      </c>
      <c r="Y78">
        <v>0.17778784036636353</v>
      </c>
      <c r="Z78">
        <v>0.14460849761962891</v>
      </c>
      <c r="AA78">
        <v>0.16038703918457031</v>
      </c>
      <c r="AB78">
        <v>0.19484294950962067</v>
      </c>
      <c r="AC78">
        <v>0.19813691079616547</v>
      </c>
      <c r="AD78">
        <v>0.17523194849491119</v>
      </c>
      <c r="AE78">
        <v>0.23143531382083893</v>
      </c>
      <c r="AF78">
        <v>0.19396640360355377</v>
      </c>
      <c r="AL78">
        <v>0.15873008966445923</v>
      </c>
      <c r="AM78">
        <v>0.44243347644805908</v>
      </c>
      <c r="AN78">
        <v>5.0783004760742188</v>
      </c>
      <c r="AO78">
        <v>9.9225902557373047</v>
      </c>
      <c r="AP78">
        <v>21.031412124633789</v>
      </c>
      <c r="AQ78">
        <v>10.186310768127441</v>
      </c>
      <c r="AR78">
        <v>8.4768037796020508</v>
      </c>
      <c r="AS78">
        <v>11.856468200683594</v>
      </c>
      <c r="AZ78">
        <v>0</v>
      </c>
      <c r="BA78">
        <v>0</v>
      </c>
      <c r="BB78">
        <v>4.4237695634365082E-2</v>
      </c>
      <c r="BC78">
        <v>7.1791764348745346E-3</v>
      </c>
      <c r="BD78">
        <v>3.8095846772193909E-2</v>
      </c>
      <c r="BE78">
        <v>0.15027505159378052</v>
      </c>
      <c r="BF78">
        <v>0.68869447708129883</v>
      </c>
      <c r="BG78">
        <v>7.1517780423164368E-2</v>
      </c>
      <c r="BN78">
        <v>0</v>
      </c>
      <c r="BO78">
        <v>-8.6639560759067535E-3</v>
      </c>
      <c r="BP78">
        <v>-4.974108561873436E-2</v>
      </c>
      <c r="BQ78">
        <v>-3.8700094446539879E-3</v>
      </c>
      <c r="BR78">
        <v>2.7529904618859291E-3</v>
      </c>
      <c r="BS78">
        <v>2.7802435681223869E-2</v>
      </c>
      <c r="BT78">
        <v>-5.4162973538041115E-3</v>
      </c>
      <c r="BU78">
        <v>0.24987317621707916</v>
      </c>
      <c r="CB78">
        <v>0.99206346273422241</v>
      </c>
      <c r="CC78">
        <v>3.6869440078735352</v>
      </c>
      <c r="CD78">
        <v>84.638343811035156</v>
      </c>
      <c r="CE78">
        <v>99.225914001464844</v>
      </c>
      <c r="CF78">
        <v>95.597320556640625</v>
      </c>
      <c r="CG78">
        <v>92.602806091308594</v>
      </c>
      <c r="CH78">
        <v>77.061866760253906</v>
      </c>
      <c r="CI78">
        <v>79.043121337890625</v>
      </c>
      <c r="CO78">
        <v>0.30355891585350037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-2.9850900173187256</v>
      </c>
      <c r="CV78">
        <v>-2.9850878715515137</v>
      </c>
      <c r="CW78">
        <v>-2.9850878715515137</v>
      </c>
      <c r="IN78">
        <v>208</v>
      </c>
      <c r="IO78">
        <v>850</v>
      </c>
      <c r="IP78">
        <v>0</v>
      </c>
      <c r="IQ78">
        <v>66.5518798828125</v>
      </c>
      <c r="IR78">
        <v>91.159019470214844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1.190000057220459</v>
      </c>
      <c r="M79">
        <v>3.3931352198123932E-2</v>
      </c>
      <c r="N79">
        <v>0.16984111070632935</v>
      </c>
      <c r="O79">
        <v>1.3418911695480347</v>
      </c>
      <c r="P79">
        <v>1.5117323398590088</v>
      </c>
      <c r="Q79">
        <v>5.9564657211303711</v>
      </c>
      <c r="R79">
        <v>242.03776550292969</v>
      </c>
      <c r="S79">
        <v>174.19601440429688</v>
      </c>
      <c r="T79">
        <v>5.0054330825805664</v>
      </c>
      <c r="U79">
        <v>0.15000000596046448</v>
      </c>
      <c r="W79">
        <v>209</v>
      </c>
      <c r="X79">
        <v>0.20915615558624268</v>
      </c>
      <c r="Y79">
        <v>0.17759130895137787</v>
      </c>
      <c r="Z79">
        <v>0.1444273442029953</v>
      </c>
      <c r="AA79">
        <v>0.16034886240959167</v>
      </c>
      <c r="AB79">
        <v>0.19455325603485107</v>
      </c>
      <c r="AC79">
        <v>0.23027829825878143</v>
      </c>
      <c r="AD79">
        <v>0.31999999284744263</v>
      </c>
      <c r="AE79">
        <v>0.30000001192092896</v>
      </c>
      <c r="AF79">
        <v>0.31333333253860474</v>
      </c>
      <c r="AL79">
        <v>0.16876751184463501</v>
      </c>
      <c r="AM79">
        <v>0.48173975944519043</v>
      </c>
      <c r="AN79">
        <v>5.1145310401916504</v>
      </c>
      <c r="AO79">
        <v>9.9302263259887695</v>
      </c>
      <c r="AP79">
        <v>21.089351654052734</v>
      </c>
      <c r="AQ79">
        <v>6.9721717834472656</v>
      </c>
      <c r="AR79">
        <v>-6.0000004768371582</v>
      </c>
      <c r="AS79">
        <v>4.9999985694885254</v>
      </c>
      <c r="AZ79">
        <v>0</v>
      </c>
      <c r="BA79">
        <v>0</v>
      </c>
      <c r="BB79">
        <v>6.1594028025865555E-2</v>
      </c>
      <c r="BC79">
        <v>9.3113305047154427E-3</v>
      </c>
      <c r="BD79">
        <v>5.2958924323320389E-2</v>
      </c>
      <c r="BE79">
        <v>0.14829879999160767</v>
      </c>
      <c r="BF79">
        <v>0.64380842447280884</v>
      </c>
      <c r="BG79">
        <v>8.4028571844100952E-2</v>
      </c>
      <c r="BN79">
        <v>0</v>
      </c>
      <c r="BO79">
        <v>-1.0038425214588642E-2</v>
      </c>
      <c r="BP79">
        <v>-4.9342688173055649E-2</v>
      </c>
      <c r="BQ79">
        <v>-2.9206413310021162E-3</v>
      </c>
      <c r="BR79">
        <v>1.9391977693885565E-3</v>
      </c>
      <c r="BS79">
        <v>1.5066373161971569E-2</v>
      </c>
      <c r="BT79">
        <v>3.4282059669494629</v>
      </c>
      <c r="BU79">
        <v>18.768930435180664</v>
      </c>
      <c r="CB79">
        <v>1.0547972917556763</v>
      </c>
      <c r="CC79">
        <v>4.0144963264465332</v>
      </c>
      <c r="CD79">
        <v>85.2421875</v>
      </c>
      <c r="CE79">
        <v>99.302268981933594</v>
      </c>
      <c r="CF79">
        <v>95.860671997070313</v>
      </c>
      <c r="CG79">
        <v>63.383369445800781</v>
      </c>
      <c r="CH79">
        <v>-54.545463562011719</v>
      </c>
      <c r="CI79">
        <v>33.333324432373047</v>
      </c>
      <c r="CO79">
        <v>0.22528311610221863</v>
      </c>
      <c r="CP79">
        <v>0</v>
      </c>
      <c r="CQ79">
        <v>0</v>
      </c>
      <c r="CR79">
        <v>0</v>
      </c>
      <c r="CS79">
        <v>25.907999038696289</v>
      </c>
      <c r="CT79">
        <v>0</v>
      </c>
      <c r="CU79">
        <v>24.396270751953125</v>
      </c>
      <c r="CV79">
        <v>-1.5117323398590088</v>
      </c>
      <c r="CW79">
        <v>24.396266937255859</v>
      </c>
      <c r="IN79">
        <v>209</v>
      </c>
      <c r="IO79">
        <v>850</v>
      </c>
      <c r="IP79">
        <v>0</v>
      </c>
      <c r="IQ79">
        <v>42.106277465820313</v>
      </c>
      <c r="IR79">
        <v>61.843807220458984</v>
      </c>
      <c r="IS79">
        <v>25.399999618530273</v>
      </c>
      <c r="IT79">
        <v>0.5</v>
      </c>
      <c r="IU79">
        <v>0.50800001621246338</v>
      </c>
    </row>
    <row r="80" spans="10:255">
      <c r="J80">
        <v>0.85000002384185791</v>
      </c>
      <c r="K80">
        <v>1</v>
      </c>
      <c r="L80">
        <v>1.190000057220459</v>
      </c>
      <c r="M80">
        <v>5.3085684776306152E-2</v>
      </c>
      <c r="N80">
        <v>0.31430453062057495</v>
      </c>
      <c r="O80">
        <v>6.1801910400390625</v>
      </c>
      <c r="P80">
        <v>6.4944953918457031</v>
      </c>
      <c r="Q80">
        <v>7.0456357002258301</v>
      </c>
      <c r="R80">
        <v>249.08340454101563</v>
      </c>
      <c r="S80">
        <v>180.37620544433594</v>
      </c>
      <c r="T80">
        <v>5.9207019805908203</v>
      </c>
      <c r="U80">
        <v>0.15000000596046448</v>
      </c>
      <c r="W80">
        <v>210</v>
      </c>
      <c r="X80">
        <v>0.20909970998764038</v>
      </c>
      <c r="Y80">
        <v>0.17740288376808167</v>
      </c>
      <c r="Z80">
        <v>0.14391531050205231</v>
      </c>
      <c r="AA80">
        <v>0.16026173532009125</v>
      </c>
      <c r="AB80">
        <v>0.19449388980865479</v>
      </c>
      <c r="AC80">
        <v>0.24588011205196381</v>
      </c>
      <c r="AD80">
        <v>0.31999999284744263</v>
      </c>
      <c r="AE80">
        <v>0.30000001192092896</v>
      </c>
      <c r="AF80">
        <v>0.31333333253860474</v>
      </c>
      <c r="AL80">
        <v>0.18005663156509399</v>
      </c>
      <c r="AM80">
        <v>0.51942479610443115</v>
      </c>
      <c r="AN80">
        <v>5.2169380187988281</v>
      </c>
      <c r="AO80">
        <v>9.9476509094238281</v>
      </c>
      <c r="AP80">
        <v>21.101222991943359</v>
      </c>
      <c r="AQ80">
        <v>5.4119906425476074</v>
      </c>
      <c r="AR80">
        <v>-6.0000004768371582</v>
      </c>
      <c r="AS80">
        <v>4.9999985694885254</v>
      </c>
      <c r="AZ80">
        <v>0</v>
      </c>
      <c r="BA80">
        <v>0</v>
      </c>
      <c r="BB80">
        <v>2.4100210517644882E-2</v>
      </c>
      <c r="BC80">
        <v>3.4182700328528881E-3</v>
      </c>
      <c r="BD80">
        <v>2.0279126241803169E-2</v>
      </c>
      <c r="BE80">
        <v>0.29898348450660706</v>
      </c>
      <c r="BF80">
        <v>0.57156652212142944</v>
      </c>
      <c r="BG80">
        <v>8.1652365624904633E-2</v>
      </c>
      <c r="BN80">
        <v>0</v>
      </c>
      <c r="BO80">
        <v>-1.1289266869425774E-2</v>
      </c>
      <c r="BP80">
        <v>-4.8972778022289276E-2</v>
      </c>
      <c r="BQ80">
        <v>-2.4378695525228977E-3</v>
      </c>
      <c r="BR80">
        <v>1.2632643338292837E-3</v>
      </c>
      <c r="BS80">
        <v>0.11471937596797943</v>
      </c>
      <c r="BT80">
        <v>3.5226762294769287</v>
      </c>
      <c r="BU80">
        <v>7.0550680160522461</v>
      </c>
      <c r="CB80">
        <v>1.1253542900085449</v>
      </c>
      <c r="CC80">
        <v>4.3285384178161621</v>
      </c>
      <c r="CD80">
        <v>86.948966979980469</v>
      </c>
      <c r="CE80">
        <v>99.476524353027344</v>
      </c>
      <c r="CF80">
        <v>95.914642333984375</v>
      </c>
      <c r="CG80">
        <v>49.199901580810547</v>
      </c>
      <c r="CH80">
        <v>-54.545463562011719</v>
      </c>
      <c r="CI80">
        <v>33.333324432373047</v>
      </c>
      <c r="CO80">
        <v>0.87716585397720337</v>
      </c>
      <c r="CP80">
        <v>0</v>
      </c>
      <c r="CQ80">
        <v>0</v>
      </c>
      <c r="CR80">
        <v>0</v>
      </c>
      <c r="CS80">
        <v>7.874000072479248</v>
      </c>
      <c r="CT80">
        <v>0</v>
      </c>
      <c r="CU80">
        <v>1.3795197010040283</v>
      </c>
      <c r="CV80">
        <v>-6.4944953918457031</v>
      </c>
      <c r="CW80">
        <v>1.3795044422149658</v>
      </c>
      <c r="IN80">
        <v>210</v>
      </c>
      <c r="IO80">
        <v>850</v>
      </c>
      <c r="IP80">
        <v>0</v>
      </c>
      <c r="IQ80">
        <v>40.677799224853516</v>
      </c>
      <c r="IR80">
        <v>59.463005065917969</v>
      </c>
      <c r="IS80">
        <v>0</v>
      </c>
      <c r="IT80">
        <v>0.5</v>
      </c>
      <c r="IU80">
        <v>7.874000072479248</v>
      </c>
    </row>
    <row r="81" spans="10:255">
      <c r="J81">
        <v>0.85000002384185791</v>
      </c>
      <c r="K81">
        <v>1</v>
      </c>
      <c r="L81">
        <v>1.190000057220459</v>
      </c>
      <c r="M81">
        <v>7.2205066680908203E-2</v>
      </c>
      <c r="N81">
        <v>0.49911916255950928</v>
      </c>
      <c r="O81">
        <v>7.5288281440734863</v>
      </c>
      <c r="P81">
        <v>8.0279474258422852</v>
      </c>
      <c r="Q81">
        <v>8.2259025573730469</v>
      </c>
      <c r="R81">
        <v>257.30929565429688</v>
      </c>
      <c r="S81">
        <v>187.905029296875</v>
      </c>
      <c r="T81">
        <v>6.9125227928161621</v>
      </c>
      <c r="U81">
        <v>0.15000000596046448</v>
      </c>
      <c r="W81">
        <v>211</v>
      </c>
      <c r="X81">
        <v>0.20903757214546204</v>
      </c>
      <c r="Y81">
        <v>0.17722219228744507</v>
      </c>
      <c r="Z81">
        <v>0.14342702925205231</v>
      </c>
      <c r="AA81">
        <v>0.16018679738044739</v>
      </c>
      <c r="AB81">
        <v>0.19455334544181824</v>
      </c>
      <c r="AC81">
        <v>0.24864643812179565</v>
      </c>
      <c r="AD81">
        <v>0.24899999797344208</v>
      </c>
      <c r="AE81">
        <v>0.2894473671913147</v>
      </c>
      <c r="AF81">
        <v>0.26248246431350708</v>
      </c>
      <c r="AL81">
        <v>0.19248420000076294</v>
      </c>
      <c r="AM81">
        <v>0.55556309223175049</v>
      </c>
      <c r="AN81">
        <v>5.3145942687988281</v>
      </c>
      <c r="AO81">
        <v>9.9626388549804688</v>
      </c>
      <c r="AP81">
        <v>21.089332580566406</v>
      </c>
      <c r="AQ81">
        <v>5.1353578567504883</v>
      </c>
      <c r="AR81">
        <v>1.0999993085861206</v>
      </c>
      <c r="AS81">
        <v>6.0552630424499512</v>
      </c>
      <c r="AZ81">
        <v>0</v>
      </c>
      <c r="BA81">
        <v>0</v>
      </c>
      <c r="BB81">
        <v>1.9281234592199326E-2</v>
      </c>
      <c r="BC81">
        <v>2.3201147560030222E-3</v>
      </c>
      <c r="BD81">
        <v>1.8106773495674133E-2</v>
      </c>
      <c r="BE81">
        <v>0.36934301257133484</v>
      </c>
      <c r="BF81">
        <v>0.51708018779754639</v>
      </c>
      <c r="BG81">
        <v>7.3868602514266968E-2</v>
      </c>
      <c r="BN81">
        <v>0</v>
      </c>
      <c r="BO81">
        <v>-1.2427942827343941E-2</v>
      </c>
      <c r="BP81">
        <v>-4.8566285520792007E-2</v>
      </c>
      <c r="BQ81">
        <v>-1.0563934920355678E-3</v>
      </c>
      <c r="BR81">
        <v>1.4244138728827238E-3</v>
      </c>
      <c r="BS81">
        <v>0.14963801205158234</v>
      </c>
      <c r="BT81">
        <v>3.20699143409729</v>
      </c>
      <c r="BU81">
        <v>0</v>
      </c>
      <c r="CB81">
        <v>1.2030266523361206</v>
      </c>
      <c r="CC81">
        <v>4.6296906471252441</v>
      </c>
      <c r="CD81">
        <v>88.576568603515625</v>
      </c>
      <c r="CE81">
        <v>99.626396179199219</v>
      </c>
      <c r="CF81">
        <v>95.860595703125</v>
      </c>
      <c r="CG81">
        <v>46.685062408447266</v>
      </c>
      <c r="CH81">
        <v>9.9999942779541016</v>
      </c>
      <c r="CI81">
        <v>40.368419647216797</v>
      </c>
      <c r="CO81">
        <v>0.91525858640670776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-8.0279712677001953</v>
      </c>
      <c r="CV81">
        <v>-8.0279474258422852</v>
      </c>
      <c r="CW81">
        <v>-8.0279474258422852</v>
      </c>
      <c r="IN81">
        <v>211</v>
      </c>
      <c r="IO81">
        <v>850</v>
      </c>
      <c r="IP81">
        <v>0</v>
      </c>
      <c r="IQ81">
        <v>48.657184600830078</v>
      </c>
      <c r="IR81">
        <v>71.003211975097656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1.190000057220459</v>
      </c>
      <c r="M82">
        <v>0.10188257694244385</v>
      </c>
      <c r="N82">
        <v>0.81840652227401733</v>
      </c>
      <c r="O82">
        <v>6.7150149345397949</v>
      </c>
      <c r="P82">
        <v>7.533421516418457</v>
      </c>
      <c r="Q82">
        <v>9.5590810775756836</v>
      </c>
      <c r="R82">
        <v>266.86837768554688</v>
      </c>
      <c r="S82">
        <v>194.62004089355469</v>
      </c>
      <c r="T82">
        <v>8.0328407287597656</v>
      </c>
      <c r="U82">
        <v>0.15000000596046448</v>
      </c>
      <c r="W82">
        <v>212</v>
      </c>
      <c r="X82">
        <v>0.20897026360034943</v>
      </c>
      <c r="Y82">
        <v>0.17704875767230988</v>
      </c>
      <c r="Z82">
        <v>0.14310067892074585</v>
      </c>
      <c r="AA82">
        <v>0.16013926267623901</v>
      </c>
      <c r="AB82">
        <v>0.1947014331817627</v>
      </c>
      <c r="AC82">
        <v>0.22445134818553925</v>
      </c>
      <c r="AD82">
        <v>0.22562523186206818</v>
      </c>
      <c r="AE82">
        <v>0.26261603832244873</v>
      </c>
      <c r="AF82">
        <v>0.2379554957151413</v>
      </c>
      <c r="AL82">
        <v>0.20594589412212372</v>
      </c>
      <c r="AM82">
        <v>0.59025001525878906</v>
      </c>
      <c r="AN82">
        <v>5.3798646926879883</v>
      </c>
      <c r="AO82">
        <v>9.9721460342407227</v>
      </c>
      <c r="AP82">
        <v>21.059713363647461</v>
      </c>
      <c r="AQ82">
        <v>7.5548667907714844</v>
      </c>
      <c r="AR82">
        <v>3.4374759197235107</v>
      </c>
      <c r="AS82">
        <v>8.7383956909179688</v>
      </c>
      <c r="AZ82">
        <v>0</v>
      </c>
      <c r="BA82">
        <v>0</v>
      </c>
      <c r="BB82">
        <v>1.6924545168876648E-2</v>
      </c>
      <c r="BC82">
        <v>1.6605373239144683E-3</v>
      </c>
      <c r="BD82">
        <v>1.8398389220237732E-2</v>
      </c>
      <c r="BE82">
        <v>0.37039101123809814</v>
      </c>
      <c r="BF82">
        <v>0.5185474157333374</v>
      </c>
      <c r="BG82">
        <v>7.4078202247619629E-2</v>
      </c>
      <c r="BN82">
        <v>0</v>
      </c>
      <c r="BO82">
        <v>-1.3462798669934273E-2</v>
      </c>
      <c r="BP82">
        <v>-4.8148669302463531E-2</v>
      </c>
      <c r="BQ82">
        <v>2.3043713008519262E-4</v>
      </c>
      <c r="BR82">
        <v>1.8737800419330597E-3</v>
      </c>
      <c r="BS82">
        <v>0.15503716468811035</v>
      </c>
      <c r="BT82">
        <v>0.22270965576171875</v>
      </c>
      <c r="BU82">
        <v>1.3672873973846436</v>
      </c>
      <c r="CB82">
        <v>1.2871623039245605</v>
      </c>
      <c r="CC82">
        <v>4.9187483787536621</v>
      </c>
      <c r="CD82">
        <v>89.664405822753906</v>
      </c>
      <c r="CE82">
        <v>99.721466064453125</v>
      </c>
      <c r="CF82">
        <v>95.725967407226563</v>
      </c>
      <c r="CG82">
        <v>68.680595397949219</v>
      </c>
      <c r="CH82">
        <v>31.249784469604492</v>
      </c>
      <c r="CI82">
        <v>58.255973815917969</v>
      </c>
      <c r="CO82">
        <v>0.70247495174407959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-7.5334310531616211</v>
      </c>
      <c r="CV82">
        <v>-7.533421516418457</v>
      </c>
      <c r="CW82">
        <v>-7.533421516418457</v>
      </c>
      <c r="IN82">
        <v>212</v>
      </c>
      <c r="IO82">
        <v>850</v>
      </c>
      <c r="IP82">
        <v>0</v>
      </c>
      <c r="IQ82">
        <v>56.142463684082031</v>
      </c>
      <c r="IR82">
        <v>79.006782531738281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1.190000057220459</v>
      </c>
      <c r="M83">
        <v>7.4444420635700226E-2</v>
      </c>
      <c r="N83">
        <v>0.49359208345413208</v>
      </c>
      <c r="O83">
        <v>3.967679500579834</v>
      </c>
      <c r="P83">
        <v>4.4612717628479004</v>
      </c>
      <c r="Q83">
        <v>7.8901090621948242</v>
      </c>
      <c r="R83">
        <v>274.75848388671875</v>
      </c>
      <c r="S83">
        <v>198.58772277832031</v>
      </c>
      <c r="T83">
        <v>6.6303434371948242</v>
      </c>
      <c r="U83">
        <v>0.15000000596046448</v>
      </c>
      <c r="W83">
        <v>213</v>
      </c>
      <c r="X83">
        <v>0.20889826118946075</v>
      </c>
      <c r="Y83">
        <v>0.17688190937042236</v>
      </c>
      <c r="Z83">
        <v>0.14298661053180695</v>
      </c>
      <c r="AA83">
        <v>0.16011729836463928</v>
      </c>
      <c r="AB83">
        <v>0.19473989307880402</v>
      </c>
      <c r="AC83">
        <v>0.21372775733470917</v>
      </c>
      <c r="AD83">
        <v>0.20654425024986267</v>
      </c>
      <c r="AE83">
        <v>0.24848067760467529</v>
      </c>
      <c r="AF83">
        <v>0.22052305936813354</v>
      </c>
      <c r="AL83">
        <v>0.2203463613986969</v>
      </c>
      <c r="AM83">
        <v>0.62361973524093628</v>
      </c>
      <c r="AN83">
        <v>5.4026780128479004</v>
      </c>
      <c r="AO83">
        <v>9.9765386581420898</v>
      </c>
      <c r="AP83">
        <v>21.052022933959961</v>
      </c>
      <c r="AQ83">
        <v>8.6272268295288086</v>
      </c>
      <c r="AR83">
        <v>5.345573902130127</v>
      </c>
      <c r="AS83">
        <v>10.151931762695313</v>
      </c>
      <c r="AZ83">
        <v>0</v>
      </c>
      <c r="BA83">
        <v>0</v>
      </c>
      <c r="BB83">
        <v>1.8058663234114647E-2</v>
      </c>
      <c r="BC83">
        <v>1.4599720016121864E-3</v>
      </c>
      <c r="BD83">
        <v>2.2403169423341751E-2</v>
      </c>
      <c r="BE83">
        <v>0.2736111581325531</v>
      </c>
      <c r="BF83">
        <v>0.61153072118759155</v>
      </c>
      <c r="BG83">
        <v>7.2936445474624634E-2</v>
      </c>
      <c r="BN83">
        <v>0</v>
      </c>
      <c r="BO83">
        <v>-1.4401962049305439E-2</v>
      </c>
      <c r="BP83">
        <v>-4.7770284116268158E-2</v>
      </c>
      <c r="BQ83">
        <v>1.0685712331905961E-3</v>
      </c>
      <c r="BR83">
        <v>2.4706691037863493E-3</v>
      </c>
      <c r="BS83">
        <v>9.9051006138324738E-2</v>
      </c>
      <c r="BT83">
        <v>0.11229372769594193</v>
      </c>
      <c r="BU83">
        <v>0.63055408000946045</v>
      </c>
      <c r="CB83">
        <v>1.3771653175354004</v>
      </c>
      <c r="CC83">
        <v>5.1968288421630859</v>
      </c>
      <c r="CD83">
        <v>90.044631958007813</v>
      </c>
      <c r="CE83">
        <v>99.765396118164063</v>
      </c>
      <c r="CF83">
        <v>95.691001892089844</v>
      </c>
      <c r="CG83">
        <v>78.429313659667969</v>
      </c>
      <c r="CH83">
        <v>48.596134185791016</v>
      </c>
      <c r="CI83">
        <v>67.679550170898438</v>
      </c>
      <c r="CO83">
        <v>0.50286751985549927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-4.4612736701965332</v>
      </c>
      <c r="CV83">
        <v>-4.4612717628479004</v>
      </c>
      <c r="CW83">
        <v>-4.4612717628479004</v>
      </c>
      <c r="IN83">
        <v>213</v>
      </c>
      <c r="IO83">
        <v>850</v>
      </c>
      <c r="IP83">
        <v>0</v>
      </c>
      <c r="IQ83">
        <v>60.555973052978516</v>
      </c>
      <c r="IR83">
        <v>84.006736755371094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1.190000057220459</v>
      </c>
      <c r="M84">
        <v>7.3142841458320618E-2</v>
      </c>
      <c r="N84">
        <v>0.53557950258255005</v>
      </c>
      <c r="O84">
        <v>3.3562631607055664</v>
      </c>
      <c r="P84">
        <v>3.8918426036834717</v>
      </c>
      <c r="Q84">
        <v>8.7136297225952148</v>
      </c>
      <c r="R84">
        <v>283.47210693359375</v>
      </c>
      <c r="S84">
        <v>201.94398498535156</v>
      </c>
      <c r="T84">
        <v>7.3223772048950195</v>
      </c>
      <c r="U84">
        <v>0.15000000596046448</v>
      </c>
      <c r="W84">
        <v>214</v>
      </c>
      <c r="X84">
        <v>0.20882198214530945</v>
      </c>
      <c r="Y84">
        <v>0.17672085762023926</v>
      </c>
      <c r="Z84">
        <v>0.14290547370910645</v>
      </c>
      <c r="AA84">
        <v>0.16010089218616486</v>
      </c>
      <c r="AB84">
        <v>0.19463692605495453</v>
      </c>
      <c r="AC84">
        <v>0.20628958940505981</v>
      </c>
      <c r="AD84">
        <v>0.18723200261592865</v>
      </c>
      <c r="AE84">
        <v>0.23718832433223724</v>
      </c>
      <c r="AF84">
        <v>0.20388410985469818</v>
      </c>
      <c r="AL84">
        <v>0.23560217022895813</v>
      </c>
      <c r="AM84">
        <v>0.65583008527755737</v>
      </c>
      <c r="AN84">
        <v>5.4189057350158691</v>
      </c>
      <c r="AO84">
        <v>9.9798202514648438</v>
      </c>
      <c r="AP84">
        <v>21.072616577148438</v>
      </c>
      <c r="AQ84">
        <v>9.3710432052612305</v>
      </c>
      <c r="AR84">
        <v>7.276799201965332</v>
      </c>
      <c r="AS84">
        <v>11.281167030334473</v>
      </c>
      <c r="AZ84">
        <v>0</v>
      </c>
      <c r="BA84">
        <v>0</v>
      </c>
      <c r="BB84">
        <v>1.9377460703253746E-2</v>
      </c>
      <c r="BC84">
        <v>1.3699013506993651E-3</v>
      </c>
      <c r="BD84">
        <v>2.5161508470773697E-2</v>
      </c>
      <c r="BE84">
        <v>0.20992960035800934</v>
      </c>
      <c r="BF84">
        <v>0.6812518835067749</v>
      </c>
      <c r="BG84">
        <v>6.2909625470638275E-2</v>
      </c>
      <c r="BN84">
        <v>0</v>
      </c>
      <c r="BO84">
        <v>-1.5255131758749485E-2</v>
      </c>
      <c r="BP84">
        <v>-4.7466788440942764E-2</v>
      </c>
      <c r="BQ84">
        <v>1.3431463157758117E-3</v>
      </c>
      <c r="BR84">
        <v>2.6619597338140011E-3</v>
      </c>
      <c r="BS84">
        <v>6.651652604341507E-2</v>
      </c>
      <c r="BT84">
        <v>2.7277864515781403E-2</v>
      </c>
      <c r="BU84">
        <v>0.38251385092735291</v>
      </c>
      <c r="CB84">
        <v>1.4725141525268555</v>
      </c>
      <c r="CC84">
        <v>5.4652481079101563</v>
      </c>
      <c r="CD84">
        <v>90.315086364746094</v>
      </c>
      <c r="CE84">
        <v>99.798210144042969</v>
      </c>
      <c r="CF84">
        <v>95.784614562988281</v>
      </c>
      <c r="CG84">
        <v>85.1912841796875</v>
      </c>
      <c r="CH84">
        <v>66.152725219726563</v>
      </c>
      <c r="CI84">
        <v>75.207786560058594</v>
      </c>
      <c r="CO84">
        <v>0.3851739764213562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-3.8918554782867432</v>
      </c>
      <c r="CV84">
        <v>-3.8918426036834717</v>
      </c>
      <c r="CW84">
        <v>-3.8918426036834717</v>
      </c>
      <c r="IN84">
        <v>214</v>
      </c>
      <c r="IO84">
        <v>850</v>
      </c>
      <c r="IP84">
        <v>0</v>
      </c>
      <c r="IQ84">
        <v>64.400352478027344</v>
      </c>
      <c r="IR84">
        <v>88.531982421875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1.190000057220459</v>
      </c>
      <c r="M85">
        <v>6.3116706907749176E-2</v>
      </c>
      <c r="N85">
        <v>0.43062490224838257</v>
      </c>
      <c r="O85">
        <v>2.2948896884918213</v>
      </c>
      <c r="P85">
        <v>2.7255146503448486</v>
      </c>
      <c r="Q85">
        <v>8.1189861297607422</v>
      </c>
      <c r="R85">
        <v>291.59109497070313</v>
      </c>
      <c r="S85">
        <v>204.23887634277344</v>
      </c>
      <c r="T85">
        <v>6.8226771354675293</v>
      </c>
      <c r="U85">
        <v>0.15000000596046448</v>
      </c>
      <c r="W85">
        <v>215</v>
      </c>
      <c r="X85">
        <v>0.20874182879924774</v>
      </c>
      <c r="Y85">
        <v>0.17656509578227997</v>
      </c>
      <c r="Z85">
        <v>0.14283925294876099</v>
      </c>
      <c r="AA85">
        <v>0.1600860059261322</v>
      </c>
      <c r="AB85">
        <v>0.19443188607692719</v>
      </c>
      <c r="AC85">
        <v>0.20081016421318054</v>
      </c>
      <c r="AD85">
        <v>0.17465443909168243</v>
      </c>
      <c r="AE85">
        <v>0.26459425687789917</v>
      </c>
      <c r="AF85">
        <v>0.20463438332080841</v>
      </c>
      <c r="AL85">
        <v>0.25163283944129944</v>
      </c>
      <c r="AM85">
        <v>0.68698239326477051</v>
      </c>
      <c r="AN85">
        <v>5.4321494102478027</v>
      </c>
      <c r="AO85">
        <v>9.9827976226806641</v>
      </c>
      <c r="AP85">
        <v>21.113624572753906</v>
      </c>
      <c r="AQ85">
        <v>9.9189863204956055</v>
      </c>
      <c r="AR85">
        <v>8.5345554351806641</v>
      </c>
      <c r="AS85">
        <v>8.5405731201171875</v>
      </c>
      <c r="AZ85">
        <v>0</v>
      </c>
      <c r="BA85">
        <v>0</v>
      </c>
      <c r="BB85">
        <v>2.6999784633517265E-2</v>
      </c>
      <c r="BC85">
        <v>1.6876602312549949E-3</v>
      </c>
      <c r="BD85">
        <v>3.5255216062068939E-2</v>
      </c>
      <c r="BE85">
        <v>0.20642022788524628</v>
      </c>
      <c r="BF85">
        <v>0.66052079200744629</v>
      </c>
      <c r="BG85">
        <v>6.9116242229938507E-2</v>
      </c>
      <c r="BN85">
        <v>0</v>
      </c>
      <c r="BO85">
        <v>-1.6031963750720024E-2</v>
      </c>
      <c r="BP85">
        <v>-4.7184303402900696E-2</v>
      </c>
      <c r="BQ85">
        <v>1.5349496388807893E-3</v>
      </c>
      <c r="BR85">
        <v>2.4319477379322052E-3</v>
      </c>
      <c r="BS85">
        <v>4.2331129312515259E-2</v>
      </c>
      <c r="BT85">
        <v>-3.1900011003017426E-2</v>
      </c>
      <c r="BU85">
        <v>0.22616609930992126</v>
      </c>
      <c r="CB85">
        <v>1.572705864906311</v>
      </c>
      <c r="CC85">
        <v>5.724851131439209</v>
      </c>
      <c r="CD85">
        <v>90.53582763671875</v>
      </c>
      <c r="CE85">
        <v>99.827980041503906</v>
      </c>
      <c r="CF85">
        <v>95.97100830078125</v>
      </c>
      <c r="CG85">
        <v>90.172576904296875</v>
      </c>
      <c r="CH85">
        <v>77.586875915527344</v>
      </c>
      <c r="CI85">
        <v>56.937160491943359</v>
      </c>
      <c r="CO85">
        <v>0.28265717625617981</v>
      </c>
      <c r="CP85">
        <v>0</v>
      </c>
      <c r="CQ85">
        <v>0</v>
      </c>
      <c r="CR85">
        <v>0</v>
      </c>
      <c r="CS85">
        <v>3.5559999942779541</v>
      </c>
      <c r="CT85">
        <v>0</v>
      </c>
      <c r="CU85">
        <v>0.83047151565551758</v>
      </c>
      <c r="CV85">
        <v>-2.7255146503448486</v>
      </c>
      <c r="CW85">
        <v>0.83048540353775024</v>
      </c>
      <c r="IN85">
        <v>215</v>
      </c>
      <c r="IO85">
        <v>850</v>
      </c>
      <c r="IP85">
        <v>0</v>
      </c>
      <c r="IQ85">
        <v>63.522689819335938</v>
      </c>
      <c r="IR85">
        <v>91.636863708496094</v>
      </c>
      <c r="IS85">
        <v>0</v>
      </c>
      <c r="IT85">
        <v>0.5</v>
      </c>
      <c r="IU85">
        <v>3.5559999942779541</v>
      </c>
    </row>
    <row r="86" spans="10:255">
      <c r="J86">
        <v>0.85000002384185791</v>
      </c>
      <c r="K86">
        <v>1</v>
      </c>
      <c r="L86">
        <v>1.190000057220459</v>
      </c>
      <c r="M86">
        <v>7.1487471461296082E-2</v>
      </c>
      <c r="N86">
        <v>0.48933592438697815</v>
      </c>
      <c r="O86">
        <v>2.4930610656738281</v>
      </c>
      <c r="P86">
        <v>2.9823970794677734</v>
      </c>
      <c r="Q86">
        <v>8.1456203460693359</v>
      </c>
      <c r="R86">
        <v>299.73672485351563</v>
      </c>
      <c r="S86">
        <v>206.73193359375</v>
      </c>
      <c r="T86">
        <v>6.8450584411621094</v>
      </c>
      <c r="U86">
        <v>0.15000000596046448</v>
      </c>
      <c r="W86">
        <v>216</v>
      </c>
      <c r="X86">
        <v>0.2086581289768219</v>
      </c>
      <c r="Y86">
        <v>0.17641422152519226</v>
      </c>
      <c r="Z86">
        <v>0.14264719188213348</v>
      </c>
      <c r="AA86">
        <v>0.16006340086460114</v>
      </c>
      <c r="AB86">
        <v>0.19399049878120422</v>
      </c>
      <c r="AC86">
        <v>0.19559063017368317</v>
      </c>
      <c r="AD86">
        <v>0.16247554123401642</v>
      </c>
      <c r="AE86">
        <v>0.25648999214172363</v>
      </c>
      <c r="AF86">
        <v>0.19381369650363922</v>
      </c>
      <c r="AL86">
        <v>0.2683728039264679</v>
      </c>
      <c r="AM86">
        <v>0.71715730428695679</v>
      </c>
      <c r="AN86">
        <v>5.4705619812011719</v>
      </c>
      <c r="AO86">
        <v>9.9873180389404297</v>
      </c>
      <c r="AP86">
        <v>21.201900482177734</v>
      </c>
      <c r="AQ86">
        <v>10.440938949584961</v>
      </c>
      <c r="AR86">
        <v>9.7524452209472656</v>
      </c>
      <c r="AS86">
        <v>9.3509998321533203</v>
      </c>
      <c r="AZ86">
        <v>0</v>
      </c>
      <c r="BA86">
        <v>0</v>
      </c>
      <c r="BB86">
        <v>3.4902684390544891E-2</v>
      </c>
      <c r="BC86">
        <v>1.9031116971746087E-3</v>
      </c>
      <c r="BD86">
        <v>4.457516223192215E-2</v>
      </c>
      <c r="BE86">
        <v>0.18121142685413361</v>
      </c>
      <c r="BF86">
        <v>0.5785973072052002</v>
      </c>
      <c r="BG86">
        <v>0.15881028771400452</v>
      </c>
      <c r="BN86">
        <v>0</v>
      </c>
      <c r="BO86">
        <v>-1.6739644110202789E-2</v>
      </c>
      <c r="BP86">
        <v>-4.691598191857338E-2</v>
      </c>
      <c r="BQ86">
        <v>1.6868743114173412E-3</v>
      </c>
      <c r="BR86">
        <v>1.9095939351245761E-3</v>
      </c>
      <c r="BS86">
        <v>2.4760263040661812E-2</v>
      </c>
      <c r="BT86">
        <v>-4.5422714203596115E-2</v>
      </c>
      <c r="BU86">
        <v>0.17916561663150787</v>
      </c>
      <c r="CB86">
        <v>1.6773306131362915</v>
      </c>
      <c r="CC86">
        <v>5.9763083457946777</v>
      </c>
      <c r="CD86">
        <v>91.176033020019531</v>
      </c>
      <c r="CE86">
        <v>99.873191833496094</v>
      </c>
      <c r="CF86">
        <v>96.372268676757813</v>
      </c>
      <c r="CG86">
        <v>94.917610168457031</v>
      </c>
      <c r="CH86">
        <v>88.658599853515625</v>
      </c>
      <c r="CI86">
        <v>62.340003967285156</v>
      </c>
      <c r="CO86">
        <v>0.30606153607368469</v>
      </c>
      <c r="CP86">
        <v>0</v>
      </c>
      <c r="CQ86">
        <v>0</v>
      </c>
      <c r="CR86">
        <v>0</v>
      </c>
      <c r="CS86">
        <v>0.25400000810623169</v>
      </c>
      <c r="CT86">
        <v>0</v>
      </c>
      <c r="CU86">
        <v>-2.7283878326416016</v>
      </c>
      <c r="CV86">
        <v>-2.9823970794677734</v>
      </c>
      <c r="CW86">
        <v>-2.7283968925476074</v>
      </c>
      <c r="IN86">
        <v>216</v>
      </c>
      <c r="IO86">
        <v>850</v>
      </c>
      <c r="IP86">
        <v>0</v>
      </c>
      <c r="IQ86">
        <v>66.20416259765625</v>
      </c>
      <c r="IR86">
        <v>94.755271911621094</v>
      </c>
      <c r="IS86">
        <v>0</v>
      </c>
      <c r="IT86">
        <v>0.5</v>
      </c>
      <c r="IU86">
        <v>0.25400000810623169</v>
      </c>
    </row>
    <row r="87" spans="10:255">
      <c r="J87">
        <v>0.85000002384185791</v>
      </c>
      <c r="K87">
        <v>1</v>
      </c>
      <c r="L87">
        <v>1.190000057220459</v>
      </c>
      <c r="M87">
        <v>0.10111404955387115</v>
      </c>
      <c r="N87">
        <v>0.84848058223724365</v>
      </c>
      <c r="O87">
        <v>2.342195987701416</v>
      </c>
      <c r="P87">
        <v>3.1906766891479492</v>
      </c>
      <c r="Q87">
        <v>9.9856739044189453</v>
      </c>
      <c r="R87">
        <v>309.722412109375</v>
      </c>
      <c r="S87">
        <v>209.07412719726563</v>
      </c>
      <c r="T87">
        <v>8.391322135925293</v>
      </c>
      <c r="U87">
        <v>0.15000000596046448</v>
      </c>
      <c r="W87">
        <v>217</v>
      </c>
      <c r="X87">
        <v>0.20857121050357819</v>
      </c>
      <c r="Y87">
        <v>0.17626805603504181</v>
      </c>
      <c r="Z87">
        <v>0.14225541055202484</v>
      </c>
      <c r="AA87">
        <v>0.16002893447875977</v>
      </c>
      <c r="AB87">
        <v>0.19324958324432373</v>
      </c>
      <c r="AC87">
        <v>0.19138483703136444</v>
      </c>
      <c r="AD87">
        <v>0.15258948504924774</v>
      </c>
      <c r="AE87">
        <v>0.24147556722164154</v>
      </c>
      <c r="AF87">
        <v>0.18221817910671234</v>
      </c>
      <c r="AL87">
        <v>0.28575646877288818</v>
      </c>
      <c r="AM87">
        <v>0.74639040231704712</v>
      </c>
      <c r="AN87">
        <v>5.5489177703857422</v>
      </c>
      <c r="AO87">
        <v>9.9942111968994141</v>
      </c>
      <c r="AP87">
        <v>21.35008430480957</v>
      </c>
      <c r="AQ87">
        <v>10.861518859863281</v>
      </c>
      <c r="AR87">
        <v>10.741050720214844</v>
      </c>
      <c r="AS87">
        <v>10.852442741394043</v>
      </c>
      <c r="AZ87">
        <v>0</v>
      </c>
      <c r="BA87">
        <v>0</v>
      </c>
      <c r="BB87">
        <v>5.4284863173961639E-2</v>
      </c>
      <c r="BC87">
        <v>2.3403761442750692E-3</v>
      </c>
      <c r="BD87">
        <v>6.6953122615814209E-2</v>
      </c>
      <c r="BE87">
        <v>0.15633387863636017</v>
      </c>
      <c r="BF87">
        <v>0.48840424418449402</v>
      </c>
      <c r="BG87">
        <v>0.23168341815471649</v>
      </c>
      <c r="BN87">
        <v>0</v>
      </c>
      <c r="BO87">
        <v>-1.7384320497512817E-2</v>
      </c>
      <c r="BP87">
        <v>-4.6617776155471802E-2</v>
      </c>
      <c r="BQ87">
        <v>2.1718472708016634E-3</v>
      </c>
      <c r="BR87">
        <v>7.6022360008209944E-4</v>
      </c>
      <c r="BS87">
        <v>9.3955285847187042E-3</v>
      </c>
      <c r="BT87">
        <v>-4.5018870383501053E-2</v>
      </c>
      <c r="BU87">
        <v>0.1103140264749527</v>
      </c>
      <c r="CB87">
        <v>1.7859786748886108</v>
      </c>
      <c r="CC87">
        <v>6.2199172973632813</v>
      </c>
      <c r="CD87">
        <v>92.481964111328125</v>
      </c>
      <c r="CE87">
        <v>99.942123413085938</v>
      </c>
      <c r="CF87">
        <v>97.045829772949219</v>
      </c>
      <c r="CG87">
        <v>98.741058349609375</v>
      </c>
      <c r="CH87">
        <v>97.645927429199219</v>
      </c>
      <c r="CI87">
        <v>72.349624633789063</v>
      </c>
      <c r="CO87">
        <v>0.23455561697483063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-3.1906664371490479</v>
      </c>
      <c r="CV87">
        <v>-3.1906766891479492</v>
      </c>
      <c r="CW87">
        <v>-3.1906766891479492</v>
      </c>
      <c r="IN87">
        <v>217</v>
      </c>
      <c r="IO87">
        <v>850</v>
      </c>
      <c r="IP87">
        <v>0</v>
      </c>
      <c r="IQ87">
        <v>69.348220825195313</v>
      </c>
      <c r="IR87">
        <v>97.492973327636719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1.190000057220459</v>
      </c>
      <c r="M88">
        <v>8.2040160894393921E-2</v>
      </c>
      <c r="N88">
        <v>0.64498704671859741</v>
      </c>
      <c r="O88">
        <v>1.4100186824798584</v>
      </c>
      <c r="P88">
        <v>2.0550057888031006</v>
      </c>
      <c r="Q88">
        <v>9.355595588684082</v>
      </c>
      <c r="R88">
        <v>319.0780029296875</v>
      </c>
      <c r="S88">
        <v>210.48414611816406</v>
      </c>
      <c r="T88">
        <v>7.8618450164794922</v>
      </c>
      <c r="U88">
        <v>0.15000000596046448</v>
      </c>
      <c r="W88">
        <v>218</v>
      </c>
      <c r="X88">
        <v>0.20848135650157928</v>
      </c>
      <c r="Y88">
        <v>0.176126629114151</v>
      </c>
      <c r="Z88">
        <v>0.14171116054058075</v>
      </c>
      <c r="AA88">
        <v>0.15998910367488861</v>
      </c>
      <c r="AB88">
        <v>0.19231770932674408</v>
      </c>
      <c r="AC88">
        <v>0.18969039618968964</v>
      </c>
      <c r="AD88">
        <v>0.15019246935844421</v>
      </c>
      <c r="AE88">
        <v>0.22851148247718811</v>
      </c>
      <c r="AF88">
        <v>0.17629881203174591</v>
      </c>
      <c r="AL88">
        <v>0.30372726917266846</v>
      </c>
      <c r="AM88">
        <v>0.77467578649520874</v>
      </c>
      <c r="AN88">
        <v>5.6577677726745605</v>
      </c>
      <c r="AO88">
        <v>10.002177238464355</v>
      </c>
      <c r="AP88">
        <v>21.536460876464844</v>
      </c>
      <c r="AQ88">
        <v>11.030962944030762</v>
      </c>
      <c r="AR88">
        <v>10.980751991271973</v>
      </c>
      <c r="AS88">
        <v>12.14885139465332</v>
      </c>
      <c r="AZ88">
        <v>0</v>
      </c>
      <c r="BA88">
        <v>0</v>
      </c>
      <c r="BB88">
        <v>0.11224669218063354</v>
      </c>
      <c r="BC88">
        <v>2.5921589694917202E-3</v>
      </c>
      <c r="BD88">
        <v>0.13232015073299408</v>
      </c>
      <c r="BE88">
        <v>9.3982189893722534E-2</v>
      </c>
      <c r="BF88">
        <v>0.24602994322776794</v>
      </c>
      <c r="BG88">
        <v>0.41282883286476135</v>
      </c>
      <c r="BN88">
        <v>0</v>
      </c>
      <c r="BO88">
        <v>-1.7970062792301178E-2</v>
      </c>
      <c r="BP88">
        <v>-4.6255126595497131E-2</v>
      </c>
      <c r="BQ88">
        <v>3.1633207108825445E-3</v>
      </c>
      <c r="BR88">
        <v>-1.1491886107251048E-3</v>
      </c>
      <c r="BS88">
        <v>-9.5249584410339594E-4</v>
      </c>
      <c r="BT88">
        <v>-3.7880342453718185E-2</v>
      </c>
      <c r="BU88">
        <v>6.9324299693107605E-2</v>
      </c>
      <c r="CB88">
        <v>1.8982962369918823</v>
      </c>
      <c r="CC88">
        <v>6.4556288719177246</v>
      </c>
      <c r="CD88">
        <v>94.296134948730469</v>
      </c>
      <c r="CE88">
        <v>100.02178192138672</v>
      </c>
      <c r="CF88">
        <v>97.892990112304688</v>
      </c>
      <c r="CG88">
        <v>100.28145599365234</v>
      </c>
      <c r="CH88">
        <v>99.825035095214844</v>
      </c>
      <c r="CI88">
        <v>80.992347717285156</v>
      </c>
      <c r="CO88">
        <v>0.15071393549442291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-2.0549893379211426</v>
      </c>
      <c r="CV88">
        <v>-2.0550057888031006</v>
      </c>
      <c r="CW88">
        <v>-2.0550057888031006</v>
      </c>
      <c r="IN88">
        <v>218</v>
      </c>
      <c r="IO88">
        <v>850</v>
      </c>
      <c r="IP88">
        <v>0</v>
      </c>
      <c r="IQ88">
        <v>71.356971740722656</v>
      </c>
      <c r="IR88">
        <v>98.680206298828125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1.190000057220459</v>
      </c>
      <c r="M89">
        <v>7.3809996247291565E-2</v>
      </c>
      <c r="N89">
        <v>0.59528428316116333</v>
      </c>
      <c r="O89">
        <v>0.93236649036407471</v>
      </c>
      <c r="P89">
        <v>1.5276508331298828</v>
      </c>
      <c r="Q89">
        <v>9.5974578857421875</v>
      </c>
      <c r="R89">
        <v>328.67547607421875</v>
      </c>
      <c r="S89">
        <v>211.41651916503906</v>
      </c>
      <c r="T89">
        <v>8.0650901794433594</v>
      </c>
      <c r="U89">
        <v>0.15000000596046448</v>
      </c>
      <c r="W89">
        <v>219</v>
      </c>
      <c r="X89">
        <v>0.20838886499404907</v>
      </c>
      <c r="Y89">
        <v>0.17599004507064819</v>
      </c>
      <c r="Z89">
        <v>0.14111591875553131</v>
      </c>
      <c r="AA89">
        <v>0.15997159481048584</v>
      </c>
      <c r="AB89">
        <v>0.19142170250415802</v>
      </c>
      <c r="AC89">
        <v>0.18933950364589691</v>
      </c>
      <c r="AD89">
        <v>0.15078906714916229</v>
      </c>
      <c r="AE89">
        <v>0.21646495163440704</v>
      </c>
      <c r="AF89">
        <v>0.17268103361129761</v>
      </c>
      <c r="AL89">
        <v>0.32222557067871094</v>
      </c>
      <c r="AM89">
        <v>0.80199259519577026</v>
      </c>
      <c r="AN89">
        <v>5.7768158912658691</v>
      </c>
      <c r="AO89">
        <v>10.005679130554199</v>
      </c>
      <c r="AP89">
        <v>21.715662002563477</v>
      </c>
      <c r="AQ89">
        <v>11.066052436828613</v>
      </c>
      <c r="AR89">
        <v>10.921092987060547</v>
      </c>
      <c r="AS89">
        <v>13.353504180908203</v>
      </c>
      <c r="AZ89">
        <v>0</v>
      </c>
      <c r="BA89">
        <v>0</v>
      </c>
      <c r="BB89">
        <v>0.1768239438533783</v>
      </c>
      <c r="BC89">
        <v>0</v>
      </c>
      <c r="BD89">
        <v>0.19595608115196228</v>
      </c>
      <c r="BE89">
        <v>0</v>
      </c>
      <c r="BF89">
        <v>3.7969373166561127E-2</v>
      </c>
      <c r="BG89">
        <v>0.58925056457519531</v>
      </c>
      <c r="BN89">
        <v>0</v>
      </c>
      <c r="BO89">
        <v>-1.8499039113521576E-2</v>
      </c>
      <c r="BP89">
        <v>-4.5815818011760712E-2</v>
      </c>
      <c r="BQ89">
        <v>0</v>
      </c>
      <c r="BR89">
        <v>-3.5032071173191071E-3</v>
      </c>
      <c r="BS89">
        <v>0</v>
      </c>
      <c r="BT89">
        <v>-3.5088971257209778E-2</v>
      </c>
      <c r="BU89">
        <v>5.9971202164888382E-2</v>
      </c>
      <c r="CB89">
        <v>2.0139105319976807</v>
      </c>
      <c r="CC89">
        <v>6.6832690238952637</v>
      </c>
      <c r="CD89">
        <v>96.2802734375</v>
      </c>
      <c r="CE89">
        <v>100.05680084228516</v>
      </c>
      <c r="CF89">
        <v>98.707542419433594</v>
      </c>
      <c r="CG89">
        <v>100.60044860839844</v>
      </c>
      <c r="CH89">
        <v>99.282669067382813</v>
      </c>
      <c r="CI89">
        <v>89.023368835449219</v>
      </c>
      <c r="CO89">
        <v>9.7147233784198761E-2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-1.5276670455932617</v>
      </c>
      <c r="CV89">
        <v>-1.5276508331298828</v>
      </c>
      <c r="CW89">
        <v>-1.5276508331298828</v>
      </c>
      <c r="IN89">
        <v>219</v>
      </c>
      <c r="IO89">
        <v>850</v>
      </c>
      <c r="IP89">
        <v>0</v>
      </c>
      <c r="IQ89">
        <v>72.83880615234375</v>
      </c>
      <c r="IR89">
        <v>99.142173767089844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1.190000057220459</v>
      </c>
      <c r="M90">
        <v>7.4980534613132477E-2</v>
      </c>
      <c r="N90">
        <v>0.68579024076461792</v>
      </c>
      <c r="O90">
        <v>0.6272655725479126</v>
      </c>
      <c r="P90">
        <v>1.3130557537078857</v>
      </c>
      <c r="Q90">
        <v>10.884031295776367</v>
      </c>
      <c r="R90">
        <v>339.55950927734375</v>
      </c>
      <c r="S90">
        <v>212.04377746582031</v>
      </c>
      <c r="T90">
        <v>9.1462440490722656</v>
      </c>
      <c r="U90">
        <v>0.15000000596046448</v>
      </c>
      <c r="W90">
        <v>220</v>
      </c>
      <c r="X90">
        <v>0.20829400420188904</v>
      </c>
      <c r="Y90">
        <v>0.17585830390453339</v>
      </c>
      <c r="Z90">
        <v>0.14084808528423309</v>
      </c>
      <c r="AA90">
        <v>0.15994271636009216</v>
      </c>
      <c r="AB90">
        <v>0.19093519449234009</v>
      </c>
      <c r="AC90">
        <v>0.18942676484584808</v>
      </c>
      <c r="AD90">
        <v>0.31005585193634033</v>
      </c>
      <c r="AE90">
        <v>0.30000001192092896</v>
      </c>
      <c r="AF90">
        <v>0.30670389533042908</v>
      </c>
      <c r="AL90">
        <v>0.34119772911071777</v>
      </c>
      <c r="AM90">
        <v>0.82834082841873169</v>
      </c>
      <c r="AN90">
        <v>5.8303828239440918</v>
      </c>
      <c r="AO90">
        <v>10.011454582214355</v>
      </c>
      <c r="AP90">
        <v>21.812961578369141</v>
      </c>
      <c r="AQ90">
        <v>11.05732536315918</v>
      </c>
      <c r="AR90">
        <v>-5.0055866241455078</v>
      </c>
      <c r="AS90">
        <v>4.9999985694885254</v>
      </c>
      <c r="AZ90">
        <v>0</v>
      </c>
      <c r="BA90">
        <v>0</v>
      </c>
      <c r="BB90">
        <v>0.15764889121055603</v>
      </c>
      <c r="BC90">
        <v>0</v>
      </c>
      <c r="BD90">
        <v>0.16432967782020569</v>
      </c>
      <c r="BE90">
        <v>0</v>
      </c>
      <c r="BF90">
        <v>0.21281206607818604</v>
      </c>
      <c r="BG90">
        <v>0.46520933508872986</v>
      </c>
      <c r="BN90">
        <v>0</v>
      </c>
      <c r="BO90">
        <v>-1.8973134458065033E-2</v>
      </c>
      <c r="BP90">
        <v>-4.5319467782974243E-2</v>
      </c>
      <c r="BQ90">
        <v>0</v>
      </c>
      <c r="BR90">
        <v>-5.7769287377595901E-3</v>
      </c>
      <c r="BS90">
        <v>0</v>
      </c>
      <c r="BT90">
        <v>8.7268166244029999E-3</v>
      </c>
      <c r="BU90">
        <v>16.06889533996582</v>
      </c>
      <c r="CB90">
        <v>2.1324865818023682</v>
      </c>
      <c r="CC90">
        <v>6.9028377532958984</v>
      </c>
      <c r="CD90">
        <v>97.173049926757813</v>
      </c>
      <c r="CE90">
        <v>100.11456298828125</v>
      </c>
      <c r="CF90">
        <v>99.149818420410156</v>
      </c>
      <c r="CG90">
        <v>100.5211181640625</v>
      </c>
      <c r="CH90">
        <v>-45.505336761474609</v>
      </c>
      <c r="CI90">
        <v>33.333324432373047</v>
      </c>
      <c r="CO90">
        <v>5.7631734758615494E-2</v>
      </c>
      <c r="CP90">
        <v>0</v>
      </c>
      <c r="CQ90">
        <v>0</v>
      </c>
      <c r="CR90">
        <v>0</v>
      </c>
      <c r="CS90">
        <v>25.399999618530273</v>
      </c>
      <c r="CT90">
        <v>0</v>
      </c>
      <c r="CU90">
        <v>24.086982727050781</v>
      </c>
      <c r="CV90">
        <v>-1.3130557537078857</v>
      </c>
      <c r="CW90">
        <v>24.086944580078125</v>
      </c>
      <c r="IN90">
        <v>220</v>
      </c>
      <c r="IO90">
        <v>850</v>
      </c>
      <c r="IP90">
        <v>0</v>
      </c>
      <c r="IQ90">
        <v>48.706539154052734</v>
      </c>
      <c r="IR90">
        <v>72.84423828125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1.190000057220459</v>
      </c>
      <c r="M91">
        <v>0.14214277267456055</v>
      </c>
      <c r="N91">
        <v>1.2764828205108643</v>
      </c>
      <c r="O91">
        <v>7.4929633140563965</v>
      </c>
      <c r="P91">
        <v>8.7694463729858398</v>
      </c>
      <c r="Q91">
        <v>10.686541557312012</v>
      </c>
      <c r="R91">
        <v>350.24606323242188</v>
      </c>
      <c r="S91">
        <v>219.5367431640625</v>
      </c>
      <c r="T91">
        <v>8.9802865982055664</v>
      </c>
      <c r="U91">
        <v>0.15000000596046448</v>
      </c>
      <c r="W91">
        <v>221</v>
      </c>
      <c r="X91">
        <v>0.20819702744483948</v>
      </c>
      <c r="Y91">
        <v>0.17573034763336182</v>
      </c>
      <c r="Z91">
        <v>0.14081175625324249</v>
      </c>
      <c r="AA91">
        <v>0.15990816056728363</v>
      </c>
      <c r="AB91">
        <v>0.19073402881622314</v>
      </c>
      <c r="AC91">
        <v>0.22082245349884033</v>
      </c>
      <c r="AD91">
        <v>0.26384192705154419</v>
      </c>
      <c r="AE91">
        <v>0.27129772305488586</v>
      </c>
      <c r="AF91">
        <v>0.26632720232009888</v>
      </c>
      <c r="AL91">
        <v>0.36059308052062988</v>
      </c>
      <c r="AM91">
        <v>0.85393214225769043</v>
      </c>
      <c r="AN91">
        <v>5.837648868560791</v>
      </c>
      <c r="AO91">
        <v>10.018366813659668</v>
      </c>
      <c r="AP91">
        <v>21.853195190429688</v>
      </c>
      <c r="AQ91">
        <v>7.9177560806274414</v>
      </c>
      <c r="AR91">
        <v>-0.38419365882873535</v>
      </c>
      <c r="AS91">
        <v>7.8702268600463867</v>
      </c>
      <c r="AZ91">
        <v>0</v>
      </c>
      <c r="BA91">
        <v>0</v>
      </c>
      <c r="BB91">
        <v>6.9736284203827381E-3</v>
      </c>
      <c r="BC91">
        <v>0</v>
      </c>
      <c r="BD91">
        <v>6.2917568720877171E-3</v>
      </c>
      <c r="BE91">
        <v>0</v>
      </c>
      <c r="BF91">
        <v>0.86339271068572998</v>
      </c>
      <c r="BG91">
        <v>0.12334182113409042</v>
      </c>
      <c r="BN91">
        <v>0</v>
      </c>
      <c r="BO91">
        <v>-1.939462311565876E-2</v>
      </c>
      <c r="BP91">
        <v>-4.4986970722675323E-2</v>
      </c>
      <c r="BQ91">
        <v>0</v>
      </c>
      <c r="BR91">
        <v>-6.9117010571062565E-3</v>
      </c>
      <c r="BS91">
        <v>0</v>
      </c>
      <c r="BT91">
        <v>3.1395695209503174</v>
      </c>
      <c r="BU91">
        <v>4.9875483512878418</v>
      </c>
      <c r="CB91">
        <v>2.2537076473236084</v>
      </c>
      <c r="CC91">
        <v>7.1160979270935059</v>
      </c>
      <c r="CD91">
        <v>97.294151306152344</v>
      </c>
      <c r="CE91">
        <v>100.18367004394531</v>
      </c>
      <c r="CF91">
        <v>99.33270263671875</v>
      </c>
      <c r="CG91">
        <v>71.979591369628906</v>
      </c>
      <c r="CH91">
        <v>-3.4926700592041016</v>
      </c>
      <c r="CI91">
        <v>52.468185424804688</v>
      </c>
      <c r="CO91">
        <v>0.70115888118743896</v>
      </c>
      <c r="CP91">
        <v>0</v>
      </c>
      <c r="CQ91">
        <v>0</v>
      </c>
      <c r="CR91">
        <v>0</v>
      </c>
      <c r="CS91">
        <v>4.3179998397827148</v>
      </c>
      <c r="CT91">
        <v>0</v>
      </c>
      <c r="CU91">
        <v>-4.451453685760498</v>
      </c>
      <c r="CV91">
        <v>-8.7694463729858398</v>
      </c>
      <c r="CW91">
        <v>-4.451446533203125</v>
      </c>
      <c r="IN91">
        <v>221</v>
      </c>
      <c r="IO91">
        <v>850</v>
      </c>
      <c r="IP91">
        <v>0</v>
      </c>
      <c r="IQ91">
        <v>53.113002777099609</v>
      </c>
      <c r="IR91">
        <v>75.404632568359375</v>
      </c>
      <c r="IS91">
        <v>0</v>
      </c>
      <c r="IT91">
        <v>0.5</v>
      </c>
      <c r="IU91">
        <v>4.3179998397827148</v>
      </c>
    </row>
    <row r="92" spans="10:255">
      <c r="J92">
        <v>0.85000002384185791</v>
      </c>
      <c r="K92">
        <v>1</v>
      </c>
      <c r="L92">
        <v>1.190000057220459</v>
      </c>
      <c r="M92">
        <v>0.11793816089630127</v>
      </c>
      <c r="N92">
        <v>0.95357894897460938</v>
      </c>
      <c r="O92">
        <v>5.6157035827636719</v>
      </c>
      <c r="P92">
        <v>6.5692825317382813</v>
      </c>
      <c r="Q92">
        <v>9.6216440200805664</v>
      </c>
      <c r="R92">
        <v>359.86770629882813</v>
      </c>
      <c r="S92">
        <v>225.15245056152344</v>
      </c>
      <c r="T92">
        <v>8.0854148864746094</v>
      </c>
      <c r="U92">
        <v>0.15000000596046448</v>
      </c>
      <c r="W92">
        <v>222</v>
      </c>
      <c r="X92">
        <v>0.2080981582403183</v>
      </c>
      <c r="Y92">
        <v>0.17560525238513947</v>
      </c>
      <c r="Z92">
        <v>0.14089563488960266</v>
      </c>
      <c r="AA92">
        <v>0.15987169742584229</v>
      </c>
      <c r="AB92">
        <v>0.19111381471157074</v>
      </c>
      <c r="AC92">
        <v>0.20933231711387634</v>
      </c>
      <c r="AD92">
        <v>0.23368144035339355</v>
      </c>
      <c r="AE92">
        <v>0.24684904515743256</v>
      </c>
      <c r="AF92">
        <v>0.23807063698768616</v>
      </c>
      <c r="AL92">
        <v>0.38036689162254333</v>
      </c>
      <c r="AM92">
        <v>0.87895119190216064</v>
      </c>
      <c r="AN92">
        <v>5.8208732604980469</v>
      </c>
      <c r="AO92">
        <v>10.02565860748291</v>
      </c>
      <c r="AP92">
        <v>21.777238845825195</v>
      </c>
      <c r="AQ92">
        <v>9.0667695999145508</v>
      </c>
      <c r="AR92">
        <v>2.6318550109863281</v>
      </c>
      <c r="AS92">
        <v>10.315094947814941</v>
      </c>
      <c r="AZ92">
        <v>0</v>
      </c>
      <c r="BA92">
        <v>0</v>
      </c>
      <c r="BB92">
        <v>4.989210981875658E-3</v>
      </c>
      <c r="BC92">
        <v>0</v>
      </c>
      <c r="BD92">
        <v>3.6912215873599052E-3</v>
      </c>
      <c r="BE92">
        <v>0.25832808017730713</v>
      </c>
      <c r="BF92">
        <v>0.64534962177276611</v>
      </c>
      <c r="BG92">
        <v>8.764183521270752E-2</v>
      </c>
      <c r="BN92">
        <v>0</v>
      </c>
      <c r="BO92">
        <v>-1.977325975894928E-2</v>
      </c>
      <c r="BP92">
        <v>-4.4792648404836655E-2</v>
      </c>
      <c r="BQ92">
        <v>0</v>
      </c>
      <c r="BR92">
        <v>-7.2921630926430225E-3</v>
      </c>
      <c r="BS92">
        <v>8.9394532144069672E-2</v>
      </c>
      <c r="BT92">
        <v>0.39107576012611389</v>
      </c>
      <c r="BU92">
        <v>0.99911856651306152</v>
      </c>
      <c r="CB92">
        <v>2.3772940635681152</v>
      </c>
      <c r="CC92">
        <v>7.3245902061462402</v>
      </c>
      <c r="CD92">
        <v>97.014549255371094</v>
      </c>
      <c r="CE92">
        <v>100.25659942626953</v>
      </c>
      <c r="CF92">
        <v>98.987442016601563</v>
      </c>
      <c r="CG92">
        <v>82.425163269042969</v>
      </c>
      <c r="CH92">
        <v>23.925958633422852</v>
      </c>
      <c r="CI92">
        <v>68.767303466796875</v>
      </c>
      <c r="CO92">
        <v>0.58365321159362793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-6.5692958831787109</v>
      </c>
      <c r="CV92">
        <v>-6.5692825317382813</v>
      </c>
      <c r="CW92">
        <v>-6.5692825317382813</v>
      </c>
      <c r="IN92">
        <v>222</v>
      </c>
      <c r="IO92">
        <v>850</v>
      </c>
      <c r="IP92">
        <v>0</v>
      </c>
      <c r="IQ92">
        <v>59.637489318847656</v>
      </c>
      <c r="IR92">
        <v>82.203994750976563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1.190000057220459</v>
      </c>
      <c r="M93">
        <v>8.7758183479309082E-2</v>
      </c>
      <c r="N93">
        <v>0.72408169507980347</v>
      </c>
      <c r="O93">
        <v>4.0223298072814941</v>
      </c>
      <c r="P93">
        <v>4.7464113235473633</v>
      </c>
      <c r="Q93">
        <v>9.8185396194458008</v>
      </c>
      <c r="R93">
        <v>369.68624877929688</v>
      </c>
      <c r="S93">
        <v>229.17477416992188</v>
      </c>
      <c r="T93">
        <v>8.2508735656738281</v>
      </c>
      <c r="U93">
        <v>0.15000000596046448</v>
      </c>
      <c r="W93">
        <v>223</v>
      </c>
      <c r="X93">
        <v>0.20799757540225983</v>
      </c>
      <c r="Y93">
        <v>0.17548249661922455</v>
      </c>
      <c r="Z93">
        <v>0.14099259674549103</v>
      </c>
      <c r="AA93">
        <v>0.15984071791172028</v>
      </c>
      <c r="AB93">
        <v>0.19130554795265198</v>
      </c>
      <c r="AC93">
        <v>0.20332624018192291</v>
      </c>
      <c r="AD93">
        <v>0.2067430317401886</v>
      </c>
      <c r="AE93">
        <v>0.23226067423820496</v>
      </c>
      <c r="AF93">
        <v>0.21524891257286072</v>
      </c>
      <c r="AL93">
        <v>0.40048345923423767</v>
      </c>
      <c r="AM93">
        <v>0.90350234508514404</v>
      </c>
      <c r="AN93">
        <v>5.801480770111084</v>
      </c>
      <c r="AO93">
        <v>10.031854629516602</v>
      </c>
      <c r="AP93">
        <v>21.7388916015625</v>
      </c>
      <c r="AQ93">
        <v>9.6673774719238281</v>
      </c>
      <c r="AR93">
        <v>5.3256959915161133</v>
      </c>
      <c r="AS93">
        <v>11.773931503295898</v>
      </c>
      <c r="AZ93">
        <v>0</v>
      </c>
      <c r="BA93">
        <v>0</v>
      </c>
      <c r="BB93">
        <v>6.2834331765770912E-3</v>
      </c>
      <c r="BC93">
        <v>0</v>
      </c>
      <c r="BD93">
        <v>6.3933613710105419E-3</v>
      </c>
      <c r="BE93">
        <v>0.18494768440723419</v>
      </c>
      <c r="BF93">
        <v>0.73664045333862305</v>
      </c>
      <c r="BG93">
        <v>6.573505699634552E-2</v>
      </c>
      <c r="BN93">
        <v>0</v>
      </c>
      <c r="BO93">
        <v>-2.0117610692977905E-2</v>
      </c>
      <c r="BP93">
        <v>-4.4668998569250107E-2</v>
      </c>
      <c r="BQ93">
        <v>0</v>
      </c>
      <c r="BR93">
        <v>-6.1973403207957745E-3</v>
      </c>
      <c r="BS93">
        <v>5.78656867146492E-2</v>
      </c>
      <c r="BT93">
        <v>0.20117832720279694</v>
      </c>
      <c r="BU93">
        <v>0.470348060131073</v>
      </c>
      <c r="CB93">
        <v>2.5030226707458496</v>
      </c>
      <c r="CC93">
        <v>7.5291829109191895</v>
      </c>
      <c r="CD93">
        <v>96.69134521484375</v>
      </c>
      <c r="CE93">
        <v>100.31855773925781</v>
      </c>
      <c r="CF93">
        <v>98.813133239746094</v>
      </c>
      <c r="CG93">
        <v>87.885238647460938</v>
      </c>
      <c r="CH93">
        <v>48.415424346923828</v>
      </c>
      <c r="CI93">
        <v>78.492881774902344</v>
      </c>
      <c r="CO93">
        <v>0.40966680645942688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-4.7464370727539063</v>
      </c>
      <c r="CV93">
        <v>-4.7464113235473633</v>
      </c>
      <c r="CW93">
        <v>-4.7464113235473633</v>
      </c>
      <c r="IN93">
        <v>223</v>
      </c>
      <c r="IO93">
        <v>850</v>
      </c>
      <c r="IP93">
        <v>0</v>
      </c>
      <c r="IQ93">
        <v>64.3392333984375</v>
      </c>
      <c r="IR93">
        <v>87.608840942382813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1.190000057220459</v>
      </c>
      <c r="M94">
        <v>8.1201031804084778E-2</v>
      </c>
      <c r="N94">
        <v>0.75958633422851563</v>
      </c>
      <c r="O94">
        <v>3.1646049022674561</v>
      </c>
      <c r="P94">
        <v>3.9241912364959717</v>
      </c>
      <c r="Q94">
        <v>11.131728172302246</v>
      </c>
      <c r="R94">
        <v>380.81796264648438</v>
      </c>
      <c r="S94">
        <v>232.33938598632813</v>
      </c>
      <c r="T94">
        <v>9.3543930053710938</v>
      </c>
      <c r="U94">
        <v>0.15000000596046448</v>
      </c>
      <c r="W94">
        <v>224</v>
      </c>
      <c r="X94">
        <v>0.20789541304111481</v>
      </c>
      <c r="Y94">
        <v>0.17536190152168274</v>
      </c>
      <c r="Z94">
        <v>0.1410960853099823</v>
      </c>
      <c r="AA94">
        <v>0.15981274843215942</v>
      </c>
      <c r="AB94">
        <v>0.19140316545963287</v>
      </c>
      <c r="AC94">
        <v>0.19924949109554291</v>
      </c>
      <c r="AD94">
        <v>0.18377742171287537</v>
      </c>
      <c r="AE94">
        <v>0.2201603502035141</v>
      </c>
      <c r="AF94">
        <v>0.19590505957603455</v>
      </c>
      <c r="AL94">
        <v>0.42091593146324158</v>
      </c>
      <c r="AM94">
        <v>0.92762130498886108</v>
      </c>
      <c r="AN94">
        <v>5.7807831764221191</v>
      </c>
      <c r="AO94">
        <v>10.037447929382324</v>
      </c>
      <c r="AP94">
        <v>21.719367980957031</v>
      </c>
      <c r="AQ94">
        <v>10.075053215026855</v>
      </c>
      <c r="AR94">
        <v>7.6222567558288574</v>
      </c>
      <c r="AS94">
        <v>12.983964920043945</v>
      </c>
      <c r="AZ94">
        <v>0</v>
      </c>
      <c r="BA94">
        <v>0</v>
      </c>
      <c r="BB94">
        <v>7.5376559980213642E-3</v>
      </c>
      <c r="BC94">
        <v>0</v>
      </c>
      <c r="BD94">
        <v>8.1115849316120148E-3</v>
      </c>
      <c r="BE94">
        <v>0.13799707591533661</v>
      </c>
      <c r="BF94">
        <v>0.79735696315765381</v>
      </c>
      <c r="BG94">
        <v>4.8996720463037491E-2</v>
      </c>
      <c r="BN94">
        <v>0</v>
      </c>
      <c r="BO94">
        <v>-2.04326082020998E-2</v>
      </c>
      <c r="BP94">
        <v>-4.4550761580467224E-2</v>
      </c>
      <c r="BQ94">
        <v>0</v>
      </c>
      <c r="BR94">
        <v>-5.5933566763997078E-3</v>
      </c>
      <c r="BS94">
        <v>3.960007056593895E-2</v>
      </c>
      <c r="BT94">
        <v>6.8631187081336975E-2</v>
      </c>
      <c r="BU94">
        <v>0.29539069533348083</v>
      </c>
      <c r="CB94">
        <v>2.630725622177124</v>
      </c>
      <c r="CC94">
        <v>7.7301750183105469</v>
      </c>
      <c r="CD94">
        <v>96.346382141113281</v>
      </c>
      <c r="CE94">
        <v>100.37449645996094</v>
      </c>
      <c r="CF94">
        <v>98.724395751953125</v>
      </c>
      <c r="CG94">
        <v>91.59136962890625</v>
      </c>
      <c r="CH94">
        <v>69.293251037597656</v>
      </c>
      <c r="CI94">
        <v>86.559768676757813</v>
      </c>
      <c r="CO94">
        <v>0.28428694605827332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-3.9241762161254883</v>
      </c>
      <c r="CV94">
        <v>-3.9241912364959717</v>
      </c>
      <c r="CW94">
        <v>-3.9241912364959717</v>
      </c>
      <c r="IN94">
        <v>224</v>
      </c>
      <c r="IO94">
        <v>850</v>
      </c>
      <c r="IP94">
        <v>0</v>
      </c>
      <c r="IQ94">
        <v>68.2188720703125</v>
      </c>
      <c r="IR94">
        <v>92.058189392089844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1.190000057220459</v>
      </c>
      <c r="M95">
        <v>5.54066002368927E-2</v>
      </c>
      <c r="N95">
        <v>0.46636843681335449</v>
      </c>
      <c r="O95">
        <v>1.8112777471542358</v>
      </c>
      <c r="P95">
        <v>2.2776460647583008</v>
      </c>
      <c r="Q95">
        <v>10.01646900177002</v>
      </c>
      <c r="R95">
        <v>390.83444213867188</v>
      </c>
      <c r="S95">
        <v>234.15066528320313</v>
      </c>
      <c r="T95">
        <v>8.4172000885009766</v>
      </c>
      <c r="U95">
        <v>0.15000000596046448</v>
      </c>
      <c r="W95">
        <v>225</v>
      </c>
      <c r="X95">
        <v>0.20779180526733398</v>
      </c>
      <c r="Y95">
        <v>0.17524334788322449</v>
      </c>
      <c r="Z95">
        <v>0.14119918644428253</v>
      </c>
      <c r="AA95">
        <v>0.15978655219078064</v>
      </c>
      <c r="AB95">
        <v>0.19143965840339661</v>
      </c>
      <c r="AC95">
        <v>0.19605572521686554</v>
      </c>
      <c r="AD95">
        <v>0.17168697714805603</v>
      </c>
      <c r="AE95">
        <v>0.21288563311100006</v>
      </c>
      <c r="AF95">
        <v>0.18541985750198364</v>
      </c>
      <c r="AL95">
        <v>0.44163748621940613</v>
      </c>
      <c r="AM95">
        <v>0.95133209228515625</v>
      </c>
      <c r="AN95">
        <v>5.7601628303527832</v>
      </c>
      <c r="AO95">
        <v>10.04268741607666</v>
      </c>
      <c r="AP95">
        <v>21.712070465087891</v>
      </c>
      <c r="AQ95">
        <v>10.394430160522461</v>
      </c>
      <c r="AR95">
        <v>8.8313016891479492</v>
      </c>
      <c r="AS95">
        <v>13.71143627166748</v>
      </c>
      <c r="AZ95">
        <v>0</v>
      </c>
      <c r="BA95">
        <v>0</v>
      </c>
      <c r="BB95">
        <v>1.3146714307367802E-2</v>
      </c>
      <c r="BC95">
        <v>0</v>
      </c>
      <c r="BD95">
        <v>1.3769948855042458E-2</v>
      </c>
      <c r="BE95">
        <v>0.15128274261951447</v>
      </c>
      <c r="BF95">
        <v>0.77343893051147461</v>
      </c>
      <c r="BG95">
        <v>4.8361636698246002E-2</v>
      </c>
      <c r="BN95">
        <v>0</v>
      </c>
      <c r="BO95">
        <v>-2.072080597281456E-2</v>
      </c>
      <c r="BP95">
        <v>-4.4433295726776123E-2</v>
      </c>
      <c r="BQ95">
        <v>0</v>
      </c>
      <c r="BR95">
        <v>-5.2397195249795914E-3</v>
      </c>
      <c r="BS95">
        <v>2.7001332491636276E-2</v>
      </c>
      <c r="BT95">
        <v>-1.8359912559390068E-2</v>
      </c>
      <c r="BU95">
        <v>0.17350785434246063</v>
      </c>
      <c r="CB95">
        <v>2.7602353096008301</v>
      </c>
      <c r="CC95">
        <v>7.9277639389038086</v>
      </c>
      <c r="CD95">
        <v>96.002716064453125</v>
      </c>
      <c r="CE95">
        <v>100.42688751220703</v>
      </c>
      <c r="CF95">
        <v>98.691215515136719</v>
      </c>
      <c r="CG95">
        <v>94.494796752929688</v>
      </c>
      <c r="CH95">
        <v>80.284568786621094</v>
      </c>
      <c r="CI95">
        <v>91.409576416015625</v>
      </c>
      <c r="CO95">
        <v>0.1808299720287323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-2.2776424884796143</v>
      </c>
      <c r="CV95">
        <v>-2.2776460647583008</v>
      </c>
      <c r="CW95">
        <v>-2.2776460647583008</v>
      </c>
      <c r="IN95">
        <v>225</v>
      </c>
      <c r="IO95">
        <v>850</v>
      </c>
      <c r="IP95">
        <v>0</v>
      </c>
      <c r="IQ95">
        <v>70.452095031738281</v>
      </c>
      <c r="IR95">
        <v>94.567771911621094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1.190000057220459</v>
      </c>
      <c r="M96">
        <v>5.498189851641655E-2</v>
      </c>
      <c r="N96">
        <v>0.49598696827888489</v>
      </c>
      <c r="O96">
        <v>1.3018990755081177</v>
      </c>
      <c r="P96">
        <v>1.7978860139846802</v>
      </c>
      <c r="Q96">
        <v>10.734888076782227</v>
      </c>
      <c r="R96">
        <v>401.5693359375</v>
      </c>
      <c r="S96">
        <v>235.45256042480469</v>
      </c>
      <c r="T96">
        <v>9.0209140777587891</v>
      </c>
      <c r="U96">
        <v>0.15000000596046448</v>
      </c>
      <c r="W96">
        <v>226</v>
      </c>
      <c r="X96">
        <v>0.2076868861913681</v>
      </c>
      <c r="Y96">
        <v>0.17512670159339905</v>
      </c>
      <c r="Z96">
        <v>0.14127781987190247</v>
      </c>
      <c r="AA96">
        <v>0.15976130962371826</v>
      </c>
      <c r="AB96">
        <v>0.19141107797622681</v>
      </c>
      <c r="AC96">
        <v>0.19353306293487549</v>
      </c>
      <c r="AD96">
        <v>0.16340276598930359</v>
      </c>
      <c r="AE96">
        <v>0.20610713958740234</v>
      </c>
      <c r="AF96">
        <v>0.17763756215572357</v>
      </c>
      <c r="AL96">
        <v>0.46262127161026001</v>
      </c>
      <c r="AM96">
        <v>0.97466135025024414</v>
      </c>
      <c r="AN96">
        <v>5.7444357872009277</v>
      </c>
      <c r="AO96">
        <v>10.047736167907715</v>
      </c>
      <c r="AP96">
        <v>21.717784881591797</v>
      </c>
      <c r="AQ96">
        <v>10.646696090698242</v>
      </c>
      <c r="AR96">
        <v>9.6597223281860352</v>
      </c>
      <c r="AS96">
        <v>14.389286041259766</v>
      </c>
      <c r="AZ96">
        <v>0</v>
      </c>
      <c r="BA96">
        <v>0</v>
      </c>
      <c r="BB96">
        <v>2.1957334131002426E-2</v>
      </c>
      <c r="BC96">
        <v>0</v>
      </c>
      <c r="BD96">
        <v>2.1567581221461296E-2</v>
      </c>
      <c r="BE96">
        <v>0.151201993227005</v>
      </c>
      <c r="BF96">
        <v>0.75808542966842651</v>
      </c>
      <c r="BG96">
        <v>4.7187644988298416E-2</v>
      </c>
      <c r="BN96">
        <v>0</v>
      </c>
      <c r="BO96">
        <v>-2.098400890827179E-2</v>
      </c>
      <c r="BP96">
        <v>-4.4312793761491776E-2</v>
      </c>
      <c r="BQ96">
        <v>0</v>
      </c>
      <c r="BR96">
        <v>-5.049459170550108E-3</v>
      </c>
      <c r="BS96">
        <v>1.7314190044999123E-2</v>
      </c>
      <c r="BT96">
        <v>-3.8102257996797562E-2</v>
      </c>
      <c r="BU96">
        <v>0.12042757868766785</v>
      </c>
      <c r="CB96">
        <v>2.8913841247558594</v>
      </c>
      <c r="CC96">
        <v>8.1221742630004883</v>
      </c>
      <c r="CD96">
        <v>95.7406005859375</v>
      </c>
      <c r="CE96">
        <v>100.47737121582031</v>
      </c>
      <c r="CF96">
        <v>98.717201232910156</v>
      </c>
      <c r="CG96">
        <v>96.788124084472656</v>
      </c>
      <c r="CH96">
        <v>87.815673828125</v>
      </c>
      <c r="CI96">
        <v>95.928573608398438</v>
      </c>
      <c r="CO96">
        <v>0.12127737700939178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-1.7978847026824951</v>
      </c>
      <c r="CV96">
        <v>-1.7978860139846802</v>
      </c>
      <c r="CW96">
        <v>-1.7978860139846802</v>
      </c>
      <c r="IN96">
        <v>226</v>
      </c>
      <c r="IO96">
        <v>850</v>
      </c>
      <c r="IP96">
        <v>0</v>
      </c>
      <c r="IQ96">
        <v>72.205657958984375</v>
      </c>
      <c r="IR96">
        <v>96.360626220703125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1.190000057220459</v>
      </c>
      <c r="M97">
        <v>4.2198866605758667E-2</v>
      </c>
      <c r="N97">
        <v>0.32004541158676147</v>
      </c>
      <c r="O97">
        <v>0.67252099514007568</v>
      </c>
      <c r="P97">
        <v>0.99256640672683716</v>
      </c>
      <c r="Q97">
        <v>9.0252199172973633</v>
      </c>
      <c r="R97">
        <v>410.59454345703125</v>
      </c>
      <c r="S97">
        <v>236.12507629394531</v>
      </c>
      <c r="T97">
        <v>7.5842180252075195</v>
      </c>
      <c r="U97">
        <v>0.15000000596046448</v>
      </c>
      <c r="W97">
        <v>227</v>
      </c>
      <c r="X97">
        <v>0.20758076012134552</v>
      </c>
      <c r="Y97">
        <v>0.17501193284988403</v>
      </c>
      <c r="Z97">
        <v>0.14137256145477295</v>
      </c>
      <c r="AA97">
        <v>0.15973615646362305</v>
      </c>
      <c r="AB97">
        <v>0.19137220084667206</v>
      </c>
      <c r="AC97">
        <v>0.19206845760345459</v>
      </c>
      <c r="AD97">
        <v>0.15965275466442108</v>
      </c>
      <c r="AE97">
        <v>0.20177647471427917</v>
      </c>
      <c r="AF97">
        <v>0.17369399964809418</v>
      </c>
      <c r="AL97">
        <v>0.48384648561477661</v>
      </c>
      <c r="AM97">
        <v>0.99761503934860229</v>
      </c>
      <c r="AN97">
        <v>5.7254877090454102</v>
      </c>
      <c r="AO97">
        <v>10.052766799926758</v>
      </c>
      <c r="AP97">
        <v>21.725561141967773</v>
      </c>
      <c r="AQ97">
        <v>10.793155670166016</v>
      </c>
      <c r="AR97">
        <v>10.034724235534668</v>
      </c>
      <c r="AS97">
        <v>14.822351455688477</v>
      </c>
      <c r="AZ97">
        <v>0</v>
      </c>
      <c r="BA97">
        <v>0</v>
      </c>
      <c r="BB97">
        <v>3.7518218159675598E-2</v>
      </c>
      <c r="BC97">
        <v>0</v>
      </c>
      <c r="BD97">
        <v>3.3898055553436279E-2</v>
      </c>
      <c r="BE97">
        <v>0.14145629107952118</v>
      </c>
      <c r="BF97">
        <v>0.75126504898071289</v>
      </c>
      <c r="BG97">
        <v>3.586244210600853E-2</v>
      </c>
      <c r="BN97">
        <v>0</v>
      </c>
      <c r="BO97">
        <v>-2.1224251016974449E-2</v>
      </c>
      <c r="BP97">
        <v>-4.4179297983646393E-2</v>
      </c>
      <c r="BQ97">
        <v>0</v>
      </c>
      <c r="BR97">
        <v>-5.0304313190281391E-3</v>
      </c>
      <c r="BS97">
        <v>9.9915498867630959E-3</v>
      </c>
      <c r="BT97">
        <v>-4.1336871683597565E-2</v>
      </c>
      <c r="BU97">
        <v>8.8902898132801056E-2</v>
      </c>
      <c r="CB97">
        <v>3.0240416526794434</v>
      </c>
      <c r="CC97">
        <v>8.3134555816650391</v>
      </c>
      <c r="CD97">
        <v>95.424797058105469</v>
      </c>
      <c r="CE97">
        <v>100.52767944335938</v>
      </c>
      <c r="CF97">
        <v>98.752540588378906</v>
      </c>
      <c r="CG97">
        <v>98.119583129882813</v>
      </c>
      <c r="CH97">
        <v>91.224769592285156</v>
      </c>
      <c r="CI97">
        <v>98.815689086914063</v>
      </c>
      <c r="CO97">
        <v>7.4515745043754578E-2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-0.99256634712219238</v>
      </c>
      <c r="CV97">
        <v>-0.99256640672683716</v>
      </c>
      <c r="CW97">
        <v>-0.99256640672683716</v>
      </c>
      <c r="IN97">
        <v>227</v>
      </c>
      <c r="IO97">
        <v>850</v>
      </c>
      <c r="IP97">
        <v>0</v>
      </c>
      <c r="IQ97">
        <v>73.154045104980469</v>
      </c>
      <c r="IR97">
        <v>97.219497680664063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1.190000057220459</v>
      </c>
      <c r="M98">
        <v>4.2348694056272507E-2</v>
      </c>
      <c r="N98">
        <v>0.31152871251106262</v>
      </c>
      <c r="O98">
        <v>0.43091672658920288</v>
      </c>
      <c r="P98">
        <v>0.74244546890258789</v>
      </c>
      <c r="Q98">
        <v>8.7539701461791992</v>
      </c>
      <c r="R98">
        <v>419.3485107421875</v>
      </c>
      <c r="S98">
        <v>236.55599975585938</v>
      </c>
      <c r="T98">
        <v>7.3562769889831543</v>
      </c>
      <c r="U98">
        <v>0.15000000596046448</v>
      </c>
      <c r="W98">
        <v>228</v>
      </c>
      <c r="X98">
        <v>0.20747354626655579</v>
      </c>
      <c r="Y98">
        <v>0.1748988926410675</v>
      </c>
      <c r="Z98">
        <v>0.14147010445594788</v>
      </c>
      <c r="AA98">
        <v>0.15971095860004425</v>
      </c>
      <c r="AB98">
        <v>0.19132658839225769</v>
      </c>
      <c r="AC98">
        <v>0.1911022961139679</v>
      </c>
      <c r="AD98">
        <v>0.15751835703849792</v>
      </c>
      <c r="AE98">
        <v>0.19783961772918701</v>
      </c>
      <c r="AF98">
        <v>0.17095877230167389</v>
      </c>
      <c r="AL98">
        <v>0.50528925657272339</v>
      </c>
      <c r="AM98">
        <v>1.0202231407165527</v>
      </c>
      <c r="AN98">
        <v>5.7059793472290039</v>
      </c>
      <c r="AO98">
        <v>10.057806015014648</v>
      </c>
      <c r="AP98">
        <v>21.734682083129883</v>
      </c>
      <c r="AQ98">
        <v>10.889772415161133</v>
      </c>
      <c r="AR98">
        <v>10.248164176940918</v>
      </c>
      <c r="AS98">
        <v>15.216037750244141</v>
      </c>
      <c r="AZ98">
        <v>0</v>
      </c>
      <c r="BA98">
        <v>0</v>
      </c>
      <c r="BB98">
        <v>5.6954719126224518E-2</v>
      </c>
      <c r="BC98">
        <v>0</v>
      </c>
      <c r="BD98">
        <v>4.6587064862251282E-2</v>
      </c>
      <c r="BE98">
        <v>0.11704283207654953</v>
      </c>
      <c r="BF98">
        <v>0.76467221975326538</v>
      </c>
      <c r="BG98">
        <v>1.4743066392838955E-2</v>
      </c>
      <c r="BN98">
        <v>0</v>
      </c>
      <c r="BO98">
        <v>-2.1442567929625511E-2</v>
      </c>
      <c r="BP98">
        <v>-4.4050499796867371E-2</v>
      </c>
      <c r="BQ98">
        <v>0</v>
      </c>
      <c r="BR98">
        <v>-5.0382567569613457E-3</v>
      </c>
      <c r="BS98">
        <v>5.9139220975339413E-3</v>
      </c>
      <c r="BT98">
        <v>-4.0265761315822601E-2</v>
      </c>
      <c r="BU98">
        <v>7.5803674757480621E-2</v>
      </c>
      <c r="CB98">
        <v>3.1580591201782227</v>
      </c>
      <c r="CC98">
        <v>8.5018558502197266</v>
      </c>
      <c r="CD98">
        <v>95.099655151367188</v>
      </c>
      <c r="CE98">
        <v>100.57807922363281</v>
      </c>
      <c r="CF98">
        <v>98.79400634765625</v>
      </c>
      <c r="CG98">
        <v>98.997909545898438</v>
      </c>
      <c r="CH98">
        <v>93.165130615234375</v>
      </c>
      <c r="CI98">
        <v>101.44025421142578</v>
      </c>
      <c r="CO98">
        <v>4.9225293099880219E-2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-0.74245035648345947</v>
      </c>
      <c r="CV98">
        <v>-0.74244546890258789</v>
      </c>
      <c r="CW98">
        <v>-0.74244546890258789</v>
      </c>
      <c r="IN98">
        <v>228</v>
      </c>
      <c r="IO98">
        <v>850</v>
      </c>
      <c r="IP98">
        <v>0</v>
      </c>
      <c r="IQ98">
        <v>73.852447509765625</v>
      </c>
      <c r="IR98">
        <v>97.72735595703125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1.190000057220459</v>
      </c>
      <c r="M99">
        <v>4.2726330459117889E-2</v>
      </c>
      <c r="N99">
        <v>0.31767430901527405</v>
      </c>
      <c r="O99">
        <v>0.27075240015983582</v>
      </c>
      <c r="P99">
        <v>0.58842670917510986</v>
      </c>
      <c r="Q99">
        <v>8.8477630615234375</v>
      </c>
      <c r="R99">
        <v>428.1962890625</v>
      </c>
      <c r="S99">
        <v>236.82675170898438</v>
      </c>
      <c r="T99">
        <v>7.4350948333740234</v>
      </c>
      <c r="U99">
        <v>0.15000000596046448</v>
      </c>
      <c r="W99">
        <v>229</v>
      </c>
      <c r="X99">
        <v>0.20736534893512726</v>
      </c>
      <c r="Y99">
        <v>0.1747874915599823</v>
      </c>
      <c r="Z99">
        <v>0.14158160984516144</v>
      </c>
      <c r="AA99">
        <v>0.1596856415271759</v>
      </c>
      <c r="AB99">
        <v>0.19128876924514771</v>
      </c>
      <c r="AC99">
        <v>0.1904570460319519</v>
      </c>
      <c r="AD99">
        <v>0.15579855442047119</v>
      </c>
      <c r="AE99">
        <v>0.19466286897659302</v>
      </c>
      <c r="AF99">
        <v>0.16875332593917847</v>
      </c>
      <c r="AL99">
        <v>0.52692866325378418</v>
      </c>
      <c r="AM99">
        <v>1.0425033569335938</v>
      </c>
      <c r="AN99">
        <v>5.683678150177002</v>
      </c>
      <c r="AO99">
        <v>10.062870025634766</v>
      </c>
      <c r="AP99">
        <v>21.742246627807617</v>
      </c>
      <c r="AQ99">
        <v>10.954297065734863</v>
      </c>
      <c r="AR99">
        <v>10.420143127441406</v>
      </c>
      <c r="AS99">
        <v>15.533712387084961</v>
      </c>
      <c r="AZ99">
        <v>0</v>
      </c>
      <c r="BA99">
        <v>0</v>
      </c>
      <c r="BB99">
        <v>7.9845510423183441E-2</v>
      </c>
      <c r="BC99">
        <v>0</v>
      </c>
      <c r="BD99">
        <v>5.8950886130332947E-2</v>
      </c>
      <c r="BE99">
        <v>8.1639848649501801E-2</v>
      </c>
      <c r="BF99">
        <v>0.7795637845993042</v>
      </c>
      <c r="BG99">
        <v>0</v>
      </c>
      <c r="BN99">
        <v>0</v>
      </c>
      <c r="BO99">
        <v>-2.1640922874212265E-2</v>
      </c>
      <c r="BP99">
        <v>-4.3920092284679413E-2</v>
      </c>
      <c r="BQ99">
        <v>0</v>
      </c>
      <c r="BR99">
        <v>-5.0631975755095482E-3</v>
      </c>
      <c r="BS99">
        <v>3.3331664744764566E-3</v>
      </c>
      <c r="BT99">
        <v>-3.9088018238544464E-2</v>
      </c>
      <c r="BU99">
        <v>0</v>
      </c>
      <c r="CB99">
        <v>3.2933056354522705</v>
      </c>
      <c r="CC99">
        <v>8.6875247955322266</v>
      </c>
      <c r="CD99">
        <v>94.72796630859375</v>
      </c>
      <c r="CE99">
        <v>100.62870788574219</v>
      </c>
      <c r="CF99">
        <v>98.828392028808594</v>
      </c>
      <c r="CG99">
        <v>99.584503173828125</v>
      </c>
      <c r="CH99">
        <v>94.728591918945313</v>
      </c>
      <c r="CI99">
        <v>103.55809020996094</v>
      </c>
      <c r="CO99">
        <v>3.0601225793361664E-2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-0.58844685554504395</v>
      </c>
      <c r="CV99">
        <v>-0.58842670917510986</v>
      </c>
      <c r="CW99">
        <v>-0.58842670917510986</v>
      </c>
      <c r="IN99">
        <v>229</v>
      </c>
      <c r="IO99">
        <v>850</v>
      </c>
      <c r="IP99">
        <v>0</v>
      </c>
      <c r="IQ99">
        <v>74.396942138671875</v>
      </c>
      <c r="IR99">
        <v>98.105392456054688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1.190000057220459</v>
      </c>
      <c r="M100">
        <v>3.4851033240556717E-2</v>
      </c>
      <c r="N100">
        <v>0.23391632735729218</v>
      </c>
      <c r="O100">
        <v>0.12844404578208923</v>
      </c>
      <c r="P100">
        <v>0.36236035823822021</v>
      </c>
      <c r="Q100">
        <v>7.9871501922607422</v>
      </c>
      <c r="R100">
        <v>436.18344116210938</v>
      </c>
      <c r="S100">
        <v>236.9552001953125</v>
      </c>
      <c r="T100">
        <v>6.711890697479248</v>
      </c>
      <c r="U100">
        <v>0.15000000596046448</v>
      </c>
      <c r="W100">
        <v>230</v>
      </c>
      <c r="X100">
        <v>0.20725624263286591</v>
      </c>
      <c r="Y100">
        <v>0.17467764019966125</v>
      </c>
      <c r="Z100">
        <v>0.1417296826839447</v>
      </c>
      <c r="AA100">
        <v>0.15966030955314636</v>
      </c>
      <c r="AB100">
        <v>0.19127513468265533</v>
      </c>
      <c r="AC100">
        <v>0.1904815286397934</v>
      </c>
      <c r="AD100">
        <v>0.30103304982185364</v>
      </c>
      <c r="AE100">
        <v>0.30000001192092896</v>
      </c>
      <c r="AF100">
        <v>0.30068871378898621</v>
      </c>
      <c r="AL100">
        <v>0.54874998331069946</v>
      </c>
      <c r="AM100">
        <v>1.0644736289978027</v>
      </c>
      <c r="AN100">
        <v>5.6540637016296387</v>
      </c>
      <c r="AO100">
        <v>10.067935943603516</v>
      </c>
      <c r="AP100">
        <v>21.744974136352539</v>
      </c>
      <c r="AQ100">
        <v>10.951849937438965</v>
      </c>
      <c r="AR100">
        <v>-4.1033062934875488</v>
      </c>
      <c r="AS100">
        <v>4.9999985694885254</v>
      </c>
      <c r="AZ100">
        <v>0</v>
      </c>
      <c r="BA100">
        <v>0</v>
      </c>
      <c r="BB100">
        <v>0.11037600040435791</v>
      </c>
      <c r="BC100">
        <v>0</v>
      </c>
      <c r="BD100">
        <v>7.3587127029895782E-2</v>
      </c>
      <c r="BE100">
        <v>4.3495386838912964E-2</v>
      </c>
      <c r="BF100">
        <v>0.77254146337509155</v>
      </c>
      <c r="BG100">
        <v>0</v>
      </c>
      <c r="BN100">
        <v>0</v>
      </c>
      <c r="BO100">
        <v>-2.1820766851305962E-2</v>
      </c>
      <c r="BP100">
        <v>-4.379112645983696E-2</v>
      </c>
      <c r="BQ100">
        <v>0</v>
      </c>
      <c r="BR100">
        <v>-5.0676139071583748E-3</v>
      </c>
      <c r="BS100">
        <v>1.657112967222929E-3</v>
      </c>
      <c r="BT100">
        <v>9.6918419003486633E-3</v>
      </c>
      <c r="BU100">
        <v>14.632368087768555</v>
      </c>
      <c r="CB100">
        <v>3.4296886920928955</v>
      </c>
      <c r="CC100">
        <v>8.870610237121582</v>
      </c>
      <c r="CD100">
        <v>94.234390258789063</v>
      </c>
      <c r="CE100">
        <v>100.67937469482422</v>
      </c>
      <c r="CF100">
        <v>98.840782165527344</v>
      </c>
      <c r="CG100">
        <v>99.562248229980469</v>
      </c>
      <c r="CH100">
        <v>-37.302787780761719</v>
      </c>
      <c r="CI100">
        <v>33.333324432373047</v>
      </c>
      <c r="CO100">
        <v>1.608133502304554E-2</v>
      </c>
      <c r="CP100">
        <v>0</v>
      </c>
      <c r="CQ100">
        <v>0</v>
      </c>
      <c r="CR100">
        <v>0</v>
      </c>
      <c r="CS100">
        <v>25.399999618530273</v>
      </c>
      <c r="CT100">
        <v>0</v>
      </c>
      <c r="CU100">
        <v>25.037675857543945</v>
      </c>
      <c r="CV100">
        <v>-0.36236035823822021</v>
      </c>
      <c r="CW100">
        <v>25.037639617919922</v>
      </c>
      <c r="IN100">
        <v>230</v>
      </c>
      <c r="IO100">
        <v>850</v>
      </c>
      <c r="IP100">
        <v>0</v>
      </c>
      <c r="IQ100">
        <v>49.315517425537109</v>
      </c>
      <c r="IR100">
        <v>73.859199523925781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1.190000057220459</v>
      </c>
      <c r="M101">
        <v>7.5589179992675781E-2</v>
      </c>
      <c r="N101">
        <v>0.47780326008796692</v>
      </c>
      <c r="O101">
        <v>5.1520013809204102</v>
      </c>
      <c r="P101">
        <v>5.6298046112060547</v>
      </c>
      <c r="Q101">
        <v>7.5220541954040527</v>
      </c>
      <c r="R101">
        <v>443.70550537109375</v>
      </c>
      <c r="S101">
        <v>242.10720825195313</v>
      </c>
      <c r="T101">
        <v>6.3210535049438477</v>
      </c>
      <c r="U101">
        <v>0.15000000596046448</v>
      </c>
      <c r="W101">
        <v>231</v>
      </c>
      <c r="X101">
        <v>0.20714633166790009</v>
      </c>
      <c r="Y101">
        <v>0.17456920444965363</v>
      </c>
      <c r="Z101">
        <v>0.141587033867836</v>
      </c>
      <c r="AA101">
        <v>0.1596352607011795</v>
      </c>
      <c r="AB101">
        <v>0.19109123945236206</v>
      </c>
      <c r="AC101">
        <v>0.20902448892593384</v>
      </c>
      <c r="AD101">
        <v>0.28294330835342407</v>
      </c>
      <c r="AE101">
        <v>0.2443886399269104</v>
      </c>
      <c r="AF101">
        <v>0.27009174227714539</v>
      </c>
      <c r="AL101">
        <v>0.57073217630386353</v>
      </c>
      <c r="AM101">
        <v>1.0861607789993286</v>
      </c>
      <c r="AN101">
        <v>5.6825933456420898</v>
      </c>
      <c r="AO101">
        <v>10.072945594787598</v>
      </c>
      <c r="AP101">
        <v>21.781753540039063</v>
      </c>
      <c r="AQ101">
        <v>9.0975532531738281</v>
      </c>
      <c r="AR101">
        <v>-2.2943317890167236</v>
      </c>
      <c r="AS101">
        <v>10.561135292053223</v>
      </c>
      <c r="AZ101">
        <v>0</v>
      </c>
      <c r="BA101">
        <v>0</v>
      </c>
      <c r="BB101">
        <v>1.4013512991368771E-2</v>
      </c>
      <c r="BC101">
        <v>0</v>
      </c>
      <c r="BD101">
        <v>8.4525533020496368E-3</v>
      </c>
      <c r="BE101">
        <v>5.3198984824120998E-3</v>
      </c>
      <c r="BF101">
        <v>0.85068720579147339</v>
      </c>
      <c r="BG101">
        <v>0.12152674794197083</v>
      </c>
      <c r="BN101">
        <v>0</v>
      </c>
      <c r="BO101">
        <v>-2.1983323618769646E-2</v>
      </c>
      <c r="BP101">
        <v>-4.3667983263731003E-2</v>
      </c>
      <c r="BQ101">
        <v>0</v>
      </c>
      <c r="BR101">
        <v>-5.0099282525479794E-3</v>
      </c>
      <c r="BS101">
        <v>1.7590317875146866E-3</v>
      </c>
      <c r="BT101">
        <v>1.8834630250930786</v>
      </c>
      <c r="BU101">
        <v>4.4572286605834961</v>
      </c>
      <c r="CB101">
        <v>3.5670773983001709</v>
      </c>
      <c r="CC101">
        <v>9.0513362884521484</v>
      </c>
      <c r="CD101">
        <v>94.709892272949219</v>
      </c>
      <c r="CE101">
        <v>100.72946929931641</v>
      </c>
      <c r="CF101">
        <v>99.007965087890625</v>
      </c>
      <c r="CG101">
        <v>82.705009460449219</v>
      </c>
      <c r="CH101">
        <v>-20.857564926147461</v>
      </c>
      <c r="CI101">
        <v>70.407569885253906</v>
      </c>
      <c r="CO101">
        <v>0.68491947650909424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-5.6298227310180664</v>
      </c>
      <c r="CV101">
        <v>-5.6298046112060547</v>
      </c>
      <c r="CW101">
        <v>-5.6298046112060547</v>
      </c>
      <c r="IN101">
        <v>231</v>
      </c>
      <c r="IO101">
        <v>850</v>
      </c>
      <c r="IP101">
        <v>0</v>
      </c>
      <c r="IQ101">
        <v>54.901653289794922</v>
      </c>
      <c r="IR101">
        <v>73.900863647460938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1.190000057220459</v>
      </c>
      <c r="M102">
        <v>8.5187323391437531E-2</v>
      </c>
      <c r="N102">
        <v>0.69767576456069946</v>
      </c>
      <c r="O102">
        <v>5.223416805267334</v>
      </c>
      <c r="P102">
        <v>5.9210925102233887</v>
      </c>
      <c r="Q102">
        <v>9.7459831237792969</v>
      </c>
      <c r="R102">
        <v>453.45147705078125</v>
      </c>
      <c r="S102">
        <v>247.33062744140625</v>
      </c>
      <c r="T102">
        <v>8.1899013519287109</v>
      </c>
      <c r="U102">
        <v>0.15000000596046448</v>
      </c>
      <c r="W102">
        <v>232</v>
      </c>
      <c r="X102">
        <v>0.20703567564487457</v>
      </c>
      <c r="Y102">
        <v>0.17446252703666687</v>
      </c>
      <c r="Z102">
        <v>0.14151309430599213</v>
      </c>
      <c r="AA102">
        <v>0.15960831940174103</v>
      </c>
      <c r="AB102">
        <v>0.19123928248882294</v>
      </c>
      <c r="AC102">
        <v>0.20267760753631592</v>
      </c>
      <c r="AD102">
        <v>0.23454365134239197</v>
      </c>
      <c r="AE102">
        <v>0.24026460945606232</v>
      </c>
      <c r="AF102">
        <v>0.23645064234733582</v>
      </c>
      <c r="AL102">
        <v>0.59286338090896606</v>
      </c>
      <c r="AM102">
        <v>1.1074963808059692</v>
      </c>
      <c r="AN102">
        <v>5.6973810195922852</v>
      </c>
      <c r="AO102">
        <v>10.078333854675293</v>
      </c>
      <c r="AP102">
        <v>21.752145767211914</v>
      </c>
      <c r="AQ102">
        <v>9.7322416305541992</v>
      </c>
      <c r="AR102">
        <v>2.5456340312957764</v>
      </c>
      <c r="AS102">
        <v>10.973538398742676</v>
      </c>
      <c r="AZ102">
        <v>0</v>
      </c>
      <c r="BA102">
        <v>0</v>
      </c>
      <c r="BB102">
        <v>1.1152728460729122E-2</v>
      </c>
      <c r="BC102">
        <v>0</v>
      </c>
      <c r="BD102">
        <v>6.2742945738136768E-3</v>
      </c>
      <c r="BE102">
        <v>0.18230833113193512</v>
      </c>
      <c r="BF102">
        <v>0.7378772497177124</v>
      </c>
      <c r="BG102">
        <v>6.2387373298406601E-2</v>
      </c>
      <c r="BN102">
        <v>0</v>
      </c>
      <c r="BO102">
        <v>-2.2130275145173073E-2</v>
      </c>
      <c r="BP102">
        <v>-4.3465524911880493E-2</v>
      </c>
      <c r="BQ102">
        <v>0</v>
      </c>
      <c r="BR102">
        <v>-5.3890766575932503E-3</v>
      </c>
      <c r="BS102">
        <v>5.6994382292032242E-2</v>
      </c>
      <c r="BT102">
        <v>0.37457853555679321</v>
      </c>
      <c r="BU102">
        <v>-0.61114788055419922</v>
      </c>
      <c r="CB102">
        <v>3.705397367477417</v>
      </c>
      <c r="CC102">
        <v>9.2291316986083984</v>
      </c>
      <c r="CD102">
        <v>94.956352233886719</v>
      </c>
      <c r="CE102">
        <v>100.78335571289063</v>
      </c>
      <c r="CF102">
        <v>98.873374938964844</v>
      </c>
      <c r="CG102">
        <v>88.474899291992188</v>
      </c>
      <c r="CH102">
        <v>23.142129898071289</v>
      </c>
      <c r="CI102">
        <v>73.156929016113281</v>
      </c>
      <c r="CO102">
        <v>0.53595584630966187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-5.9210805892944336</v>
      </c>
      <c r="CV102">
        <v>-5.9210925102233887</v>
      </c>
      <c r="CW102">
        <v>-5.9210925102233887</v>
      </c>
      <c r="IN102">
        <v>232</v>
      </c>
      <c r="IO102">
        <v>850</v>
      </c>
      <c r="IP102">
        <v>0</v>
      </c>
      <c r="IQ102">
        <v>60.779273986816406</v>
      </c>
      <c r="IR102">
        <v>83.009567260742188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1.190000057220459</v>
      </c>
      <c r="M103">
        <v>7.8071221709251404E-2</v>
      </c>
      <c r="N103">
        <v>0.59315460920333862</v>
      </c>
      <c r="O103">
        <v>3.4285800457000732</v>
      </c>
      <c r="P103">
        <v>4.0217347145080566</v>
      </c>
      <c r="Q103">
        <v>9.0411548614501953</v>
      </c>
      <c r="R103">
        <v>462.49264526367188</v>
      </c>
      <c r="S103">
        <v>250.75920104980469</v>
      </c>
      <c r="T103">
        <v>7.5976085662841797</v>
      </c>
      <c r="U103">
        <v>0.15000000596046448</v>
      </c>
      <c r="W103">
        <v>233</v>
      </c>
      <c r="X103">
        <v>0.20692437887191772</v>
      </c>
      <c r="Y103">
        <v>0.17435739934444427</v>
      </c>
      <c r="Z103">
        <v>0.14153429865837097</v>
      </c>
      <c r="AA103">
        <v>0.15958376228809357</v>
      </c>
      <c r="AB103">
        <v>0.19132180511951447</v>
      </c>
      <c r="AC103">
        <v>0.19980886578559875</v>
      </c>
      <c r="AD103">
        <v>0.20908808708190918</v>
      </c>
      <c r="AE103">
        <v>0.22864606976509094</v>
      </c>
      <c r="AF103">
        <v>0.2156074196100235</v>
      </c>
      <c r="AL103">
        <v>0.61512267589569092</v>
      </c>
      <c r="AM103">
        <v>1.1285219192504883</v>
      </c>
      <c r="AN103">
        <v>5.6931405067443848</v>
      </c>
      <c r="AO103">
        <v>10.083246231079102</v>
      </c>
      <c r="AP103">
        <v>21.735639572143555</v>
      </c>
      <c r="AQ103">
        <v>10.019115447998047</v>
      </c>
      <c r="AR103">
        <v>5.0911903381347656</v>
      </c>
      <c r="AS103">
        <v>12.135393142700195</v>
      </c>
      <c r="AZ103">
        <v>0</v>
      </c>
      <c r="BA103">
        <v>0</v>
      </c>
      <c r="BB103">
        <v>1.1387983337044716E-2</v>
      </c>
      <c r="BC103">
        <v>0</v>
      </c>
      <c r="BD103">
        <v>7.6313461177051067E-3</v>
      </c>
      <c r="BE103">
        <v>0.13011179864406586</v>
      </c>
      <c r="BF103">
        <v>0.79026031494140625</v>
      </c>
      <c r="BG103">
        <v>6.0608621686697006E-2</v>
      </c>
      <c r="BN103">
        <v>0</v>
      </c>
      <c r="BO103">
        <v>-2.225978672504425E-2</v>
      </c>
      <c r="BP103">
        <v>-4.3284889310598373E-2</v>
      </c>
      <c r="BQ103">
        <v>0</v>
      </c>
      <c r="BR103">
        <v>-4.9118837341666222E-3</v>
      </c>
      <c r="BS103">
        <v>3.7758521735668182E-2</v>
      </c>
      <c r="BT103">
        <v>0.19698293507099152</v>
      </c>
      <c r="BU103">
        <v>0.36089691519737244</v>
      </c>
      <c r="CB103">
        <v>3.8445181846618652</v>
      </c>
      <c r="CC103">
        <v>9.4043445587158203</v>
      </c>
      <c r="CD103">
        <v>94.885673522949219</v>
      </c>
      <c r="CE103">
        <v>100.83246612548828</v>
      </c>
      <c r="CF103">
        <v>98.798355102539063</v>
      </c>
      <c r="CG103">
        <v>91.082847595214844</v>
      </c>
      <c r="CH103">
        <v>46.283554077148438</v>
      </c>
      <c r="CI103">
        <v>80.902618408203125</v>
      </c>
      <c r="CO103">
        <v>0.37921926379203796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-4.0217342376708984</v>
      </c>
      <c r="CV103">
        <v>-4.0217347145080566</v>
      </c>
      <c r="CW103">
        <v>-4.0217347145080566</v>
      </c>
      <c r="IN103">
        <v>233</v>
      </c>
      <c r="IO103">
        <v>850</v>
      </c>
      <c r="IP103">
        <v>0</v>
      </c>
      <c r="IQ103">
        <v>64.757728576660156</v>
      </c>
      <c r="IR103">
        <v>87.703895568847656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1.190000057220459</v>
      </c>
      <c r="M104">
        <v>6.1272948980331421E-2</v>
      </c>
      <c r="N104">
        <v>0.42679616808891296</v>
      </c>
      <c r="O104">
        <v>2.2639331817626953</v>
      </c>
      <c r="P104">
        <v>2.6907293796539307</v>
      </c>
      <c r="Q104">
        <v>8.2889347076416016</v>
      </c>
      <c r="R104">
        <v>470.78158569335938</v>
      </c>
      <c r="S104">
        <v>253.02313232421875</v>
      </c>
      <c r="T104">
        <v>6.9654908180236816</v>
      </c>
      <c r="U104">
        <v>0.15000000596046448</v>
      </c>
      <c r="W104">
        <v>234</v>
      </c>
      <c r="X104">
        <v>0.20681251585483551</v>
      </c>
      <c r="Y104">
        <v>0.17425359785556793</v>
      </c>
      <c r="Z104">
        <v>0.14161290228366852</v>
      </c>
      <c r="AA104">
        <v>0.15956071019172668</v>
      </c>
      <c r="AB104">
        <v>0.19139263033866882</v>
      </c>
      <c r="AC104">
        <v>0.19801813364028931</v>
      </c>
      <c r="AD104">
        <v>0.19219093024730682</v>
      </c>
      <c r="AE104">
        <v>0.25108522176742554</v>
      </c>
      <c r="AF104">
        <v>0.21182236075401306</v>
      </c>
      <c r="AL104">
        <v>0.63749527931213379</v>
      </c>
      <c r="AM104">
        <v>1.1492820978164673</v>
      </c>
      <c r="AN104">
        <v>5.6774196624755859</v>
      </c>
      <c r="AO104">
        <v>10.087856292724609</v>
      </c>
      <c r="AP104">
        <v>21.721475601196289</v>
      </c>
      <c r="AQ104">
        <v>10.198188781738281</v>
      </c>
      <c r="AR104">
        <v>6.7809062004089355</v>
      </c>
      <c r="AS104">
        <v>9.8914775848388672</v>
      </c>
      <c r="AZ104">
        <v>0</v>
      </c>
      <c r="BA104">
        <v>0</v>
      </c>
      <c r="BB104">
        <v>1.2107712216675282E-2</v>
      </c>
      <c r="BC104">
        <v>0</v>
      </c>
      <c r="BD104">
        <v>8.5343485698103905E-3</v>
      </c>
      <c r="BE104">
        <v>0.10555286705493927</v>
      </c>
      <c r="BF104">
        <v>0.82859373092651367</v>
      </c>
      <c r="BG104">
        <v>4.5211337506771088E-2</v>
      </c>
      <c r="BN104">
        <v>0</v>
      </c>
      <c r="BO104">
        <v>-2.237401157617569E-2</v>
      </c>
      <c r="BP104">
        <v>-4.3132666498422623E-2</v>
      </c>
      <c r="BQ104">
        <v>0</v>
      </c>
      <c r="BR104">
        <v>-4.6102134510874748E-3</v>
      </c>
      <c r="BS104">
        <v>2.887694351375103E-2</v>
      </c>
      <c r="BT104">
        <v>8.8767826557159424E-2</v>
      </c>
      <c r="BU104">
        <v>0.27493256330490112</v>
      </c>
      <c r="CB104">
        <v>3.9843471050262451</v>
      </c>
      <c r="CC104">
        <v>9.5773468017578125</v>
      </c>
      <c r="CD104">
        <v>94.623664855957031</v>
      </c>
      <c r="CE104">
        <v>100.87857055664063</v>
      </c>
      <c r="CF104">
        <v>98.733970642089844</v>
      </c>
      <c r="CG104">
        <v>92.710784912109375</v>
      </c>
      <c r="CH104">
        <v>61.644607543945313</v>
      </c>
      <c r="CI104">
        <v>65.943183898925781</v>
      </c>
      <c r="CO104">
        <v>0.27312716841697693</v>
      </c>
      <c r="CP104">
        <v>0</v>
      </c>
      <c r="CQ104">
        <v>0</v>
      </c>
      <c r="CR104">
        <v>0</v>
      </c>
      <c r="CS104">
        <v>3.0480000972747803</v>
      </c>
      <c r="CT104">
        <v>0</v>
      </c>
      <c r="CU104">
        <v>0.35725533962249756</v>
      </c>
      <c r="CV104">
        <v>-2.6907293796539307</v>
      </c>
      <c r="CW104">
        <v>0.357270747423172</v>
      </c>
      <c r="IN104">
        <v>234</v>
      </c>
      <c r="IO104">
        <v>850</v>
      </c>
      <c r="IP104">
        <v>0</v>
      </c>
      <c r="IQ104">
        <v>64.357315063476563</v>
      </c>
      <c r="IR104">
        <v>90.776405334472656</v>
      </c>
      <c r="IS104">
        <v>0</v>
      </c>
      <c r="IT104">
        <v>0.5</v>
      </c>
      <c r="IU104">
        <v>3.0480000972747803</v>
      </c>
    </row>
    <row r="105" spans="10:255">
      <c r="J105">
        <v>0.85000002384185791</v>
      </c>
      <c r="K105">
        <v>1</v>
      </c>
      <c r="L105">
        <v>1.190000057220459</v>
      </c>
      <c r="M105">
        <v>6.6525280475616455E-2</v>
      </c>
      <c r="N105">
        <v>0.42805054783821106</v>
      </c>
      <c r="O105">
        <v>2.1730763912200928</v>
      </c>
      <c r="P105">
        <v>2.6011269092559814</v>
      </c>
      <c r="Q105">
        <v>7.6569414138793945</v>
      </c>
      <c r="R105">
        <v>478.43853759765625</v>
      </c>
      <c r="S105">
        <v>255.19621276855469</v>
      </c>
      <c r="T105">
        <v>6.4344043731689453</v>
      </c>
      <c r="U105">
        <v>0.15000000596046448</v>
      </c>
      <c r="W105">
        <v>235</v>
      </c>
      <c r="X105">
        <v>0.20670014619827271</v>
      </c>
      <c r="Y105">
        <v>0.1741509884595871</v>
      </c>
      <c r="Z105">
        <v>0.14166009426116943</v>
      </c>
      <c r="AA105">
        <v>0.15953899919986725</v>
      </c>
      <c r="AB105">
        <v>0.1914123147726059</v>
      </c>
      <c r="AC105">
        <v>0.19568434357643127</v>
      </c>
      <c r="AD105">
        <v>0.17812322080135345</v>
      </c>
      <c r="AE105">
        <v>0.24181507527828217</v>
      </c>
      <c r="AF105">
        <v>0.19935384392738342</v>
      </c>
      <c r="AL105">
        <v>0.65996921062469482</v>
      </c>
      <c r="AM105">
        <v>1.1698039770126343</v>
      </c>
      <c r="AN105">
        <v>5.6679811477661133</v>
      </c>
      <c r="AO105">
        <v>10.092198371887207</v>
      </c>
      <c r="AP105">
        <v>21.717538833618164</v>
      </c>
      <c r="AQ105">
        <v>10.431568145751953</v>
      </c>
      <c r="AR105">
        <v>8.1876764297485352</v>
      </c>
      <c r="AS105">
        <v>10.81849193572998</v>
      </c>
      <c r="AZ105">
        <v>0</v>
      </c>
      <c r="BA105">
        <v>0</v>
      </c>
      <c r="BB105">
        <v>1.5441925264894962E-2</v>
      </c>
      <c r="BC105">
        <v>0</v>
      </c>
      <c r="BD105">
        <v>1.0908889584243298E-2</v>
      </c>
      <c r="BE105">
        <v>0.10468044131994247</v>
      </c>
      <c r="BF105">
        <v>0.77115076780319214</v>
      </c>
      <c r="BG105">
        <v>9.781801700592041E-2</v>
      </c>
      <c r="BN105">
        <v>0</v>
      </c>
      <c r="BO105">
        <v>-2.2475102916359901E-2</v>
      </c>
      <c r="BP105">
        <v>-4.2994778603315353E-2</v>
      </c>
      <c r="BQ105">
        <v>0</v>
      </c>
      <c r="BR105">
        <v>-4.3436083942651749E-3</v>
      </c>
      <c r="BS105">
        <v>2.330169640481472E-2</v>
      </c>
      <c r="BT105">
        <v>1.7401548102498055E-2</v>
      </c>
      <c r="BU105">
        <v>0.28639945387840271</v>
      </c>
      <c r="CB105">
        <v>4.1248092651367188</v>
      </c>
      <c r="CC105">
        <v>9.7483625411987305</v>
      </c>
      <c r="CD105">
        <v>94.466354370117188</v>
      </c>
      <c r="CE105">
        <v>100.9219970703125</v>
      </c>
      <c r="CF105">
        <v>98.716072082519531</v>
      </c>
      <c r="CG105">
        <v>94.832412719726563</v>
      </c>
      <c r="CH105">
        <v>74.433441162109375</v>
      </c>
      <c r="CI105">
        <v>72.123283386230469</v>
      </c>
      <c r="CO105">
        <v>0.28380474448204041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-2.6011018753051758</v>
      </c>
      <c r="CV105">
        <v>-2.6011269092559814</v>
      </c>
      <c r="CW105">
        <v>-2.6011269092559814</v>
      </c>
      <c r="IN105">
        <v>235</v>
      </c>
      <c r="IO105">
        <v>850</v>
      </c>
      <c r="IP105">
        <v>0</v>
      </c>
      <c r="IQ105">
        <v>66.915458679199219</v>
      </c>
      <c r="IR105">
        <v>93.494949340820313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1.190000057220459</v>
      </c>
      <c r="M106">
        <v>7.8573659062385559E-2</v>
      </c>
      <c r="N106">
        <v>0.56942152976989746</v>
      </c>
      <c r="O106">
        <v>1.8592069149017334</v>
      </c>
      <c r="P106">
        <v>2.4286284446716309</v>
      </c>
      <c r="Q106">
        <v>8.6239032745361328</v>
      </c>
      <c r="R106">
        <v>487.06243896484375</v>
      </c>
      <c r="S106">
        <v>257.055419921875</v>
      </c>
      <c r="T106">
        <v>7.2469773292541504</v>
      </c>
      <c r="U106">
        <v>0.15000000596046448</v>
      </c>
      <c r="W106">
        <v>236</v>
      </c>
      <c r="X106">
        <v>0.20658732950687408</v>
      </c>
      <c r="Y106">
        <v>0.17404955625534058</v>
      </c>
      <c r="Z106">
        <v>0.14166183769702911</v>
      </c>
      <c r="AA106">
        <v>0.15951792895793915</v>
      </c>
      <c r="AB106">
        <v>0.19136686623096466</v>
      </c>
      <c r="AC106">
        <v>0.19330036640167236</v>
      </c>
      <c r="AD106">
        <v>0.16643494367599487</v>
      </c>
      <c r="AE106">
        <v>0.23215910792350769</v>
      </c>
      <c r="AF106">
        <v>0.18834300339221954</v>
      </c>
      <c r="AL106">
        <v>0.68253254890441895</v>
      </c>
      <c r="AM106">
        <v>1.1900904178619385</v>
      </c>
      <c r="AN106">
        <v>5.6676325798034668</v>
      </c>
      <c r="AO106">
        <v>10.09641170501709</v>
      </c>
      <c r="AP106">
        <v>21.726629257202148</v>
      </c>
      <c r="AQ106">
        <v>10.669965744018555</v>
      </c>
      <c r="AR106">
        <v>9.3565053939819336</v>
      </c>
      <c r="AS106">
        <v>11.784089088439941</v>
      </c>
      <c r="AZ106">
        <v>0</v>
      </c>
      <c r="BA106">
        <v>0</v>
      </c>
      <c r="BB106">
        <v>2.2860074415802956E-2</v>
      </c>
      <c r="BC106">
        <v>0</v>
      </c>
      <c r="BD106">
        <v>1.5912037342786789E-2</v>
      </c>
      <c r="BE106">
        <v>0.10673918575048447</v>
      </c>
      <c r="BF106">
        <v>0.739327073097229</v>
      </c>
      <c r="BG106">
        <v>0.11516164243221283</v>
      </c>
      <c r="BN106">
        <v>0</v>
      </c>
      <c r="BO106">
        <v>-2.2564360871911049E-2</v>
      </c>
      <c r="BP106">
        <v>-4.2848445475101471E-2</v>
      </c>
      <c r="BQ106">
        <v>0</v>
      </c>
      <c r="BR106">
        <v>-4.2135403491556644E-3</v>
      </c>
      <c r="BS106">
        <v>1.6278814524412155E-2</v>
      </c>
      <c r="BT106">
        <v>-2.366863377392292E-2</v>
      </c>
      <c r="BU106">
        <v>0.18206559121608734</v>
      </c>
      <c r="CB106">
        <v>4.2658300399780273</v>
      </c>
      <c r="CC106">
        <v>9.9174165725708008</v>
      </c>
      <c r="CD106">
        <v>94.460540771484375</v>
      </c>
      <c r="CE106">
        <v>100.96413421630859</v>
      </c>
      <c r="CF106">
        <v>98.757392883300781</v>
      </c>
      <c r="CG106">
        <v>96.999664306640625</v>
      </c>
      <c r="CH106">
        <v>85.05914306640625</v>
      </c>
      <c r="CI106">
        <v>78.560592651367188</v>
      </c>
      <c r="CO106">
        <v>0.21558763086795807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-2.4286508560180664</v>
      </c>
      <c r="CV106">
        <v>-2.4286284446716309</v>
      </c>
      <c r="CW106">
        <v>-2.4286284446716309</v>
      </c>
      <c r="IN106">
        <v>236</v>
      </c>
      <c r="IO106">
        <v>850</v>
      </c>
      <c r="IP106">
        <v>0</v>
      </c>
      <c r="IQ106">
        <v>69.301239013671875</v>
      </c>
      <c r="IR106">
        <v>95.861923217773438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1.190000057220459</v>
      </c>
      <c r="M107">
        <v>8.1310287117958069E-2</v>
      </c>
      <c r="N107">
        <v>0.58995652198791504</v>
      </c>
      <c r="O107">
        <v>1.3121100664138794</v>
      </c>
      <c r="P107">
        <v>1.9020665884017944</v>
      </c>
      <c r="Q107">
        <v>8.6341876983642578</v>
      </c>
      <c r="R107">
        <v>495.69662475585938</v>
      </c>
      <c r="S107">
        <v>258.36752319335938</v>
      </c>
      <c r="T107">
        <v>7.2556195259094238</v>
      </c>
      <c r="U107">
        <v>0.15000000596046448</v>
      </c>
      <c r="W107">
        <v>237</v>
      </c>
      <c r="X107">
        <v>0.20647411048412323</v>
      </c>
      <c r="Y107">
        <v>0.17394931614398956</v>
      </c>
      <c r="Z107">
        <v>0.14163349568843842</v>
      </c>
      <c r="AA107">
        <v>0.15949666500091553</v>
      </c>
      <c r="AB107">
        <v>0.19127257168292999</v>
      </c>
      <c r="AC107">
        <v>0.19150979816913605</v>
      </c>
      <c r="AD107">
        <v>0.15886895358562469</v>
      </c>
      <c r="AE107">
        <v>0.24098972976207733</v>
      </c>
      <c r="AF107">
        <v>0.18624255061149597</v>
      </c>
      <c r="AL107">
        <v>0.70517635345458984</v>
      </c>
      <c r="AM107">
        <v>1.2101384401321411</v>
      </c>
      <c r="AN107">
        <v>5.6733007431030273</v>
      </c>
      <c r="AO107">
        <v>10.100665092468262</v>
      </c>
      <c r="AP107">
        <v>21.745485305786133</v>
      </c>
      <c r="AQ107">
        <v>10.849021911621094</v>
      </c>
      <c r="AR107">
        <v>10.113103866577148</v>
      </c>
      <c r="AS107">
        <v>10.901026725769043</v>
      </c>
      <c r="AZ107">
        <v>0</v>
      </c>
      <c r="BA107">
        <v>0</v>
      </c>
      <c r="BB107">
        <v>3.6857407540082932E-2</v>
      </c>
      <c r="BC107">
        <v>0</v>
      </c>
      <c r="BD107">
        <v>2.4803416803479195E-2</v>
      </c>
      <c r="BE107">
        <v>9.9815450608730316E-2</v>
      </c>
      <c r="BF107">
        <v>0.69587433338165283</v>
      </c>
      <c r="BG107">
        <v>0.14264945685863495</v>
      </c>
      <c r="BN107">
        <v>0</v>
      </c>
      <c r="BO107">
        <v>-2.2642346099019051E-2</v>
      </c>
      <c r="BP107">
        <v>-4.2693212628364563E-2</v>
      </c>
      <c r="BQ107">
        <v>0</v>
      </c>
      <c r="BR107">
        <v>-4.2539201676845551E-3</v>
      </c>
      <c r="BS107">
        <v>9.4329016283154488E-3</v>
      </c>
      <c r="BT107">
        <v>-3.8655675947666168E-2</v>
      </c>
      <c r="BU107">
        <v>0.1178097203373909</v>
      </c>
      <c r="CB107">
        <v>4.4073538780212402</v>
      </c>
      <c r="CC107">
        <v>10.08448314666748</v>
      </c>
      <c r="CD107">
        <v>94.555015563964844</v>
      </c>
      <c r="CE107">
        <v>101.00666046142578</v>
      </c>
      <c r="CF107">
        <v>98.843116760253906</v>
      </c>
      <c r="CG107">
        <v>98.627456665039063</v>
      </c>
      <c r="CH107">
        <v>91.93731689453125</v>
      </c>
      <c r="CI107">
        <v>72.673515319824219</v>
      </c>
      <c r="CO107">
        <v>0.15196682512760162</v>
      </c>
      <c r="CP107">
        <v>0</v>
      </c>
      <c r="CQ107">
        <v>0</v>
      </c>
      <c r="CR107">
        <v>0</v>
      </c>
      <c r="CS107">
        <v>1.7779999971389771</v>
      </c>
      <c r="CT107">
        <v>0</v>
      </c>
      <c r="CU107">
        <v>-0.12403726577758789</v>
      </c>
      <c r="CV107">
        <v>-1.9020665884017944</v>
      </c>
      <c r="CW107">
        <v>-0.12406659126281738</v>
      </c>
      <c r="IN107">
        <v>237</v>
      </c>
      <c r="IO107">
        <v>850</v>
      </c>
      <c r="IP107">
        <v>0</v>
      </c>
      <c r="IQ107">
        <v>69.382606506347656</v>
      </c>
      <c r="IR107">
        <v>97.469306945800781</v>
      </c>
      <c r="IS107">
        <v>0</v>
      </c>
      <c r="IT107">
        <v>0.5</v>
      </c>
      <c r="IU107">
        <v>1.7779999971389771</v>
      </c>
    </row>
    <row r="108" spans="10:255">
      <c r="J108">
        <v>0.85000002384185791</v>
      </c>
      <c r="K108">
        <v>1</v>
      </c>
      <c r="L108">
        <v>1.190000057220459</v>
      </c>
      <c r="M108">
        <v>6.9289855659008026E-2</v>
      </c>
      <c r="N108">
        <v>0.4647325873374939</v>
      </c>
      <c r="O108">
        <v>1.1955935955047607</v>
      </c>
      <c r="P108">
        <v>1.6603262424468994</v>
      </c>
      <c r="Q108">
        <v>7.9814252853393555</v>
      </c>
      <c r="R108">
        <v>503.67803955078125</v>
      </c>
      <c r="S108">
        <v>259.5631103515625</v>
      </c>
      <c r="T108">
        <v>6.7070798873901367</v>
      </c>
      <c r="U108">
        <v>0.15000000596046448</v>
      </c>
      <c r="W108">
        <v>238</v>
      </c>
      <c r="X108">
        <v>0.20636056363582611</v>
      </c>
      <c r="Y108">
        <v>0.17385019361972809</v>
      </c>
      <c r="Z108">
        <v>0.14151917397975922</v>
      </c>
      <c r="AA108">
        <v>0.15947456657886505</v>
      </c>
      <c r="AB108">
        <v>0.19110925495624542</v>
      </c>
      <c r="AC108">
        <v>0.19024366140365601</v>
      </c>
      <c r="AD108">
        <v>0.15339717268943787</v>
      </c>
      <c r="AE108">
        <v>0.23214918375015259</v>
      </c>
      <c r="AF108">
        <v>0.17964784801006317</v>
      </c>
      <c r="AL108">
        <v>0.72788572311401367</v>
      </c>
      <c r="AM108">
        <v>1.2299630641937256</v>
      </c>
      <c r="AN108">
        <v>5.6961655616760254</v>
      </c>
      <c r="AO108">
        <v>10.105084419250488</v>
      </c>
      <c r="AP108">
        <v>21.778148651123047</v>
      </c>
      <c r="AQ108">
        <v>10.975635528564453</v>
      </c>
      <c r="AR108">
        <v>10.660282135009766</v>
      </c>
      <c r="AS108">
        <v>11.78508186340332</v>
      </c>
      <c r="AZ108">
        <v>0</v>
      </c>
      <c r="BA108">
        <v>0</v>
      </c>
      <c r="BB108">
        <v>5.4699473083019257E-2</v>
      </c>
      <c r="BC108">
        <v>0</v>
      </c>
      <c r="BD108">
        <v>3.4865774214267731E-2</v>
      </c>
      <c r="BE108">
        <v>6.8942070007324219E-2</v>
      </c>
      <c r="BF108">
        <v>0.56697499752044678</v>
      </c>
      <c r="BG108">
        <v>0.27451765537261963</v>
      </c>
      <c r="BN108">
        <v>0</v>
      </c>
      <c r="BO108">
        <v>-2.2709397599101067E-2</v>
      </c>
      <c r="BP108">
        <v>-4.2533896863460541E-2</v>
      </c>
      <c r="BQ108">
        <v>0</v>
      </c>
      <c r="BR108">
        <v>-4.4191540218889713E-3</v>
      </c>
      <c r="BS108">
        <v>4.6028876677155495E-3</v>
      </c>
      <c r="BT108">
        <v>-3.9584081619977951E-2</v>
      </c>
      <c r="BU108">
        <v>9.1110669076442719E-2</v>
      </c>
      <c r="CB108">
        <v>4.5492873191833496</v>
      </c>
      <c r="CC108">
        <v>10.249687194824219</v>
      </c>
      <c r="CD108">
        <v>94.936088562011719</v>
      </c>
      <c r="CE108">
        <v>101.05085754394531</v>
      </c>
      <c r="CF108">
        <v>98.991584777832031</v>
      </c>
      <c r="CG108">
        <v>99.778488159179688</v>
      </c>
      <c r="CH108">
        <v>96.911666870117188</v>
      </c>
      <c r="CI108">
        <v>78.567214965820313</v>
      </c>
      <c r="CO108">
        <v>0.14979700744152069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-1.6603469848632813</v>
      </c>
      <c r="CV108">
        <v>-1.6603262424468994</v>
      </c>
      <c r="CW108">
        <v>-1.6603262424468994</v>
      </c>
      <c r="IN108">
        <v>238</v>
      </c>
      <c r="IO108">
        <v>850</v>
      </c>
      <c r="IP108">
        <v>0</v>
      </c>
      <c r="IQ108">
        <v>71.000396728515625</v>
      </c>
      <c r="IR108">
        <v>98.69219970703125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1.190000057220459</v>
      </c>
      <c r="M109">
        <v>7.5685441493988037E-2</v>
      </c>
      <c r="N109">
        <v>0.57176190614700317</v>
      </c>
      <c r="O109">
        <v>0.95881539583206177</v>
      </c>
      <c r="P109">
        <v>1.5305773019790649</v>
      </c>
      <c r="Q109">
        <v>8.9897966384887695</v>
      </c>
      <c r="R109">
        <v>512.6678466796875</v>
      </c>
      <c r="S109">
        <v>260.52191162109375</v>
      </c>
      <c r="T109">
        <v>7.554450511932373</v>
      </c>
      <c r="U109">
        <v>0.15000000596046448</v>
      </c>
      <c r="W109">
        <v>239</v>
      </c>
      <c r="X109">
        <v>0.20624673366546631</v>
      </c>
      <c r="Y109">
        <v>0.17375221848487854</v>
      </c>
      <c r="Z109">
        <v>0.14126633107662201</v>
      </c>
      <c r="AA109">
        <v>0.15945078432559967</v>
      </c>
      <c r="AB109">
        <v>0.19086313247680664</v>
      </c>
      <c r="AC109">
        <v>0.19595330953598022</v>
      </c>
      <c r="AD109">
        <v>0.31999999284744263</v>
      </c>
      <c r="AE109">
        <v>0.30000001192092896</v>
      </c>
      <c r="AF109">
        <v>0.31333333253860474</v>
      </c>
      <c r="AL109">
        <v>0.75065171718597412</v>
      </c>
      <c r="AM109">
        <v>1.2495580911636353</v>
      </c>
      <c r="AN109">
        <v>5.7467336654663086</v>
      </c>
      <c r="AO109">
        <v>10.109841346740723</v>
      </c>
      <c r="AP109">
        <v>21.827375411987305</v>
      </c>
      <c r="AQ109">
        <v>10.404671669006348</v>
      </c>
      <c r="AR109">
        <v>-6.0000004768371582</v>
      </c>
      <c r="AS109">
        <v>4.9999985694885254</v>
      </c>
      <c r="AZ109">
        <v>0</v>
      </c>
      <c r="BA109">
        <v>0</v>
      </c>
      <c r="BB109">
        <v>9.6920885145664215E-2</v>
      </c>
      <c r="BC109">
        <v>0</v>
      </c>
      <c r="BD109">
        <v>5.7902004569768906E-2</v>
      </c>
      <c r="BE109">
        <v>2.1198870614171028E-2</v>
      </c>
      <c r="BF109">
        <v>0.41376477479934692</v>
      </c>
      <c r="BG109">
        <v>0.41021347045898438</v>
      </c>
      <c r="BN109">
        <v>0</v>
      </c>
      <c r="BO109">
        <v>-2.2766375914216042E-2</v>
      </c>
      <c r="BP109">
        <v>-4.2360644787549973E-2</v>
      </c>
      <c r="BQ109">
        <v>0</v>
      </c>
      <c r="BR109">
        <v>-4.7574210911989212E-3</v>
      </c>
      <c r="BS109">
        <v>1.5371832996606827E-3</v>
      </c>
      <c r="BT109">
        <v>0.59282779693603516</v>
      </c>
      <c r="BU109">
        <v>17.649835586547852</v>
      </c>
      <c r="CB109">
        <v>4.6915750503540039</v>
      </c>
      <c r="CC109">
        <v>10.412979125976563</v>
      </c>
      <c r="CD109">
        <v>95.778900146484375</v>
      </c>
      <c r="CE109">
        <v>101.09842681884766</v>
      </c>
      <c r="CF109">
        <v>99.21533203125</v>
      </c>
      <c r="CG109">
        <v>94.587898254394531</v>
      </c>
      <c r="CH109">
        <v>-54.545463562011719</v>
      </c>
      <c r="CI109">
        <v>33.333324432373047</v>
      </c>
      <c r="CO109">
        <v>0.10665596276521683</v>
      </c>
      <c r="CP109">
        <v>0</v>
      </c>
      <c r="CQ109">
        <v>0</v>
      </c>
      <c r="CR109">
        <v>0</v>
      </c>
      <c r="CS109">
        <v>25.399999618530273</v>
      </c>
      <c r="CT109">
        <v>0</v>
      </c>
      <c r="CU109">
        <v>23.869424819946289</v>
      </c>
      <c r="CV109">
        <v>-1.5305773019790649</v>
      </c>
      <c r="CW109">
        <v>23.869422912597656</v>
      </c>
      <c r="IN109">
        <v>239</v>
      </c>
      <c r="IO109">
        <v>850</v>
      </c>
      <c r="IP109">
        <v>0</v>
      </c>
      <c r="IQ109">
        <v>47.088619232177734</v>
      </c>
      <c r="IR109">
        <v>70.147705078125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1.190000057220459</v>
      </c>
      <c r="M110">
        <v>9.3637585639953613E-2</v>
      </c>
      <c r="N110">
        <v>0.69328528642654419</v>
      </c>
      <c r="O110">
        <v>6.5578093528747559</v>
      </c>
      <c r="P110">
        <v>7.2510948181152344</v>
      </c>
      <c r="Q110">
        <v>8.8106670379638672</v>
      </c>
      <c r="R110">
        <v>521.478515625</v>
      </c>
      <c r="S110">
        <v>267.0797119140625</v>
      </c>
      <c r="T110">
        <v>7.4039211273193359</v>
      </c>
      <c r="U110">
        <v>0.15000000596046448</v>
      </c>
      <c r="W110">
        <v>240</v>
      </c>
      <c r="X110">
        <v>0.2061326652765274</v>
      </c>
      <c r="Y110">
        <v>0.17365549504756927</v>
      </c>
      <c r="Z110">
        <v>0.14115794003009796</v>
      </c>
      <c r="AA110">
        <v>0.15942429006099701</v>
      </c>
      <c r="AB110">
        <v>0.19080355763435364</v>
      </c>
      <c r="AC110">
        <v>0.20974713563919067</v>
      </c>
      <c r="AD110">
        <v>0.24899999797344208</v>
      </c>
      <c r="AE110">
        <v>0.2855057418346405</v>
      </c>
      <c r="AF110">
        <v>0.26116856932640076</v>
      </c>
      <c r="AL110">
        <v>0.77346539497375488</v>
      </c>
      <c r="AM110">
        <v>1.2689026594161987</v>
      </c>
      <c r="AN110">
        <v>5.7684116363525391</v>
      </c>
      <c r="AO110">
        <v>10.115139961242676</v>
      </c>
      <c r="AP110">
        <v>21.839288711547852</v>
      </c>
      <c r="AQ110">
        <v>9.0252885818481445</v>
      </c>
      <c r="AR110">
        <v>1.0999993085861206</v>
      </c>
      <c r="AS110">
        <v>6.449425220489502</v>
      </c>
      <c r="AZ110">
        <v>0</v>
      </c>
      <c r="BA110">
        <v>0</v>
      </c>
      <c r="BB110">
        <v>9.7342170774936676E-3</v>
      </c>
      <c r="BC110">
        <v>0</v>
      </c>
      <c r="BD110">
        <v>5.4285069927573204E-3</v>
      </c>
      <c r="BE110">
        <v>6.2403779476881027E-2</v>
      </c>
      <c r="BF110">
        <v>0.80712926387786865</v>
      </c>
      <c r="BG110">
        <v>0.11530417948961258</v>
      </c>
      <c r="BN110">
        <v>0</v>
      </c>
      <c r="BO110">
        <v>-2.28135846555233E-2</v>
      </c>
      <c r="BP110">
        <v>-4.2159195989370346E-2</v>
      </c>
      <c r="BQ110">
        <v>0</v>
      </c>
      <c r="BR110">
        <v>-5.2979486063122749E-3</v>
      </c>
      <c r="BS110">
        <v>1.8385443836450577E-2</v>
      </c>
      <c r="BT110">
        <v>1.8070003986358643</v>
      </c>
      <c r="BU110">
        <v>0</v>
      </c>
      <c r="CB110">
        <v>4.834160327911377</v>
      </c>
      <c r="CC110">
        <v>10.574185371398926</v>
      </c>
      <c r="CD110">
        <v>96.140205383300781</v>
      </c>
      <c r="CE110">
        <v>101.15141296386719</v>
      </c>
      <c r="CF110">
        <v>99.269493103027344</v>
      </c>
      <c r="CG110">
        <v>82.048057556152344</v>
      </c>
      <c r="CH110">
        <v>9.9999942779541016</v>
      </c>
      <c r="CI110">
        <v>42.996170043945313</v>
      </c>
      <c r="CO110">
        <v>0.74430340528488159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-7.2510986328125</v>
      </c>
      <c r="CV110">
        <v>-7.2510948181152344</v>
      </c>
      <c r="CW110">
        <v>-7.2510948181152344</v>
      </c>
      <c r="IN110">
        <v>240</v>
      </c>
      <c r="IO110">
        <v>850</v>
      </c>
      <c r="IP110">
        <v>0</v>
      </c>
      <c r="IQ110">
        <v>54.297550201416016</v>
      </c>
      <c r="IR110">
        <v>79.74688720703125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1.190000057220459</v>
      </c>
      <c r="M111">
        <v>0.1184542179107666</v>
      </c>
      <c r="N111">
        <v>1.0627195835113525</v>
      </c>
      <c r="O111">
        <v>5.8939375877380371</v>
      </c>
      <c r="P111">
        <v>6.9566574096679688</v>
      </c>
      <c r="Q111">
        <v>10.676161766052246</v>
      </c>
      <c r="R111">
        <v>532.1546630859375</v>
      </c>
      <c r="S111">
        <v>272.97366333007813</v>
      </c>
      <c r="T111">
        <v>8.9715642929077148</v>
      </c>
      <c r="U111">
        <v>0.15000000596046448</v>
      </c>
      <c r="W111">
        <v>241</v>
      </c>
      <c r="X111">
        <v>0.20601841807365417</v>
      </c>
      <c r="Y111">
        <v>0.17355979979038239</v>
      </c>
      <c r="Z111">
        <v>0.1411384642124176</v>
      </c>
      <c r="AA111">
        <v>0.15939752757549286</v>
      </c>
      <c r="AB111">
        <v>0.19099734723567963</v>
      </c>
      <c r="AC111">
        <v>0.20120914280414581</v>
      </c>
      <c r="AD111">
        <v>0.21746686100959778</v>
      </c>
      <c r="AE111">
        <v>0.25613510608673096</v>
      </c>
      <c r="AF111">
        <v>0.23035627603530884</v>
      </c>
      <c r="AL111">
        <v>0.7963147759437561</v>
      </c>
      <c r="AM111">
        <v>1.2880418300628662</v>
      </c>
      <c r="AN111">
        <v>5.7723069190979004</v>
      </c>
      <c r="AO111">
        <v>10.120491981506348</v>
      </c>
      <c r="AP111">
        <v>21.800531387329102</v>
      </c>
      <c r="AQ111">
        <v>9.8790884017944336</v>
      </c>
      <c r="AR111">
        <v>4.2533130645751953</v>
      </c>
      <c r="AS111">
        <v>9.3864889144897461</v>
      </c>
      <c r="AZ111">
        <v>0</v>
      </c>
      <c r="BA111">
        <v>0</v>
      </c>
      <c r="BB111">
        <v>7.7848285436630249E-3</v>
      </c>
      <c r="BC111">
        <v>0</v>
      </c>
      <c r="BD111">
        <v>4.420105367898941E-3</v>
      </c>
      <c r="BE111">
        <v>0.18103611469268799</v>
      </c>
      <c r="BF111">
        <v>0.70591402053833008</v>
      </c>
      <c r="BG111">
        <v>0.10084486752748489</v>
      </c>
      <c r="BN111">
        <v>0</v>
      </c>
      <c r="BO111">
        <v>-2.2850565612316132E-2</v>
      </c>
      <c r="BP111">
        <v>-4.1989710181951523E-2</v>
      </c>
      <c r="BQ111">
        <v>0</v>
      </c>
      <c r="BR111">
        <v>-5.3528547286987305E-3</v>
      </c>
      <c r="BS111">
        <v>5.945669487118721E-2</v>
      </c>
      <c r="BT111">
        <v>0.27267289161682129</v>
      </c>
      <c r="BU111">
        <v>1.2799725532531738</v>
      </c>
      <c r="CB111">
        <v>4.9769692420959473</v>
      </c>
      <c r="CC111">
        <v>10.733676910400391</v>
      </c>
      <c r="CD111">
        <v>96.205123901367188</v>
      </c>
      <c r="CE111">
        <v>101.20494079589844</v>
      </c>
      <c r="CF111">
        <v>99.093315124511719</v>
      </c>
      <c r="CG111">
        <v>89.809867858886719</v>
      </c>
      <c r="CH111">
        <v>38.666488647460938</v>
      </c>
      <c r="CI111">
        <v>62.576595306396484</v>
      </c>
      <c r="CO111">
        <v>0.55206519365310669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-6.9566516876220703</v>
      </c>
      <c r="CV111">
        <v>-6.9566574096679688</v>
      </c>
      <c r="CW111">
        <v>-6.9566574096679688</v>
      </c>
      <c r="IN111">
        <v>241</v>
      </c>
      <c r="IO111">
        <v>850</v>
      </c>
      <c r="IP111">
        <v>0</v>
      </c>
      <c r="IQ111">
        <v>61.212223052978516</v>
      </c>
      <c r="IR111">
        <v>86.376228332519531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1.190000057220459</v>
      </c>
      <c r="M112">
        <v>8.394225686788559E-2</v>
      </c>
      <c r="N112">
        <v>0.57065534591674805</v>
      </c>
      <c r="O112">
        <v>2.9744255542755127</v>
      </c>
      <c r="P112">
        <v>3.5450809001922607</v>
      </c>
      <c r="Q112">
        <v>8.0898456573486328</v>
      </c>
      <c r="R112">
        <v>540.2445068359375</v>
      </c>
      <c r="S112">
        <v>275.94808959960938</v>
      </c>
      <c r="T112">
        <v>6.7981891632080078</v>
      </c>
      <c r="U112">
        <v>0.15000000596046448</v>
      </c>
      <c r="W112">
        <v>242</v>
      </c>
      <c r="X112">
        <v>0.20590402185916901</v>
      </c>
      <c r="Y112">
        <v>0.17346498370170593</v>
      </c>
      <c r="Z112">
        <v>0.141220822930336</v>
      </c>
      <c r="AA112">
        <v>0.15937371551990509</v>
      </c>
      <c r="AB112">
        <v>0.19109921157360077</v>
      </c>
      <c r="AC112">
        <v>0.19871683418750763</v>
      </c>
      <c r="AD112">
        <v>0.19789232313632965</v>
      </c>
      <c r="AE112">
        <v>0.2428487241268158</v>
      </c>
      <c r="AF112">
        <v>0.2128777951002121</v>
      </c>
      <c r="AL112">
        <v>0.81919401884078979</v>
      </c>
      <c r="AM112">
        <v>1.3070049285888672</v>
      </c>
      <c r="AN112">
        <v>5.7558350563049316</v>
      </c>
      <c r="AO112">
        <v>10.125255584716797</v>
      </c>
      <c r="AP112">
        <v>21.780158996582031</v>
      </c>
      <c r="AQ112">
        <v>10.128318786621094</v>
      </c>
      <c r="AR112">
        <v>6.2107667922973633</v>
      </c>
      <c r="AS112">
        <v>10.715126991271973</v>
      </c>
      <c r="AZ112">
        <v>0</v>
      </c>
      <c r="BA112">
        <v>0</v>
      </c>
      <c r="BB112">
        <v>8.5299555212259293E-3</v>
      </c>
      <c r="BC112">
        <v>0</v>
      </c>
      <c r="BD112">
        <v>6.1140074394643307E-3</v>
      </c>
      <c r="BE112">
        <v>0.11452443152666092</v>
      </c>
      <c r="BF112">
        <v>0.7867131233215332</v>
      </c>
      <c r="BG112">
        <v>8.411853015422821E-2</v>
      </c>
      <c r="BN112">
        <v>0</v>
      </c>
      <c r="BO112">
        <v>-2.2879280149936676E-2</v>
      </c>
      <c r="BP112">
        <v>-4.1843045502901077E-2</v>
      </c>
      <c r="BQ112">
        <v>0</v>
      </c>
      <c r="BR112">
        <v>-4.7633559443056583E-3</v>
      </c>
      <c r="BS112">
        <v>3.3796641975641251E-2</v>
      </c>
      <c r="BT112">
        <v>0.12521089613437653</v>
      </c>
      <c r="BU112">
        <v>0.50777757167816162</v>
      </c>
      <c r="CB112">
        <v>5.119964599609375</v>
      </c>
      <c r="CC112">
        <v>10.891703605651855</v>
      </c>
      <c r="CD112">
        <v>95.930595397949219</v>
      </c>
      <c r="CE112">
        <v>101.2525634765625</v>
      </c>
      <c r="CF112">
        <v>99.000717163085938</v>
      </c>
      <c r="CG112">
        <v>92.075607299804688</v>
      </c>
      <c r="CH112">
        <v>56.461524963378906</v>
      </c>
      <c r="CI112">
        <v>71.434181213378906</v>
      </c>
      <c r="CO112">
        <v>0.36767396330833435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-3.5451054573059082</v>
      </c>
      <c r="CV112">
        <v>-3.5450809001922607</v>
      </c>
      <c r="CW112">
        <v>-3.5450809001922607</v>
      </c>
      <c r="IN112">
        <v>242</v>
      </c>
      <c r="IO112">
        <v>850</v>
      </c>
      <c r="IP112">
        <v>0</v>
      </c>
      <c r="IQ112">
        <v>64.715461730957031</v>
      </c>
      <c r="IR112">
        <v>90.000556945800781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1.190000057220459</v>
      </c>
      <c r="M113">
        <v>7.5942255556583405E-2</v>
      </c>
      <c r="N113">
        <v>0.47684463858604431</v>
      </c>
      <c r="O113">
        <v>2.0492446422576904</v>
      </c>
      <c r="P113">
        <v>2.5260891914367676</v>
      </c>
      <c r="Q113">
        <v>7.4720606803894043</v>
      </c>
      <c r="R113">
        <v>547.716552734375</v>
      </c>
      <c r="S113">
        <v>277.99734497070313</v>
      </c>
      <c r="T113">
        <v>6.2790422439575195</v>
      </c>
      <c r="U113">
        <v>0.15000000596046448</v>
      </c>
      <c r="W113">
        <v>243</v>
      </c>
      <c r="X113">
        <v>0.20578952133655548</v>
      </c>
      <c r="Y113">
        <v>0.17337088286876678</v>
      </c>
      <c r="Z113">
        <v>0.14131970703601837</v>
      </c>
      <c r="AA113">
        <v>0.15935163199901581</v>
      </c>
      <c r="AB113">
        <v>0.19117081165313721</v>
      </c>
      <c r="AC113">
        <v>0.19671882688999176</v>
      </c>
      <c r="AD113">
        <v>0.18409466743469238</v>
      </c>
      <c r="AE113">
        <v>0.23350392282009125</v>
      </c>
      <c r="AF113">
        <v>0.20056441426277161</v>
      </c>
      <c r="AL113">
        <v>0.84209412336349487</v>
      </c>
      <c r="AM113">
        <v>1.3258252143859863</v>
      </c>
      <c r="AN113">
        <v>5.7360587120056152</v>
      </c>
      <c r="AO113">
        <v>10.129671096801758</v>
      </c>
      <c r="AP113">
        <v>21.765838623046875</v>
      </c>
      <c r="AQ113">
        <v>10.328119277954102</v>
      </c>
      <c r="AR113">
        <v>7.5905323028564453</v>
      </c>
      <c r="AS113">
        <v>11.64960765838623</v>
      </c>
      <c r="AZ113">
        <v>0</v>
      </c>
      <c r="BA113">
        <v>0</v>
      </c>
      <c r="BB113">
        <v>1.0708295740187168E-2</v>
      </c>
      <c r="BC113">
        <v>0</v>
      </c>
      <c r="BD113">
        <v>7.8885741531848907E-3</v>
      </c>
      <c r="BE113">
        <v>0.10426174104213715</v>
      </c>
      <c r="BF113">
        <v>0.80197298526763916</v>
      </c>
      <c r="BG113">
        <v>7.5168371200561523E-2</v>
      </c>
      <c r="BN113">
        <v>0</v>
      </c>
      <c r="BO113">
        <v>-2.2900849580764771E-2</v>
      </c>
      <c r="BP113">
        <v>-4.1719149798154831E-2</v>
      </c>
      <c r="BQ113">
        <v>0</v>
      </c>
      <c r="BR113">
        <v>-4.4167689047753811E-3</v>
      </c>
      <c r="BS113">
        <v>2.6068689301609993E-2</v>
      </c>
      <c r="BT113">
        <v>3.9924748241901398E-2</v>
      </c>
      <c r="BU113">
        <v>0.30359819531440735</v>
      </c>
      <c r="CB113">
        <v>5.2630901336669922</v>
      </c>
      <c r="CC113">
        <v>11.048538208007813</v>
      </c>
      <c r="CD113">
        <v>95.600975036621094</v>
      </c>
      <c r="CE113">
        <v>101.29673004150391</v>
      </c>
      <c r="CF113">
        <v>98.935623168945313</v>
      </c>
      <c r="CG113">
        <v>93.891975402832031</v>
      </c>
      <c r="CH113">
        <v>69.004852294921875</v>
      </c>
      <c r="CI113">
        <v>77.664054870605469</v>
      </c>
      <c r="CO113">
        <v>0.27425429224967957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-2.5260746479034424</v>
      </c>
      <c r="CV113">
        <v>-2.5260891914367676</v>
      </c>
      <c r="CW113">
        <v>-2.5260891914367676</v>
      </c>
      <c r="IN113">
        <v>243</v>
      </c>
      <c r="IO113">
        <v>850</v>
      </c>
      <c r="IP113">
        <v>0</v>
      </c>
      <c r="IQ113">
        <v>67.1998291015625</v>
      </c>
      <c r="IR113">
        <v>92.583702087402344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1.190000057220459</v>
      </c>
      <c r="M114">
        <v>6.2185328453779221E-2</v>
      </c>
      <c r="N114">
        <v>0.32229194045066833</v>
      </c>
      <c r="O114">
        <v>1.2828658819198608</v>
      </c>
      <c r="P114">
        <v>1.6051578521728516</v>
      </c>
      <c r="Q114">
        <v>6.1674904823303223</v>
      </c>
      <c r="R114">
        <v>553.884033203125</v>
      </c>
      <c r="S114">
        <v>279.28021240234375</v>
      </c>
      <c r="T114">
        <v>5.182765007019043</v>
      </c>
      <c r="U114">
        <v>0.15000000596046448</v>
      </c>
      <c r="W114">
        <v>244</v>
      </c>
      <c r="X114">
        <v>0.20567493140697479</v>
      </c>
      <c r="Y114">
        <v>0.17327749729156494</v>
      </c>
      <c r="Z114">
        <v>0.14142598211765289</v>
      </c>
      <c r="AA114">
        <v>0.15933085978031158</v>
      </c>
      <c r="AB114">
        <v>0.19121739268302917</v>
      </c>
      <c r="AC114">
        <v>0.19501745700836182</v>
      </c>
      <c r="AD114">
        <v>0.17617705464363098</v>
      </c>
      <c r="AE114">
        <v>0.22722314298152924</v>
      </c>
      <c r="AF114">
        <v>0.19319242238998413</v>
      </c>
      <c r="AL114">
        <v>0.86501210927963257</v>
      </c>
      <c r="AM114">
        <v>1.344502329826355</v>
      </c>
      <c r="AN114">
        <v>5.7148036956787109</v>
      </c>
      <c r="AO114">
        <v>10.13382625579834</v>
      </c>
      <c r="AP114">
        <v>21.756523132324219</v>
      </c>
      <c r="AQ114">
        <v>10.498256683349609</v>
      </c>
      <c r="AR114">
        <v>8.382293701171875</v>
      </c>
      <c r="AS114">
        <v>12.277685165405273</v>
      </c>
      <c r="AZ114">
        <v>0</v>
      </c>
      <c r="BA114">
        <v>0</v>
      </c>
      <c r="BB114">
        <v>1.5856094658374786E-2</v>
      </c>
      <c r="BC114">
        <v>0</v>
      </c>
      <c r="BD114">
        <v>1.1509478092193604E-2</v>
      </c>
      <c r="BE114">
        <v>0.11008060723543167</v>
      </c>
      <c r="BF114">
        <v>0.78204494714736938</v>
      </c>
      <c r="BG114">
        <v>8.0508962273597717E-2</v>
      </c>
      <c r="BN114">
        <v>0</v>
      </c>
      <c r="BO114">
        <v>-2.2916756570339203E-2</v>
      </c>
      <c r="BP114">
        <v>-4.159531369805336E-2</v>
      </c>
      <c r="BQ114">
        <v>0</v>
      </c>
      <c r="BR114">
        <v>-4.1532339528203011E-3</v>
      </c>
      <c r="BS114">
        <v>1.9926182925701141E-2</v>
      </c>
      <c r="BT114">
        <v>-8.9929364621639252E-3</v>
      </c>
      <c r="BU114">
        <v>0.20250433683395386</v>
      </c>
      <c r="CB114">
        <v>5.4063277244567871</v>
      </c>
      <c r="CC114">
        <v>11.204181671142578</v>
      </c>
      <c r="CD114">
        <v>95.246726989746094</v>
      </c>
      <c r="CE114">
        <v>101.33827209472656</v>
      </c>
      <c r="CF114">
        <v>98.893280029296875</v>
      </c>
      <c r="CG114">
        <v>95.438674926757813</v>
      </c>
      <c r="CH114">
        <v>76.202682495117188</v>
      </c>
      <c r="CI114">
        <v>81.851242065429688</v>
      </c>
      <c r="CO114">
        <v>0.20800451934337616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-1.6051530838012695</v>
      </c>
      <c r="CV114">
        <v>-1.6051578521728516</v>
      </c>
      <c r="CW114">
        <v>-1.6051578521728516</v>
      </c>
      <c r="IN114">
        <v>244</v>
      </c>
      <c r="IO114">
        <v>850</v>
      </c>
      <c r="IP114">
        <v>0</v>
      </c>
      <c r="IQ114">
        <v>68.763389587402344</v>
      </c>
      <c r="IR114">
        <v>94.142845153808594</v>
      </c>
      <c r="IS114">
        <v>0</v>
      </c>
      <c r="IT114">
        <v>0.5</v>
      </c>
      <c r="IU114">
        <v>0</v>
      </c>
    </row>
    <row r="115" spans="10:255">
      <c r="J115">
        <v>0.84673917293548584</v>
      </c>
      <c r="K115">
        <v>1</v>
      </c>
      <c r="L115">
        <v>1.190000057220459</v>
      </c>
      <c r="M115">
        <v>7.6147928833961487E-2</v>
      </c>
      <c r="N115">
        <v>0.55571901798248291</v>
      </c>
      <c r="O115">
        <v>1.444312572479248</v>
      </c>
      <c r="P115">
        <v>2.0000314712524414</v>
      </c>
      <c r="Q115">
        <v>8.6844873428344727</v>
      </c>
      <c r="R115">
        <v>562.56854248046875</v>
      </c>
      <c r="S115">
        <v>280.72451782226563</v>
      </c>
      <c r="T115">
        <v>7.2978878021240234</v>
      </c>
      <c r="U115">
        <v>0.14785714447498322</v>
      </c>
      <c r="W115">
        <v>245</v>
      </c>
      <c r="X115">
        <v>0.20556029677391052</v>
      </c>
      <c r="Y115">
        <v>0.17318478226661682</v>
      </c>
      <c r="Z115">
        <v>0.14147412776947021</v>
      </c>
      <c r="AA115">
        <v>0.15931107103824615</v>
      </c>
      <c r="AB115">
        <v>0.19119991362094879</v>
      </c>
      <c r="AC115">
        <v>0.1930759996175766</v>
      </c>
      <c r="AD115">
        <v>0.16684018075466156</v>
      </c>
      <c r="AE115">
        <v>0.22397409379482269</v>
      </c>
      <c r="AF115">
        <v>0.18588481843471527</v>
      </c>
      <c r="AL115">
        <v>0.88793903589248657</v>
      </c>
      <c r="AM115">
        <v>1.363045334815979</v>
      </c>
      <c r="AN115">
        <v>5.705174446105957</v>
      </c>
      <c r="AO115">
        <v>10.137784004211426</v>
      </c>
      <c r="AP115">
        <v>21.760019302368164</v>
      </c>
      <c r="AQ115">
        <v>10.692401885986328</v>
      </c>
      <c r="AR115">
        <v>9.3159818649291992</v>
      </c>
      <c r="AS115">
        <v>12.60258960723877</v>
      </c>
      <c r="AZ115">
        <v>0</v>
      </c>
      <c r="BA115">
        <v>0</v>
      </c>
      <c r="BB115">
        <v>2.2045699879527092E-2</v>
      </c>
      <c r="BC115">
        <v>0</v>
      </c>
      <c r="BD115">
        <v>1.5398967079818249E-2</v>
      </c>
      <c r="BE115">
        <v>0.10577724128961563</v>
      </c>
      <c r="BF115">
        <v>0.77260410785675049</v>
      </c>
      <c r="BG115">
        <v>8.4173992276191711E-2</v>
      </c>
      <c r="BN115">
        <v>0</v>
      </c>
      <c r="BO115">
        <v>-2.2927125915884972E-2</v>
      </c>
      <c r="BP115">
        <v>-4.1468683630228043E-2</v>
      </c>
      <c r="BQ115">
        <v>0</v>
      </c>
      <c r="BR115">
        <v>-3.9583435282111168E-3</v>
      </c>
      <c r="BS115">
        <v>1.4788543805480003E-2</v>
      </c>
      <c r="BT115">
        <v>-2.6581818237900734E-2</v>
      </c>
      <c r="BU115">
        <v>0.15561294555664063</v>
      </c>
      <c r="CB115">
        <v>5.5496211051940918</v>
      </c>
      <c r="CC115">
        <v>11.358706474304199</v>
      </c>
      <c r="CD115">
        <v>95.08624267578125</v>
      </c>
      <c r="CE115">
        <v>101.37785339355469</v>
      </c>
      <c r="CF115">
        <v>98.909164428710938</v>
      </c>
      <c r="CG115">
        <v>97.203636169433594</v>
      </c>
      <c r="CH115">
        <v>84.690750122070313</v>
      </c>
      <c r="CI115">
        <v>84.01727294921875</v>
      </c>
      <c r="CO115">
        <v>0.16630949079990387</v>
      </c>
      <c r="CP115">
        <v>0</v>
      </c>
      <c r="CQ115">
        <v>0</v>
      </c>
      <c r="CR115">
        <v>0</v>
      </c>
      <c r="CS115">
        <v>0.50800001621246338</v>
      </c>
      <c r="CT115">
        <v>0</v>
      </c>
      <c r="CU115">
        <v>-1.4920234680175781</v>
      </c>
      <c r="CV115">
        <v>-2.0000314712524414</v>
      </c>
      <c r="CW115">
        <v>-1.4920315742492676</v>
      </c>
      <c r="IN115">
        <v>245</v>
      </c>
      <c r="IO115">
        <v>853.2608642578125</v>
      </c>
      <c r="IP115">
        <v>0</v>
      </c>
      <c r="IQ115">
        <v>70.213951110839844</v>
      </c>
      <c r="IR115">
        <v>96.018943786621094</v>
      </c>
      <c r="IS115">
        <v>0</v>
      </c>
      <c r="IT115">
        <v>0.5</v>
      </c>
      <c r="IU115">
        <v>0.50800001621246338</v>
      </c>
    </row>
    <row r="116" spans="10:255">
      <c r="J116">
        <v>0.84347826242446899</v>
      </c>
      <c r="K116">
        <v>1</v>
      </c>
      <c r="L116">
        <v>1.190000057220459</v>
      </c>
      <c r="M116">
        <v>3.8937937468290329E-2</v>
      </c>
      <c r="N116">
        <v>0.2151123583316803</v>
      </c>
      <c r="O116">
        <v>0.83904427289962769</v>
      </c>
      <c r="P116">
        <v>1.0541566610336304</v>
      </c>
      <c r="Q116">
        <v>6.5741467475891113</v>
      </c>
      <c r="R116">
        <v>569.1427001953125</v>
      </c>
      <c r="S116">
        <v>281.56356811523438</v>
      </c>
      <c r="T116">
        <v>5.5244927406311035</v>
      </c>
      <c r="U116">
        <v>0.14571429789066315</v>
      </c>
      <c r="W116">
        <v>246</v>
      </c>
      <c r="X116">
        <v>0.20544563233852386</v>
      </c>
      <c r="Y116">
        <v>0.17309278249740601</v>
      </c>
      <c r="Z116">
        <v>0.14153893291950226</v>
      </c>
      <c r="AA116">
        <v>0.15929141640663147</v>
      </c>
      <c r="AB116">
        <v>0.19117113947868347</v>
      </c>
      <c r="AC116">
        <v>0.19179870188236237</v>
      </c>
      <c r="AD116">
        <v>0.16217201948165894</v>
      </c>
      <c r="AE116">
        <v>0.21975857019424438</v>
      </c>
      <c r="AF116">
        <v>0.18136753141880035</v>
      </c>
      <c r="AL116">
        <v>0.91087192296981812</v>
      </c>
      <c r="AM116">
        <v>1.3814451694488525</v>
      </c>
      <c r="AN116">
        <v>5.6922135353088379</v>
      </c>
      <c r="AO116">
        <v>10.141714096069336</v>
      </c>
      <c r="AP116">
        <v>21.765773773193359</v>
      </c>
      <c r="AQ116">
        <v>10.820131301879883</v>
      </c>
      <c r="AR116">
        <v>9.7827978134155273</v>
      </c>
      <c r="AS116">
        <v>13.024143218994141</v>
      </c>
      <c r="AZ116">
        <v>0</v>
      </c>
      <c r="BA116">
        <v>0</v>
      </c>
      <c r="BB116">
        <v>3.3814389258623123E-2</v>
      </c>
      <c r="BC116">
        <v>0</v>
      </c>
      <c r="BD116">
        <v>2.2519933059811592E-2</v>
      </c>
      <c r="BE116">
        <v>9.6217170357704163E-2</v>
      </c>
      <c r="BF116">
        <v>0.73746204376220703</v>
      </c>
      <c r="BG116">
        <v>0.10998633503913879</v>
      </c>
      <c r="BN116">
        <v>0</v>
      </c>
      <c r="BO116">
        <v>-2.2932473570108414E-2</v>
      </c>
      <c r="BP116">
        <v>-4.1331615298986435E-2</v>
      </c>
      <c r="BQ116">
        <v>0</v>
      </c>
      <c r="BR116">
        <v>-3.9315088652074337E-3</v>
      </c>
      <c r="BS116">
        <v>9.2092063277959824E-3</v>
      </c>
      <c r="BT116">
        <v>-3.7790946662425995E-2</v>
      </c>
      <c r="BU116">
        <v>0.11415590345859528</v>
      </c>
      <c r="CB116">
        <v>5.6929516792297363</v>
      </c>
      <c r="CC116">
        <v>11.512039184570313</v>
      </c>
      <c r="CD116">
        <v>94.870223999023438</v>
      </c>
      <c r="CE116">
        <v>101.41716003417969</v>
      </c>
      <c r="CF116">
        <v>98.935325622558594</v>
      </c>
      <c r="CG116">
        <v>98.364814758300781</v>
      </c>
      <c r="CH116">
        <v>88.934532165527344</v>
      </c>
      <c r="CI116">
        <v>86.827621459960938</v>
      </c>
      <c r="CO116">
        <v>0.12762786448001862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-1.0541677474975586</v>
      </c>
      <c r="CV116">
        <v>-1.0541566610336304</v>
      </c>
      <c r="CW116">
        <v>-1.0541566610336304</v>
      </c>
      <c r="IN116">
        <v>246</v>
      </c>
      <c r="IO116">
        <v>856.52178955078125</v>
      </c>
      <c r="IP116">
        <v>0</v>
      </c>
      <c r="IQ116">
        <v>71.226776123046875</v>
      </c>
      <c r="IR116">
        <v>97.00439453125</v>
      </c>
      <c r="IS116">
        <v>0</v>
      </c>
      <c r="IT116">
        <v>0.5</v>
      </c>
      <c r="IU116">
        <v>0</v>
      </c>
    </row>
    <row r="117" spans="10:255">
      <c r="J117">
        <v>0.84021741151809692</v>
      </c>
      <c r="K117">
        <v>1</v>
      </c>
      <c r="L117">
        <v>1.190000057220459</v>
      </c>
      <c r="M117">
        <v>6.0146264731884003E-2</v>
      </c>
      <c r="N117">
        <v>0.44034484028816223</v>
      </c>
      <c r="O117">
        <v>0.87662148475646973</v>
      </c>
      <c r="P117">
        <v>1.3169662952423096</v>
      </c>
      <c r="Q117">
        <v>8.7122678756713867</v>
      </c>
      <c r="R117">
        <v>577.85498046875</v>
      </c>
      <c r="S117">
        <v>282.440185546875</v>
      </c>
      <c r="T117">
        <v>7.3212332725524902</v>
      </c>
      <c r="U117">
        <v>0.14357143640518188</v>
      </c>
      <c r="W117">
        <v>247</v>
      </c>
      <c r="X117">
        <v>0.20533096790313721</v>
      </c>
      <c r="Y117">
        <v>0.17300146818161011</v>
      </c>
      <c r="Z117">
        <v>0.14153502881526947</v>
      </c>
      <c r="AA117">
        <v>0.15927174687385559</v>
      </c>
      <c r="AB117">
        <v>0.19108846783638</v>
      </c>
      <c r="AC117">
        <v>0.19068239629268646</v>
      </c>
      <c r="AD117">
        <v>0.15717113018035889</v>
      </c>
      <c r="AE117">
        <v>0.21333052217960358</v>
      </c>
      <c r="AF117">
        <v>0.17589092254638672</v>
      </c>
      <c r="AL117">
        <v>0.93380481004714966</v>
      </c>
      <c r="AM117">
        <v>1.3997081518173218</v>
      </c>
      <c r="AN117">
        <v>5.6929941177368164</v>
      </c>
      <c r="AO117">
        <v>10.145648002624512</v>
      </c>
      <c r="AP117">
        <v>21.782306671142578</v>
      </c>
      <c r="AQ117">
        <v>10.9317626953125</v>
      </c>
      <c r="AR117">
        <v>10.282886505126953</v>
      </c>
      <c r="AS117">
        <v>13.666947364807129</v>
      </c>
      <c r="AZ117">
        <v>0</v>
      </c>
      <c r="BA117">
        <v>0</v>
      </c>
      <c r="BB117">
        <v>4.7883510589599609E-2</v>
      </c>
      <c r="BC117">
        <v>0</v>
      </c>
      <c r="BD117">
        <v>2.9814254492521286E-2</v>
      </c>
      <c r="BE117">
        <v>7.6317757368087769E-2</v>
      </c>
      <c r="BF117">
        <v>0.72302794456481934</v>
      </c>
      <c r="BG117">
        <v>0.12295650690793991</v>
      </c>
      <c r="BN117">
        <v>0</v>
      </c>
      <c r="BO117">
        <v>-2.2932641208171844E-2</v>
      </c>
      <c r="BP117">
        <v>-4.1195020079612732E-2</v>
      </c>
      <c r="BQ117">
        <v>0</v>
      </c>
      <c r="BR117">
        <v>-3.9341524243354797E-3</v>
      </c>
      <c r="BS117">
        <v>5.6680459529161453E-3</v>
      </c>
      <c r="BT117">
        <v>-3.9060965180397034E-2</v>
      </c>
      <c r="BU117">
        <v>9.4672843813896179E-2</v>
      </c>
      <c r="CB117">
        <v>5.8362822532653809</v>
      </c>
      <c r="CC117">
        <v>11.664229393005371</v>
      </c>
      <c r="CD117">
        <v>94.88323974609375</v>
      </c>
      <c r="CE117">
        <v>101.45649719238281</v>
      </c>
      <c r="CF117">
        <v>99.010482788085938</v>
      </c>
      <c r="CG117">
        <v>99.379638671875</v>
      </c>
      <c r="CH117">
        <v>93.480796813964844</v>
      </c>
      <c r="CI117">
        <v>91.112983703613281</v>
      </c>
      <c r="CO117">
        <v>0.10061920434236526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-1.316949725151062</v>
      </c>
      <c r="CV117">
        <v>-1.3169662952423096</v>
      </c>
      <c r="CW117">
        <v>-1.3169662952423096</v>
      </c>
      <c r="IN117">
        <v>247</v>
      </c>
      <c r="IO117">
        <v>859.78265380859375</v>
      </c>
      <c r="IP117">
        <v>0</v>
      </c>
      <c r="IQ117">
        <v>72.502548217773438</v>
      </c>
      <c r="IR117">
        <v>98.059341430664063</v>
      </c>
      <c r="IS117">
        <v>0</v>
      </c>
      <c r="IT117">
        <v>0.5</v>
      </c>
      <c r="IU117">
        <v>0</v>
      </c>
    </row>
    <row r="118" spans="10:255">
      <c r="J118">
        <v>0.83695656061172485</v>
      </c>
      <c r="K118">
        <v>1</v>
      </c>
      <c r="L118">
        <v>1.190000057220459</v>
      </c>
      <c r="M118">
        <v>4.8620786517858505E-2</v>
      </c>
      <c r="N118">
        <v>0.31915280222892761</v>
      </c>
      <c r="O118">
        <v>0.52022254467010498</v>
      </c>
      <c r="P118">
        <v>0.83937537670135498</v>
      </c>
      <c r="Q118">
        <v>7.8113064765930176</v>
      </c>
      <c r="R118">
        <v>585.666259765625</v>
      </c>
      <c r="S118">
        <v>282.96041870117188</v>
      </c>
      <c r="T118">
        <v>6.5641226768493652</v>
      </c>
      <c r="U118">
        <v>0.14142857491970062</v>
      </c>
      <c r="W118">
        <v>248</v>
      </c>
      <c r="X118">
        <v>0.20521633327007294</v>
      </c>
      <c r="Y118">
        <v>0.17291083931922913</v>
      </c>
      <c r="Z118">
        <v>0.14153774082660675</v>
      </c>
      <c r="AA118">
        <v>0.1592513769865036</v>
      </c>
      <c r="AB118">
        <v>0.19100525975227356</v>
      </c>
      <c r="AC118">
        <v>0.19002343714237213</v>
      </c>
      <c r="AD118">
        <v>0.15470138192176819</v>
      </c>
      <c r="AE118">
        <v>0.20867772400379181</v>
      </c>
      <c r="AF118">
        <v>0.17269349098205566</v>
      </c>
      <c r="AL118">
        <v>0.95673167705535889</v>
      </c>
      <c r="AM118">
        <v>1.4178339242935181</v>
      </c>
      <c r="AN118">
        <v>5.6924519538879395</v>
      </c>
      <c r="AO118">
        <v>10.149723052978516</v>
      </c>
      <c r="AP118">
        <v>21.7989501953125</v>
      </c>
      <c r="AQ118">
        <v>10.997658729553223</v>
      </c>
      <c r="AR118">
        <v>10.529860496520996</v>
      </c>
      <c r="AS118">
        <v>14.132226943969727</v>
      </c>
      <c r="AZ118">
        <v>0</v>
      </c>
      <c r="BA118">
        <v>0</v>
      </c>
      <c r="BB118">
        <v>7.7870525419712067E-2</v>
      </c>
      <c r="BC118">
        <v>0</v>
      </c>
      <c r="BD118">
        <v>4.5177720487117767E-2</v>
      </c>
      <c r="BE118">
        <v>4.7205559909343719E-2</v>
      </c>
      <c r="BF118">
        <v>0.69449734687805176</v>
      </c>
      <c r="BG118">
        <v>0.13524886965751648</v>
      </c>
      <c r="BN118">
        <v>0</v>
      </c>
      <c r="BO118">
        <v>-2.2928129881620407E-2</v>
      </c>
      <c r="BP118">
        <v>-4.1052088141441345E-2</v>
      </c>
      <c r="BQ118">
        <v>0</v>
      </c>
      <c r="BR118">
        <v>-4.074848722666502E-3</v>
      </c>
      <c r="BS118">
        <v>2.786900382488966E-3</v>
      </c>
      <c r="BT118">
        <v>-3.8551423698663712E-2</v>
      </c>
      <c r="BU118">
        <v>7.5768075883388519E-2</v>
      </c>
      <c r="CB118">
        <v>5.9795751571655273</v>
      </c>
      <c r="CC118">
        <v>11.815278053283691</v>
      </c>
      <c r="CD118">
        <v>94.874198913574219</v>
      </c>
      <c r="CE118">
        <v>101.49723815917969</v>
      </c>
      <c r="CF118">
        <v>99.086128234863281</v>
      </c>
      <c r="CG118">
        <v>99.978691101074219</v>
      </c>
      <c r="CH118">
        <v>95.726020812988281</v>
      </c>
      <c r="CI118">
        <v>94.214851379394531</v>
      </c>
      <c r="CO118">
        <v>6.6598661243915558E-2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-0.83938241004943848</v>
      </c>
      <c r="CV118">
        <v>-0.83937537670135498</v>
      </c>
      <c r="CW118">
        <v>-0.83937537670135498</v>
      </c>
      <c r="IN118">
        <v>248</v>
      </c>
      <c r="IO118">
        <v>863.04351806640625</v>
      </c>
      <c r="IP118">
        <v>0</v>
      </c>
      <c r="IQ118">
        <v>73.300865173339844</v>
      </c>
      <c r="IR118">
        <v>98.614410400390625</v>
      </c>
      <c r="IS118">
        <v>0</v>
      </c>
      <c r="IT118">
        <v>0.5</v>
      </c>
      <c r="IU118">
        <v>0</v>
      </c>
    </row>
    <row r="119" spans="10:255">
      <c r="J119">
        <v>0.83369565010070801</v>
      </c>
      <c r="K119">
        <v>1</v>
      </c>
      <c r="L119">
        <v>1.190000057220459</v>
      </c>
      <c r="M119">
        <v>4.3967220932245255E-2</v>
      </c>
      <c r="N119">
        <v>0.27515614032745361</v>
      </c>
      <c r="O119">
        <v>0.33743634819984436</v>
      </c>
      <c r="P119">
        <v>0.61259245872497559</v>
      </c>
      <c r="Q119">
        <v>7.4472718238830566</v>
      </c>
      <c r="R119">
        <v>593.113525390625</v>
      </c>
      <c r="S119">
        <v>283.2978515625</v>
      </c>
      <c r="T119">
        <v>6.2582111358642578</v>
      </c>
      <c r="U119">
        <v>0.13928571343421936</v>
      </c>
      <c r="W119">
        <v>249</v>
      </c>
      <c r="X119">
        <v>0.20510174334049225</v>
      </c>
      <c r="Y119">
        <v>0.17282088100910187</v>
      </c>
      <c r="Z119">
        <v>0.14154428243637085</v>
      </c>
      <c r="AA119">
        <v>0.1592303067445755</v>
      </c>
      <c r="AB119">
        <v>0.19092646241188049</v>
      </c>
      <c r="AC119">
        <v>0.18962892889976501</v>
      </c>
      <c r="AD119">
        <v>0.15343394875526428</v>
      </c>
      <c r="AE119">
        <v>0.20480950176715851</v>
      </c>
      <c r="AF119">
        <v>0.17055913805961609</v>
      </c>
      <c r="AL119">
        <v>0.97964972257614136</v>
      </c>
      <c r="AM119">
        <v>1.4358255863189697</v>
      </c>
      <c r="AN119">
        <v>5.6911435127258301</v>
      </c>
      <c r="AO119">
        <v>10.153937339782715</v>
      </c>
      <c r="AP119">
        <v>21.814708709716797</v>
      </c>
      <c r="AQ119">
        <v>11.037109375</v>
      </c>
      <c r="AR119">
        <v>10.656604766845703</v>
      </c>
      <c r="AS119">
        <v>14.519049644470215</v>
      </c>
      <c r="AZ119">
        <v>0</v>
      </c>
      <c r="BA119">
        <v>0</v>
      </c>
      <c r="BB119">
        <v>0.1173570454120636</v>
      </c>
      <c r="BC119">
        <v>0</v>
      </c>
      <c r="BD119">
        <v>6.2770292162895203E-2</v>
      </c>
      <c r="BE119">
        <v>2.439538249745965E-3</v>
      </c>
      <c r="BF119">
        <v>0.68498009443283081</v>
      </c>
      <c r="BG119">
        <v>0.13245302438735962</v>
      </c>
      <c r="BN119">
        <v>0</v>
      </c>
      <c r="BO119">
        <v>-2.2919032722711563E-2</v>
      </c>
      <c r="BP119">
        <v>-4.0910370647907257E-2</v>
      </c>
      <c r="BQ119">
        <v>0</v>
      </c>
      <c r="BR119">
        <v>-4.2139538563787937E-3</v>
      </c>
      <c r="BS119">
        <v>1.2070353841409087E-3</v>
      </c>
      <c r="BT119">
        <v>-3.7420544773340225E-2</v>
      </c>
      <c r="BU119">
        <v>6.6971950232982635E-2</v>
      </c>
      <c r="CB119">
        <v>6.1228127479553223</v>
      </c>
      <c r="CC119">
        <v>11.965208053588867</v>
      </c>
      <c r="CD119">
        <v>94.852394104003906</v>
      </c>
      <c r="CE119">
        <v>101.53938293457031</v>
      </c>
      <c r="CF119">
        <v>99.157760620117188</v>
      </c>
      <c r="CG119">
        <v>100.33733367919922</v>
      </c>
      <c r="CH119">
        <v>96.87823486328125</v>
      </c>
      <c r="CI119">
        <v>96.793670654296875</v>
      </c>
      <c r="CO119">
        <v>4.5310061424970627E-2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-0.61261653900146484</v>
      </c>
      <c r="CV119">
        <v>-0.61259245872497559</v>
      </c>
      <c r="CW119">
        <v>-0.61259245872497559</v>
      </c>
      <c r="IN119">
        <v>249</v>
      </c>
      <c r="IO119">
        <v>866.30438232421875</v>
      </c>
      <c r="IP119">
        <v>0</v>
      </c>
      <c r="IQ119">
        <v>73.872550964355469</v>
      </c>
      <c r="IR119">
        <v>98.922508239746094</v>
      </c>
      <c r="IS119">
        <v>0</v>
      </c>
      <c r="IT119">
        <v>0.5</v>
      </c>
      <c r="IU119">
        <v>0</v>
      </c>
    </row>
    <row r="120" spans="10:255">
      <c r="J120">
        <v>0.83043479919433594</v>
      </c>
      <c r="K120">
        <v>1</v>
      </c>
      <c r="L120">
        <v>1.1624000072479248</v>
      </c>
      <c r="M120">
        <v>6.380666047334671E-2</v>
      </c>
      <c r="N120">
        <v>0.45515528321266174</v>
      </c>
      <c r="O120">
        <v>0.24929468333721161</v>
      </c>
      <c r="P120">
        <v>0.70444995164871216</v>
      </c>
      <c r="Q120">
        <v>8.2918071746826172</v>
      </c>
      <c r="R120">
        <v>601.40533447265625</v>
      </c>
      <c r="S120">
        <v>283.54714965820313</v>
      </c>
      <c r="T120">
        <v>7.1333508491516113</v>
      </c>
      <c r="U120">
        <v>0.13714286684989929</v>
      </c>
      <c r="W120">
        <v>250</v>
      </c>
      <c r="X120">
        <v>0.20498721301555634</v>
      </c>
      <c r="Y120">
        <v>0.17273156344890594</v>
      </c>
      <c r="Z120">
        <v>0.14155210554599762</v>
      </c>
      <c r="AA120">
        <v>0.15920861065387726</v>
      </c>
      <c r="AB120">
        <v>0.19085194170475006</v>
      </c>
      <c r="AC120">
        <v>0.18926259875297546</v>
      </c>
      <c r="AD120">
        <v>0.15275780856609344</v>
      </c>
      <c r="AE120">
        <v>0.19939194619655609</v>
      </c>
      <c r="AF120">
        <v>0.16830252110958099</v>
      </c>
      <c r="AL120">
        <v>1.0025557279586792</v>
      </c>
      <c r="AM120">
        <v>1.4536890983581543</v>
      </c>
      <c r="AN120">
        <v>5.6895790100097656</v>
      </c>
      <c r="AO120">
        <v>10.158276557922363</v>
      </c>
      <c r="AP120">
        <v>21.829612731933594</v>
      </c>
      <c r="AQ120">
        <v>11.073741912841797</v>
      </c>
      <c r="AR120">
        <v>10.724218368530273</v>
      </c>
      <c r="AS120">
        <v>15.06080436706543</v>
      </c>
      <c r="AZ120">
        <v>0</v>
      </c>
      <c r="BA120">
        <v>0</v>
      </c>
      <c r="BB120">
        <v>0.15726031363010406</v>
      </c>
      <c r="BC120">
        <v>0</v>
      </c>
      <c r="BD120">
        <v>7.7191516757011414E-2</v>
      </c>
      <c r="BE120">
        <v>0</v>
      </c>
      <c r="BF120">
        <v>0.66759413480758667</v>
      </c>
      <c r="BG120">
        <v>9.7954057157039642E-2</v>
      </c>
      <c r="BN120">
        <v>0</v>
      </c>
      <c r="BO120">
        <v>-2.2905565798282623E-2</v>
      </c>
      <c r="BP120">
        <v>-4.0769472718238831E-2</v>
      </c>
      <c r="BQ120">
        <v>0</v>
      </c>
      <c r="BR120">
        <v>-4.3387999758124352E-3</v>
      </c>
      <c r="BS120">
        <v>0</v>
      </c>
      <c r="BT120">
        <v>-3.663310781121254E-2</v>
      </c>
      <c r="BU120">
        <v>6.2180530279874802E-2</v>
      </c>
      <c r="CB120">
        <v>6.2659754753112793</v>
      </c>
      <c r="CC120">
        <v>12.114070892333984</v>
      </c>
      <c r="CD120">
        <v>94.826316833496094</v>
      </c>
      <c r="CE120">
        <v>101.58277130126953</v>
      </c>
      <c r="CF120">
        <v>99.225502014160156</v>
      </c>
      <c r="CG120">
        <v>100.67036437988281</v>
      </c>
      <c r="CH120">
        <v>97.492904663085938</v>
      </c>
      <c r="CI120">
        <v>100.40537261962891</v>
      </c>
      <c r="CO120">
        <v>3.0065180733799934E-2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-0.7044374942779541</v>
      </c>
      <c r="CV120">
        <v>-0.70444995164871216</v>
      </c>
      <c r="CW120">
        <v>-0.70444995164871216</v>
      </c>
      <c r="IN120">
        <v>250</v>
      </c>
      <c r="IO120">
        <v>869.56524658203125</v>
      </c>
      <c r="IP120">
        <v>0</v>
      </c>
      <c r="IQ120">
        <v>74.536231994628906</v>
      </c>
      <c r="IR120">
        <v>99.125724792480469</v>
      </c>
      <c r="IS120">
        <v>0</v>
      </c>
      <c r="IT120">
        <v>0.5</v>
      </c>
      <c r="IU120">
        <v>0</v>
      </c>
    </row>
    <row r="121" spans="10:255">
      <c r="J121">
        <v>0.82717394828796387</v>
      </c>
      <c r="K121">
        <v>1</v>
      </c>
      <c r="L121">
        <v>1.1348000764846802</v>
      </c>
      <c r="M121">
        <v>7.3876030743122101E-2</v>
      </c>
      <c r="N121">
        <v>0.5373193621635437</v>
      </c>
      <c r="O121">
        <v>0.10207317769527435</v>
      </c>
      <c r="P121">
        <v>0.63939255475997925</v>
      </c>
      <c r="Q121">
        <v>8.253692626953125</v>
      </c>
      <c r="R121">
        <v>609.6590576171875</v>
      </c>
      <c r="S121">
        <v>283.64923095703125</v>
      </c>
      <c r="T121">
        <v>7.2732572555541992</v>
      </c>
      <c r="U121">
        <v>0.13500000536441803</v>
      </c>
      <c r="W121">
        <v>251</v>
      </c>
      <c r="X121">
        <v>0.20487277209758759</v>
      </c>
      <c r="Y121">
        <v>0.17264285683631897</v>
      </c>
      <c r="Z121">
        <v>0.14164982736110687</v>
      </c>
      <c r="AA121">
        <v>0.15918636322021484</v>
      </c>
      <c r="AB121">
        <v>0.19082684814929962</v>
      </c>
      <c r="AC121">
        <v>0.18890227377414703</v>
      </c>
      <c r="AD121">
        <v>0.15240293741226196</v>
      </c>
      <c r="AE121">
        <v>0.19401875138282776</v>
      </c>
      <c r="AF121">
        <v>0.16627487540245056</v>
      </c>
      <c r="AL121">
        <v>1.0254439115524292</v>
      </c>
      <c r="AM121">
        <v>1.4714304208755493</v>
      </c>
      <c r="AN121">
        <v>5.6700344085693359</v>
      </c>
      <c r="AO121">
        <v>10.162725448608398</v>
      </c>
      <c r="AP121">
        <v>21.834632873535156</v>
      </c>
      <c r="AQ121">
        <v>11.109774589538574</v>
      </c>
      <c r="AR121">
        <v>10.759705543518066</v>
      </c>
      <c r="AS121">
        <v>15.598124504089355</v>
      </c>
      <c r="AZ121">
        <v>0</v>
      </c>
      <c r="BA121">
        <v>0</v>
      </c>
      <c r="BB121">
        <v>0.20656032860279083</v>
      </c>
      <c r="BC121">
        <v>0</v>
      </c>
      <c r="BD121">
        <v>9.2765755951404572E-2</v>
      </c>
      <c r="BE121">
        <v>0</v>
      </c>
      <c r="BF121">
        <v>0.70067387819290161</v>
      </c>
      <c r="BG121">
        <v>0</v>
      </c>
      <c r="BN121">
        <v>0</v>
      </c>
      <c r="BO121">
        <v>-2.2888045758008957E-2</v>
      </c>
      <c r="BP121">
        <v>-4.0629111230373383E-2</v>
      </c>
      <c r="BQ121">
        <v>0</v>
      </c>
      <c r="BR121">
        <v>-4.4501237571239471E-3</v>
      </c>
      <c r="BS121">
        <v>0</v>
      </c>
      <c r="BT121">
        <v>-3.6032773554325104E-2</v>
      </c>
      <c r="BU121">
        <v>0</v>
      </c>
      <c r="CB121">
        <v>6.4090266227722168</v>
      </c>
      <c r="CC121">
        <v>12.26191520690918</v>
      </c>
      <c r="CD121">
        <v>94.500579833984375</v>
      </c>
      <c r="CE121">
        <v>101.62726593017578</v>
      </c>
      <c r="CF121">
        <v>99.248321533203125</v>
      </c>
      <c r="CG121">
        <v>100.99793243408203</v>
      </c>
      <c r="CH121">
        <v>97.815513610839844</v>
      </c>
      <c r="CI121">
        <v>103.98750305175781</v>
      </c>
      <c r="CO121">
        <v>1.2366971001029015E-2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-0.63939392566680908</v>
      </c>
      <c r="CV121">
        <v>-0.63939255475997925</v>
      </c>
      <c r="CW121">
        <v>-0.63939255475997925</v>
      </c>
      <c r="IN121">
        <v>251</v>
      </c>
      <c r="IO121">
        <v>872.82611083984375</v>
      </c>
      <c r="IP121">
        <v>0</v>
      </c>
      <c r="IQ121">
        <v>75.135002136230469</v>
      </c>
      <c r="IR121">
        <v>99.228134155273438</v>
      </c>
      <c r="IS121">
        <v>0</v>
      </c>
      <c r="IT121">
        <v>0.5</v>
      </c>
      <c r="IU121">
        <v>0</v>
      </c>
    </row>
    <row r="122" spans="10:255">
      <c r="J122">
        <v>0.82391303777694702</v>
      </c>
      <c r="K122">
        <v>1</v>
      </c>
      <c r="L122">
        <v>1.107200026512146</v>
      </c>
      <c r="M122">
        <v>8.1474669277667999E-2</v>
      </c>
      <c r="N122">
        <v>0.37266993522644043</v>
      </c>
      <c r="O122">
        <v>0</v>
      </c>
      <c r="P122">
        <v>0.37266993522644043</v>
      </c>
      <c r="Q122">
        <v>5.0643982887268066</v>
      </c>
      <c r="R122">
        <v>614.72344970703125</v>
      </c>
      <c r="S122">
        <v>283.64923095703125</v>
      </c>
      <c r="T122">
        <v>4.574059009552002</v>
      </c>
      <c r="U122">
        <v>0.13285714387893677</v>
      </c>
      <c r="W122">
        <v>252</v>
      </c>
      <c r="X122">
        <v>0.20475843548774719</v>
      </c>
      <c r="Y122">
        <v>0.17255474627017975</v>
      </c>
      <c r="Z122">
        <v>0.14185227453708649</v>
      </c>
      <c r="AA122">
        <v>0.1591641902923584</v>
      </c>
      <c r="AB122">
        <v>0.19084902107715607</v>
      </c>
      <c r="AC122">
        <v>0.18854668736457825</v>
      </c>
      <c r="AD122">
        <v>0.15275852382183075</v>
      </c>
      <c r="AE122">
        <v>0.22839204967021942</v>
      </c>
      <c r="AF122">
        <v>0.17796969413757324</v>
      </c>
      <c r="AL122">
        <v>1.0483112335205078</v>
      </c>
      <c r="AM122">
        <v>1.4890525341033936</v>
      </c>
      <c r="AN122">
        <v>5.6295452117919922</v>
      </c>
      <c r="AO122">
        <v>10.167160034179688</v>
      </c>
      <c r="AP122">
        <v>21.830198287963867</v>
      </c>
      <c r="AQ122">
        <v>11.145333290100098</v>
      </c>
      <c r="AR122">
        <v>10.724146842956543</v>
      </c>
      <c r="AS122">
        <v>12.160795211791992</v>
      </c>
      <c r="AZ122">
        <v>0</v>
      </c>
      <c r="BA122">
        <v>0</v>
      </c>
      <c r="BB122">
        <v>0.2386297881603241</v>
      </c>
      <c r="BC122">
        <v>0</v>
      </c>
      <c r="BD122">
        <v>9.7849972546100616E-2</v>
      </c>
      <c r="BE122">
        <v>0</v>
      </c>
      <c r="BF122">
        <v>0.6635202169418335</v>
      </c>
      <c r="BG122">
        <v>0</v>
      </c>
      <c r="BN122">
        <v>0</v>
      </c>
      <c r="BO122">
        <v>-2.2866947576403618E-2</v>
      </c>
      <c r="BP122">
        <v>-4.0489945560693741E-2</v>
      </c>
      <c r="BQ122">
        <v>0</v>
      </c>
      <c r="BR122">
        <v>-4.4336444698274136E-3</v>
      </c>
      <c r="BS122">
        <v>0</v>
      </c>
      <c r="BT122">
        <v>-3.5559061914682388E-2</v>
      </c>
      <c r="BU122">
        <v>0</v>
      </c>
      <c r="CB122">
        <v>6.5519475936889648</v>
      </c>
      <c r="CC122">
        <v>12.40876579284668</v>
      </c>
      <c r="CD122">
        <v>93.825752258300781</v>
      </c>
      <c r="CE122">
        <v>101.67161560058594</v>
      </c>
      <c r="CF122">
        <v>99.228157043457031</v>
      </c>
      <c r="CG122">
        <v>101.32118988037109</v>
      </c>
      <c r="CH122">
        <v>97.492256164550781</v>
      </c>
      <c r="CI122">
        <v>81.071968078613281</v>
      </c>
      <c r="CO122">
        <v>0</v>
      </c>
      <c r="CP122">
        <v>0</v>
      </c>
      <c r="CQ122">
        <v>0</v>
      </c>
      <c r="CR122">
        <v>0</v>
      </c>
      <c r="CS122">
        <v>3.809999942779541</v>
      </c>
      <c r="CT122">
        <v>0</v>
      </c>
      <c r="CU122">
        <v>3.437340259552002</v>
      </c>
      <c r="CV122">
        <v>-0.37266993522644043</v>
      </c>
      <c r="CW122">
        <v>3.4373300075531006</v>
      </c>
      <c r="IN122">
        <v>252</v>
      </c>
      <c r="IO122">
        <v>876.08697509765625</v>
      </c>
      <c r="IP122">
        <v>0</v>
      </c>
      <c r="IQ122">
        <v>71.657180786132813</v>
      </c>
      <c r="IR122">
        <v>99.160652160644531</v>
      </c>
      <c r="IS122">
        <v>0</v>
      </c>
      <c r="IT122">
        <v>0.5</v>
      </c>
      <c r="IU122">
        <v>3.809999942779541</v>
      </c>
    </row>
    <row r="123" spans="10:255">
      <c r="J123">
        <v>0.82065218687057495</v>
      </c>
      <c r="K123">
        <v>1</v>
      </c>
      <c r="L123">
        <v>1.0796000957489014</v>
      </c>
      <c r="M123">
        <v>6.0081582516431808E-2</v>
      </c>
      <c r="N123">
        <v>4.4850245118141174E-2</v>
      </c>
      <c r="O123">
        <v>7.1840189397335052E-2</v>
      </c>
      <c r="P123">
        <v>0.11669043451547623</v>
      </c>
      <c r="Q123">
        <v>0.80590969324111938</v>
      </c>
      <c r="R123">
        <v>615.52935791015625</v>
      </c>
      <c r="S123">
        <v>283.7210693359375</v>
      </c>
      <c r="T123">
        <v>0.74648910760879517</v>
      </c>
      <c r="U123">
        <v>0.1307142972946167</v>
      </c>
      <c r="W123">
        <v>253</v>
      </c>
      <c r="X123">
        <v>0.20464421808719635</v>
      </c>
      <c r="Y123">
        <v>0.17246724665164948</v>
      </c>
      <c r="Z123">
        <v>0.14200468361377716</v>
      </c>
      <c r="AA123">
        <v>0.15914270281791687</v>
      </c>
      <c r="AB123">
        <v>0.19085201621055603</v>
      </c>
      <c r="AC123">
        <v>0.18819314241409302</v>
      </c>
      <c r="AD123">
        <v>0.15350541472434998</v>
      </c>
      <c r="AE123">
        <v>0.24474743008613586</v>
      </c>
      <c r="AF123">
        <v>0.18391941487789154</v>
      </c>
      <c r="AL123">
        <v>1.0711547136306763</v>
      </c>
      <c r="AM123">
        <v>1.5065524578094482</v>
      </c>
      <c r="AN123">
        <v>5.5990633964538574</v>
      </c>
      <c r="AO123">
        <v>10.171457290649414</v>
      </c>
      <c r="AP123">
        <v>21.829597473144531</v>
      </c>
      <c r="AQ123">
        <v>11.18068790435791</v>
      </c>
      <c r="AR123">
        <v>10.649457931518555</v>
      </c>
      <c r="AS123">
        <v>10.525256156921387</v>
      </c>
      <c r="AZ123">
        <v>0</v>
      </c>
      <c r="BA123">
        <v>0</v>
      </c>
      <c r="BB123">
        <v>0.13729089498519897</v>
      </c>
      <c r="BC123">
        <v>0</v>
      </c>
      <c r="BD123">
        <v>5.1487859338521957E-2</v>
      </c>
      <c r="BE123">
        <v>0</v>
      </c>
      <c r="BF123">
        <v>0.39033663272857666</v>
      </c>
      <c r="BG123">
        <v>0.42088457942008972</v>
      </c>
      <c r="BN123">
        <v>0</v>
      </c>
      <c r="BO123">
        <v>-2.2842463105916977E-2</v>
      </c>
      <c r="BP123">
        <v>-4.0342193096876144E-2</v>
      </c>
      <c r="BQ123">
        <v>0</v>
      </c>
      <c r="BR123">
        <v>-4.2974199168384075E-3</v>
      </c>
      <c r="BS123">
        <v>0</v>
      </c>
      <c r="BT123">
        <v>-3.5355061292648315E-2</v>
      </c>
      <c r="BU123">
        <v>6.7376233637332916E-2</v>
      </c>
      <c r="CB123">
        <v>6.6947193145751953</v>
      </c>
      <c r="CC123">
        <v>12.554598808288574</v>
      </c>
      <c r="CD123">
        <v>93.317726135253906</v>
      </c>
      <c r="CE123">
        <v>101.71458435058594</v>
      </c>
      <c r="CF123">
        <v>99.225440979003906</v>
      </c>
      <c r="CG123">
        <v>101.64259338378906</v>
      </c>
      <c r="CH123">
        <v>96.813262939453125</v>
      </c>
      <c r="CI123">
        <v>70.168380737304688</v>
      </c>
      <c r="CO123">
        <v>8.9141733944416046E-2</v>
      </c>
      <c r="CP123">
        <v>0</v>
      </c>
      <c r="CQ123">
        <v>0</v>
      </c>
      <c r="CR123">
        <v>0</v>
      </c>
      <c r="CS123">
        <v>1.7779999971389771</v>
      </c>
      <c r="CT123">
        <v>0</v>
      </c>
      <c r="CU123">
        <v>1.6613006591796875</v>
      </c>
      <c r="CV123">
        <v>-0.11669043451547623</v>
      </c>
      <c r="CW123">
        <v>1.6613095998764038</v>
      </c>
      <c r="IN123">
        <v>253</v>
      </c>
      <c r="IO123">
        <v>879.34783935546875</v>
      </c>
      <c r="IP123">
        <v>0</v>
      </c>
      <c r="IQ123">
        <v>69.955520629882813</v>
      </c>
      <c r="IR123">
        <v>99.050445556640625</v>
      </c>
      <c r="IS123">
        <v>0</v>
      </c>
      <c r="IT123">
        <v>0.5</v>
      </c>
      <c r="IU123">
        <v>1.7779999971389771</v>
      </c>
    </row>
    <row r="124" spans="10:255">
      <c r="J124">
        <v>0.81739133596420288</v>
      </c>
      <c r="K124">
        <v>1</v>
      </c>
      <c r="L124">
        <v>1.0520000457763672</v>
      </c>
      <c r="M124">
        <v>4.9933917820453644E-2</v>
      </c>
      <c r="N124">
        <v>5.7280939072370529E-2</v>
      </c>
      <c r="O124">
        <v>0.162336066365242</v>
      </c>
      <c r="P124">
        <v>0.21961700916290283</v>
      </c>
      <c r="Q124">
        <v>1.2067859172821045</v>
      </c>
      <c r="R124">
        <v>616.73614501953125</v>
      </c>
      <c r="S124">
        <v>283.88339233398438</v>
      </c>
      <c r="T124">
        <v>1.1471349000930786</v>
      </c>
      <c r="U124">
        <v>0.12857143580913544</v>
      </c>
      <c r="W124">
        <v>254</v>
      </c>
      <c r="X124">
        <v>0.20453014969825745</v>
      </c>
      <c r="Y124">
        <v>0.17238038778305054</v>
      </c>
      <c r="Z124">
        <v>0.14211690425872803</v>
      </c>
      <c r="AA124">
        <v>0.15912164747714996</v>
      </c>
      <c r="AB124">
        <v>0.19084222614765167</v>
      </c>
      <c r="AC124">
        <v>0.18784092366695404</v>
      </c>
      <c r="AD124">
        <v>0.1539938896894455</v>
      </c>
      <c r="AE124">
        <v>0.30869412422180176</v>
      </c>
      <c r="AF124">
        <v>0.20556063950061798</v>
      </c>
      <c r="AL124">
        <v>1.093968391418457</v>
      </c>
      <c r="AM124">
        <v>1.5239243507385254</v>
      </c>
      <c r="AN124">
        <v>5.5766191482543945</v>
      </c>
      <c r="AO124">
        <v>10.175668716430664</v>
      </c>
      <c r="AP124">
        <v>21.831554412841797</v>
      </c>
      <c r="AQ124">
        <v>11.215909004211426</v>
      </c>
      <c r="AR124">
        <v>10.600610733032227</v>
      </c>
      <c r="AS124">
        <v>4.130587100982666</v>
      </c>
      <c r="AZ124">
        <v>0</v>
      </c>
      <c r="BA124">
        <v>0</v>
      </c>
      <c r="BB124">
        <v>0.10928617417812347</v>
      </c>
      <c r="BC124">
        <v>0</v>
      </c>
      <c r="BD124">
        <v>3.8003116846084595E-2</v>
      </c>
      <c r="BE124">
        <v>0</v>
      </c>
      <c r="BF124">
        <v>0.36482569575309753</v>
      </c>
      <c r="BG124">
        <v>0.48788508772850037</v>
      </c>
      <c r="BN124">
        <v>0</v>
      </c>
      <c r="BO124">
        <v>-2.281448058784008E-2</v>
      </c>
      <c r="BP124">
        <v>-4.0186602622270584E-2</v>
      </c>
      <c r="BQ124">
        <v>0</v>
      </c>
      <c r="BR124">
        <v>-4.2123999446630478E-3</v>
      </c>
      <c r="BS124">
        <v>0</v>
      </c>
      <c r="BT124">
        <v>-3.5221755504608154E-2</v>
      </c>
      <c r="BU124">
        <v>7.2849869728088379E-2</v>
      </c>
      <c r="CB124">
        <v>6.8373050689697266</v>
      </c>
      <c r="CC124">
        <v>12.699363708496094</v>
      </c>
      <c r="CD124">
        <v>92.943656921386719</v>
      </c>
      <c r="CE124">
        <v>101.75669860839844</v>
      </c>
      <c r="CF124">
        <v>99.234336853027344</v>
      </c>
      <c r="CG124">
        <v>101.96279144287109</v>
      </c>
      <c r="CH124">
        <v>96.369194030761719</v>
      </c>
      <c r="CI124">
        <v>27.537248611450195</v>
      </c>
      <c r="CO124">
        <v>0.13451935350894928</v>
      </c>
      <c r="CP124">
        <v>0</v>
      </c>
      <c r="CQ124">
        <v>0</v>
      </c>
      <c r="CR124">
        <v>0</v>
      </c>
      <c r="CS124">
        <v>6.6040000915527344</v>
      </c>
      <c r="CT124">
        <v>0</v>
      </c>
      <c r="CU124">
        <v>6.3843874931335449</v>
      </c>
      <c r="CV124">
        <v>-0.21961700916290283</v>
      </c>
      <c r="CW124">
        <v>6.3843832015991211</v>
      </c>
      <c r="IN124">
        <v>254</v>
      </c>
      <c r="IO124">
        <v>882.60870361328125</v>
      </c>
      <c r="IP124">
        <v>0</v>
      </c>
      <c r="IQ124">
        <v>63.530952453613281</v>
      </c>
      <c r="IR124">
        <v>99.000617980957031</v>
      </c>
      <c r="IS124">
        <v>0</v>
      </c>
      <c r="IT124">
        <v>0.5</v>
      </c>
      <c r="IU124">
        <v>6.6040000915527344</v>
      </c>
    </row>
    <row r="125" spans="10:255">
      <c r="J125">
        <v>0.81413042545318604</v>
      </c>
      <c r="K125">
        <v>1</v>
      </c>
      <c r="L125">
        <v>1.024399995803833</v>
      </c>
      <c r="M125">
        <v>0.15600527822971344</v>
      </c>
      <c r="N125">
        <v>0.64787530899047852</v>
      </c>
      <c r="O125">
        <v>1.3011209964752197</v>
      </c>
      <c r="P125">
        <v>1.9489963054656982</v>
      </c>
      <c r="Q125">
        <v>4.254237174987793</v>
      </c>
      <c r="R125">
        <v>620.9903564453125</v>
      </c>
      <c r="S125">
        <v>285.18450927734375</v>
      </c>
      <c r="T125">
        <v>4.1529064178466797</v>
      </c>
      <c r="U125">
        <v>0.12642857432365417</v>
      </c>
      <c r="W125">
        <v>255</v>
      </c>
      <c r="X125">
        <v>0.20441623032093048</v>
      </c>
      <c r="Y125">
        <v>0.17229416966438293</v>
      </c>
      <c r="Z125">
        <v>0.14177550375461578</v>
      </c>
      <c r="AA125">
        <v>0.15910084545612335</v>
      </c>
      <c r="AB125">
        <v>0.19068674743175507</v>
      </c>
      <c r="AC125">
        <v>0.18749138712882996</v>
      </c>
      <c r="AD125">
        <v>0.15126132965087891</v>
      </c>
      <c r="AE125">
        <v>0.29372191429138184</v>
      </c>
      <c r="AF125">
        <v>0.19874818623065948</v>
      </c>
      <c r="AL125">
        <v>1.1167522668838501</v>
      </c>
      <c r="AM125">
        <v>1.5411678552627563</v>
      </c>
      <c r="AN125">
        <v>5.6448993682861328</v>
      </c>
      <c r="AO125">
        <v>10.179828643798828</v>
      </c>
      <c r="AP125">
        <v>21.862651824951172</v>
      </c>
      <c r="AQ125">
        <v>11.250864028930664</v>
      </c>
      <c r="AR125">
        <v>10.873866081237793</v>
      </c>
      <c r="AS125">
        <v>5.6278080940246582</v>
      </c>
      <c r="AZ125">
        <v>0</v>
      </c>
      <c r="BA125">
        <v>0</v>
      </c>
      <c r="BB125">
        <v>8.3242148160934448E-2</v>
      </c>
      <c r="BC125">
        <v>0</v>
      </c>
      <c r="BD125">
        <v>2.7097141370177269E-2</v>
      </c>
      <c r="BE125">
        <v>0</v>
      </c>
      <c r="BF125">
        <v>0.29982224106788635</v>
      </c>
      <c r="BG125">
        <v>0.58983838558197021</v>
      </c>
      <c r="BN125">
        <v>0</v>
      </c>
      <c r="BO125">
        <v>-2.2783081978559494E-2</v>
      </c>
      <c r="BP125">
        <v>-4.0028631687164307E-2</v>
      </c>
      <c r="BQ125">
        <v>0</v>
      </c>
      <c r="BR125">
        <v>-4.1614817455410957E-3</v>
      </c>
      <c r="BS125">
        <v>0</v>
      </c>
      <c r="BT125">
        <v>-3.4954268485307693E-2</v>
      </c>
      <c r="BU125">
        <v>8.1895001232624054E-2</v>
      </c>
      <c r="CB125">
        <v>6.9797039031982422</v>
      </c>
      <c r="CC125">
        <v>12.843060493469238</v>
      </c>
      <c r="CD125">
        <v>94.081657409667969</v>
      </c>
      <c r="CE125">
        <v>101.79830169677734</v>
      </c>
      <c r="CF125">
        <v>99.375679016113281</v>
      </c>
      <c r="CG125">
        <v>102.28055572509766</v>
      </c>
      <c r="CH125">
        <v>98.853340148925781</v>
      </c>
      <c r="CI125">
        <v>37.518722534179688</v>
      </c>
      <c r="CO125">
        <v>0.30584117770195007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-1.9489824771881104</v>
      </c>
      <c r="CV125">
        <v>-1.9489963054656982</v>
      </c>
      <c r="CW125">
        <v>-1.9489963054656982</v>
      </c>
      <c r="IN125">
        <v>255</v>
      </c>
      <c r="IO125">
        <v>885.86956787109375</v>
      </c>
      <c r="IP125">
        <v>0</v>
      </c>
      <c r="IQ125">
        <v>65.439918518066406</v>
      </c>
      <c r="IR125">
        <v>99.686851501464844</v>
      </c>
      <c r="IS125">
        <v>0</v>
      </c>
      <c r="IT125">
        <v>0.5</v>
      </c>
      <c r="IU125">
        <v>0</v>
      </c>
    </row>
    <row r="126" spans="10:255">
      <c r="J126">
        <v>0.81086957454681396</v>
      </c>
      <c r="K126">
        <v>1</v>
      </c>
      <c r="L126">
        <v>0.99680006504058838</v>
      </c>
      <c r="M126">
        <v>0.15925365686416626</v>
      </c>
      <c r="N126">
        <v>0.80419880151748657</v>
      </c>
      <c r="O126">
        <v>1.2832529544830322</v>
      </c>
      <c r="P126">
        <v>2.087451696395874</v>
      </c>
      <c r="Q126">
        <v>5.0336389541625977</v>
      </c>
      <c r="R126">
        <v>626.02398681640625</v>
      </c>
      <c r="S126">
        <v>286.4677734375</v>
      </c>
      <c r="T126">
        <v>5.0497980117797852</v>
      </c>
      <c r="U126">
        <v>0.12428572028875351</v>
      </c>
      <c r="W126">
        <v>256</v>
      </c>
      <c r="X126">
        <v>0.20430248975753784</v>
      </c>
      <c r="Y126">
        <v>0.17220829427242279</v>
      </c>
      <c r="Z126">
        <v>0.14139817655086517</v>
      </c>
      <c r="AA126">
        <v>0.15907843410968781</v>
      </c>
      <c r="AB126">
        <v>0.1905265748500824</v>
      </c>
      <c r="AC126">
        <v>0.18715299665927887</v>
      </c>
      <c r="AD126">
        <v>0.15074194967746735</v>
      </c>
      <c r="AE126">
        <v>0.2752242386341095</v>
      </c>
      <c r="AF126">
        <v>0.19223605096340179</v>
      </c>
      <c r="AL126">
        <v>1.1395002603530884</v>
      </c>
      <c r="AM126">
        <v>1.5583429336547852</v>
      </c>
      <c r="AN126">
        <v>5.720365047454834</v>
      </c>
      <c r="AO126">
        <v>10.184310913085938</v>
      </c>
      <c r="AP126">
        <v>21.894685745239258</v>
      </c>
      <c r="AQ126">
        <v>11.284702301025391</v>
      </c>
      <c r="AR126">
        <v>10.925804138183594</v>
      </c>
      <c r="AS126">
        <v>7.4775753021240234</v>
      </c>
      <c r="AZ126">
        <v>0</v>
      </c>
      <c r="BA126">
        <v>0</v>
      </c>
      <c r="BB126">
        <v>8.9919969439506531E-2</v>
      </c>
      <c r="BC126">
        <v>0</v>
      </c>
      <c r="BD126">
        <v>2.8456516563892365E-2</v>
      </c>
      <c r="BE126">
        <v>0</v>
      </c>
      <c r="BF126">
        <v>0.12195203453302383</v>
      </c>
      <c r="BG126">
        <v>0.75967150926589966</v>
      </c>
      <c r="BN126">
        <v>0</v>
      </c>
      <c r="BO126">
        <v>-2.2748332470655441E-2</v>
      </c>
      <c r="BP126">
        <v>-3.9923232048749924E-2</v>
      </c>
      <c r="BQ126">
        <v>0</v>
      </c>
      <c r="BR126">
        <v>-4.4810688123106956E-3</v>
      </c>
      <c r="BS126">
        <v>0</v>
      </c>
      <c r="BT126">
        <v>-3.3838499337434769E-2</v>
      </c>
      <c r="BU126">
        <v>7.0717602968215942E-2</v>
      </c>
      <c r="CB126">
        <v>7.1218795776367188</v>
      </c>
      <c r="CC126">
        <v>12.986186027526855</v>
      </c>
      <c r="CD126">
        <v>95.33941650390625</v>
      </c>
      <c r="CE126">
        <v>101.84312438964844</v>
      </c>
      <c r="CF126">
        <v>99.521293640136719</v>
      </c>
      <c r="CG126">
        <v>102.58818054199219</v>
      </c>
      <c r="CH126">
        <v>99.325508117675781</v>
      </c>
      <c r="CI126">
        <v>49.850505828857422</v>
      </c>
      <c r="CO126">
        <v>0.25493544340133667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-2.0874590873718262</v>
      </c>
      <c r="CV126">
        <v>-2.087451696395874</v>
      </c>
      <c r="CW126">
        <v>-2.087451696395874</v>
      </c>
      <c r="IN126">
        <v>256</v>
      </c>
      <c r="IO126">
        <v>889.13043212890625</v>
      </c>
      <c r="IP126">
        <v>0</v>
      </c>
      <c r="IQ126">
        <v>67.487442016601563</v>
      </c>
      <c r="IR126">
        <v>100.01644897460938</v>
      </c>
      <c r="IS126">
        <v>0</v>
      </c>
      <c r="IT126">
        <v>0.5</v>
      </c>
      <c r="IU126">
        <v>0</v>
      </c>
    </row>
    <row r="127" spans="10:255">
      <c r="J127">
        <v>0.80760872364044189</v>
      </c>
      <c r="K127">
        <v>1</v>
      </c>
      <c r="L127">
        <v>0.9692000150680542</v>
      </c>
      <c r="M127">
        <v>0.15608884394168854</v>
      </c>
      <c r="N127">
        <v>0.82141172885894775</v>
      </c>
      <c r="O127">
        <v>1.0217833518981934</v>
      </c>
      <c r="P127">
        <v>1.8431950807571411</v>
      </c>
      <c r="Q127">
        <v>5.1003789901733398</v>
      </c>
      <c r="R127">
        <v>631.1243896484375</v>
      </c>
      <c r="S127">
        <v>287.48956298828125</v>
      </c>
      <c r="T127">
        <v>5.2624626159667969</v>
      </c>
      <c r="U127">
        <v>0.12214285880327225</v>
      </c>
      <c r="W127">
        <v>257</v>
      </c>
      <c r="X127">
        <v>0.20418892800807953</v>
      </c>
      <c r="Y127">
        <v>0.17212285101413727</v>
      </c>
      <c r="Z127">
        <v>0.14120568335056305</v>
      </c>
      <c r="AA127">
        <v>0.15905441343784332</v>
      </c>
      <c r="AB127">
        <v>0.19042995572090149</v>
      </c>
      <c r="AC127">
        <v>0.1868196576833725</v>
      </c>
      <c r="AD127">
        <v>0.15095490217208862</v>
      </c>
      <c r="AE127">
        <v>0.25793695449829102</v>
      </c>
      <c r="AF127">
        <v>0.18661558628082275</v>
      </c>
      <c r="AL127">
        <v>1.1622127294540405</v>
      </c>
      <c r="AM127">
        <v>1.5754315853118896</v>
      </c>
      <c r="AN127">
        <v>5.7588634490966797</v>
      </c>
      <c r="AO127">
        <v>10.189115524291992</v>
      </c>
      <c r="AP127">
        <v>21.914009094238281</v>
      </c>
      <c r="AQ127">
        <v>11.318036079406738</v>
      </c>
      <c r="AR127">
        <v>10.904508590698242</v>
      </c>
      <c r="AS127">
        <v>9.2063045501708984</v>
      </c>
      <c r="AZ127">
        <v>0</v>
      </c>
      <c r="BA127">
        <v>0</v>
      </c>
      <c r="BB127">
        <v>7.6631441712379456E-2</v>
      </c>
      <c r="BC127">
        <v>0</v>
      </c>
      <c r="BD127">
        <v>2.3613404482603073E-2</v>
      </c>
      <c r="BE127">
        <v>0</v>
      </c>
      <c r="BF127">
        <v>7.7632755041122437E-2</v>
      </c>
      <c r="BG127">
        <v>0.82212233543395996</v>
      </c>
      <c r="BN127">
        <v>0</v>
      </c>
      <c r="BO127">
        <v>-2.2712133824825287E-2</v>
      </c>
      <c r="BP127">
        <v>-3.9801482111215591E-2</v>
      </c>
      <c r="BQ127">
        <v>0</v>
      </c>
      <c r="BR127">
        <v>-4.8048528842628002E-3</v>
      </c>
      <c r="BS127">
        <v>0</v>
      </c>
      <c r="BT127">
        <v>-3.3334396779537201E-2</v>
      </c>
      <c r="BU127">
        <v>6.7285351455211639E-2</v>
      </c>
      <c r="CB127">
        <v>7.2638320922851563</v>
      </c>
      <c r="CC127">
        <v>13.128591537475586</v>
      </c>
      <c r="CD127">
        <v>95.981056213378906</v>
      </c>
      <c r="CE127">
        <v>101.89116668701172</v>
      </c>
      <c r="CF127">
        <v>99.609130859375</v>
      </c>
      <c r="CG127">
        <v>102.89122009277344</v>
      </c>
      <c r="CH127">
        <v>99.131912231445313</v>
      </c>
      <c r="CI127">
        <v>61.375362396240234</v>
      </c>
      <c r="CO127">
        <v>0.20033480226993561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-1.843184232711792</v>
      </c>
      <c r="CV127">
        <v>-1.8431950807571411</v>
      </c>
      <c r="CW127">
        <v>-1.8431950807571411</v>
      </c>
      <c r="IN127">
        <v>257</v>
      </c>
      <c r="IO127">
        <v>892.39129638671875</v>
      </c>
      <c r="IP127">
        <v>0</v>
      </c>
      <c r="IQ127">
        <v>69.290840148925781</v>
      </c>
      <c r="IR127">
        <v>100.14089202880859</v>
      </c>
      <c r="IS127">
        <v>0</v>
      </c>
      <c r="IT127">
        <v>0.5</v>
      </c>
      <c r="IU127">
        <v>0</v>
      </c>
    </row>
    <row r="128" spans="10:255">
      <c r="J128">
        <v>0.80434781312942505</v>
      </c>
      <c r="K128">
        <v>1</v>
      </c>
      <c r="L128">
        <v>0.94160002470016479</v>
      </c>
      <c r="M128">
        <v>0.14685265719890594</v>
      </c>
      <c r="N128">
        <v>0.56569206714630127</v>
      </c>
      <c r="O128">
        <v>0.55221152305603027</v>
      </c>
      <c r="P128">
        <v>1.1179035902023315</v>
      </c>
      <c r="Q128">
        <v>3.6271436214447021</v>
      </c>
      <c r="R128">
        <v>634.75152587890625</v>
      </c>
      <c r="S128">
        <v>288.04177856445313</v>
      </c>
      <c r="T128">
        <v>3.8521065711975098</v>
      </c>
      <c r="U128">
        <v>0.12000000476837158</v>
      </c>
      <c r="W128">
        <v>258</v>
      </c>
      <c r="X128">
        <v>0.20407555997371674</v>
      </c>
      <c r="Y128">
        <v>0.17203788459300995</v>
      </c>
      <c r="Z128">
        <v>0.14118161797523499</v>
      </c>
      <c r="AA128">
        <v>0.15902960300445557</v>
      </c>
      <c r="AB128">
        <v>0.19038987159729004</v>
      </c>
      <c r="AC128">
        <v>0.18648833036422729</v>
      </c>
      <c r="AD128">
        <v>0.1512766033411026</v>
      </c>
      <c r="AE128">
        <v>0.24734213948249817</v>
      </c>
      <c r="AF128">
        <v>0.18329845368862152</v>
      </c>
      <c r="AL128">
        <v>1.1848863363265991</v>
      </c>
      <c r="AM128">
        <v>1.5924249887466431</v>
      </c>
      <c r="AN128">
        <v>5.763676643371582</v>
      </c>
      <c r="AO128">
        <v>10.194077491760254</v>
      </c>
      <c r="AP128">
        <v>21.922025680541992</v>
      </c>
      <c r="AQ128">
        <v>11.351168632507324</v>
      </c>
      <c r="AR128">
        <v>10.872339248657227</v>
      </c>
      <c r="AS128">
        <v>10.265785217285156</v>
      </c>
      <c r="AZ128">
        <v>0</v>
      </c>
      <c r="BA128">
        <v>0</v>
      </c>
      <c r="BB128">
        <v>8.0551475286483765E-2</v>
      </c>
      <c r="BC128">
        <v>0</v>
      </c>
      <c r="BD128">
        <v>2.3502923548221588E-2</v>
      </c>
      <c r="BE128">
        <v>0</v>
      </c>
      <c r="BF128">
        <v>0.12179415673017502</v>
      </c>
      <c r="BG128">
        <v>0.77415144443511963</v>
      </c>
      <c r="BN128">
        <v>0</v>
      </c>
      <c r="BO128">
        <v>-2.2674139589071274E-2</v>
      </c>
      <c r="BP128">
        <v>-3.9666339755058289E-2</v>
      </c>
      <c r="BQ128">
        <v>0</v>
      </c>
      <c r="BR128">
        <v>-4.9615930765867233E-3</v>
      </c>
      <c r="BS128">
        <v>0</v>
      </c>
      <c r="BT128">
        <v>-3.3132269978523254E-2</v>
      </c>
      <c r="BU128">
        <v>6.629316508769989E-2</v>
      </c>
      <c r="CB128">
        <v>7.4055418968200684</v>
      </c>
      <c r="CC128">
        <v>13.270201683044434</v>
      </c>
      <c r="CD128">
        <v>96.061279296875</v>
      </c>
      <c r="CE128">
        <v>101.94078826904297</v>
      </c>
      <c r="CF128">
        <v>99.64556884765625</v>
      </c>
      <c r="CG128">
        <v>103.19242095947266</v>
      </c>
      <c r="CH128">
        <v>98.839454650878906</v>
      </c>
      <c r="CI128">
        <v>68.438575744628906</v>
      </c>
      <c r="CO128">
        <v>0.15224418044090271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-1.1179298162460327</v>
      </c>
      <c r="CV128">
        <v>-1.1179035902023315</v>
      </c>
      <c r="CW128">
        <v>-1.1179035902023315</v>
      </c>
      <c r="IN128">
        <v>258</v>
      </c>
      <c r="IO128">
        <v>895.65216064453125</v>
      </c>
      <c r="IP128">
        <v>0</v>
      </c>
      <c r="IQ128">
        <v>70.369071960449219</v>
      </c>
      <c r="IR128">
        <v>100.17214965820313</v>
      </c>
      <c r="IS128">
        <v>0</v>
      </c>
      <c r="IT128">
        <v>0.5</v>
      </c>
      <c r="IU128">
        <v>0</v>
      </c>
    </row>
    <row r="129" spans="10:255">
      <c r="J129">
        <v>0.80108696222305298</v>
      </c>
      <c r="K129">
        <v>1</v>
      </c>
      <c r="L129">
        <v>0.91400003433227539</v>
      </c>
      <c r="M129">
        <v>0.14889191091060638</v>
      </c>
      <c r="N129">
        <v>0.7320781946182251</v>
      </c>
      <c r="O129">
        <v>0.55496925115585327</v>
      </c>
      <c r="P129">
        <v>1.2870473861694336</v>
      </c>
      <c r="Q129">
        <v>4.493995189666748</v>
      </c>
      <c r="R129">
        <v>639.24554443359375</v>
      </c>
      <c r="S129">
        <v>288.59674072265625</v>
      </c>
      <c r="T129">
        <v>4.9168434143066406</v>
      </c>
      <c r="U129">
        <v>0.11785715073347092</v>
      </c>
      <c r="W129">
        <v>259</v>
      </c>
      <c r="X129">
        <v>0.20396238565444946</v>
      </c>
      <c r="Y129">
        <v>0.17195339500904083</v>
      </c>
      <c r="Z129">
        <v>0.14113470911979675</v>
      </c>
      <c r="AA129">
        <v>0.15900473296642303</v>
      </c>
      <c r="AB129">
        <v>0.19034871459007263</v>
      </c>
      <c r="AC129">
        <v>0.18615880608558655</v>
      </c>
      <c r="AD129">
        <v>0.15125761926174164</v>
      </c>
      <c r="AE129">
        <v>0.23544137179851532</v>
      </c>
      <c r="AF129">
        <v>0.1793188750743866</v>
      </c>
      <c r="AL129">
        <v>1.2075210809707642</v>
      </c>
      <c r="AM129">
        <v>1.6093229055404663</v>
      </c>
      <c r="AN129">
        <v>5.7730579376220703</v>
      </c>
      <c r="AO129">
        <v>10.199050903320313</v>
      </c>
      <c r="AP129">
        <v>21.930257797241211</v>
      </c>
      <c r="AQ129">
        <v>11.384120941162109</v>
      </c>
      <c r="AR129">
        <v>10.874237060546875</v>
      </c>
      <c r="AS129">
        <v>11.455862998962402</v>
      </c>
      <c r="AZ129">
        <v>0</v>
      </c>
      <c r="BA129">
        <v>0</v>
      </c>
      <c r="BB129">
        <v>8.8139735162258148E-2</v>
      </c>
      <c r="BC129">
        <v>0</v>
      </c>
      <c r="BD129">
        <v>2.3794412612915039E-2</v>
      </c>
      <c r="BE129">
        <v>0</v>
      </c>
      <c r="BF129">
        <v>0.18179275095462799</v>
      </c>
      <c r="BG129">
        <v>0.70627301931381226</v>
      </c>
      <c r="BN129">
        <v>0</v>
      </c>
      <c r="BO129">
        <v>-2.2634079679846764E-2</v>
      </c>
      <c r="BP129">
        <v>-3.9533723145723343E-2</v>
      </c>
      <c r="BQ129">
        <v>0</v>
      </c>
      <c r="BR129">
        <v>-4.9732699990272522E-3</v>
      </c>
      <c r="BS129">
        <v>0</v>
      </c>
      <c r="BT129">
        <v>-3.2952215522527695E-2</v>
      </c>
      <c r="BU129">
        <v>6.6038504242897034E-2</v>
      </c>
      <c r="CB129">
        <v>7.5470099449157715</v>
      </c>
      <c r="CC129">
        <v>13.411018371582031</v>
      </c>
      <c r="CD129">
        <v>96.217636108398438</v>
      </c>
      <c r="CE129">
        <v>101.99052429199219</v>
      </c>
      <c r="CF129">
        <v>99.6829833984375</v>
      </c>
      <c r="CG129">
        <v>103.49198913574219</v>
      </c>
      <c r="CH129">
        <v>98.856712341308594</v>
      </c>
      <c r="CI129">
        <v>76.372421264648438</v>
      </c>
      <c r="CO129">
        <v>0.12349129468202591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-1.2870281934738159</v>
      </c>
      <c r="CV129">
        <v>-1.2870473861694336</v>
      </c>
      <c r="CW129">
        <v>-1.2870473861694336</v>
      </c>
      <c r="IN129">
        <v>259</v>
      </c>
      <c r="IO129">
        <v>898.9130859375</v>
      </c>
      <c r="IP129">
        <v>0</v>
      </c>
      <c r="IQ129">
        <v>73.225914001464844</v>
      </c>
      <c r="IR129">
        <v>85.791740417480469</v>
      </c>
      <c r="IS129">
        <v>0</v>
      </c>
      <c r="IT129">
        <v>0.5</v>
      </c>
      <c r="IU129">
        <v>0</v>
      </c>
    </row>
    <row r="130" spans="10:255">
      <c r="J130">
        <v>0.79782611131668091</v>
      </c>
      <c r="K130">
        <v>1</v>
      </c>
      <c r="L130">
        <v>0.88640004396438599</v>
      </c>
      <c r="M130">
        <v>0.14771267771720886</v>
      </c>
      <c r="N130">
        <v>0.8430601954460144</v>
      </c>
      <c r="O130">
        <v>1.6019316911697388</v>
      </c>
      <c r="P130">
        <v>2.4449918270111084</v>
      </c>
      <c r="Q130">
        <v>5.0590686798095703</v>
      </c>
      <c r="R130">
        <v>644.30462646484375</v>
      </c>
      <c r="S130">
        <v>290.19866943359375</v>
      </c>
      <c r="T130">
        <v>5.707432746887207</v>
      </c>
      <c r="U130">
        <v>0.11571428924798965</v>
      </c>
      <c r="W130">
        <v>260</v>
      </c>
      <c r="X130">
        <v>0.2038494199514389</v>
      </c>
      <c r="Y130">
        <v>0.1671874076128006</v>
      </c>
      <c r="Z130">
        <v>0.14097754657268524</v>
      </c>
      <c r="AA130">
        <v>0.15897978842258453</v>
      </c>
      <c r="AB130">
        <v>0.19025492668151855</v>
      </c>
      <c r="AC130">
        <v>0.18583232164382935</v>
      </c>
      <c r="AD130">
        <v>0.1509416252374649</v>
      </c>
      <c r="AE130">
        <v>0.22194366157054901</v>
      </c>
      <c r="AF130">
        <v>0.17460897564888</v>
      </c>
      <c r="AL130">
        <v>1.230114221572876</v>
      </c>
      <c r="AM130">
        <v>2.5625205039978027</v>
      </c>
      <c r="AN130">
        <v>5.8044905662536621</v>
      </c>
      <c r="AO130">
        <v>10.20404052734375</v>
      </c>
      <c r="AP130">
        <v>21.949014663696289</v>
      </c>
      <c r="AQ130">
        <v>11.416769981384277</v>
      </c>
      <c r="AR130">
        <v>10.905837059020996</v>
      </c>
      <c r="AS130">
        <v>12.805633544921875</v>
      </c>
      <c r="AZ130">
        <v>0</v>
      </c>
      <c r="BA130">
        <v>0.58453726768493652</v>
      </c>
      <c r="BB130">
        <v>4.421866312623024E-2</v>
      </c>
      <c r="BC130">
        <v>0</v>
      </c>
      <c r="BD130">
        <v>1.4824505895376205E-2</v>
      </c>
      <c r="BE130">
        <v>0</v>
      </c>
      <c r="BF130">
        <v>8.0195598304271698E-2</v>
      </c>
      <c r="BG130">
        <v>0.27622401714324951</v>
      </c>
      <c r="BN130">
        <v>0</v>
      </c>
      <c r="BO130">
        <v>-2.2591890767216682E-2</v>
      </c>
      <c r="BP130">
        <v>-3.9401758462190628E-2</v>
      </c>
      <c r="BQ130">
        <v>0</v>
      </c>
      <c r="BR130">
        <v>-4.9874233081936836E-3</v>
      </c>
      <c r="BS130">
        <v>0</v>
      </c>
      <c r="BT130">
        <v>-3.2648190855979919E-2</v>
      </c>
      <c r="BU130">
        <v>6.4220041036605835E-2</v>
      </c>
      <c r="CB130">
        <v>7.6882171630859375</v>
      </c>
      <c r="CC130">
        <v>21.354328155517578</v>
      </c>
      <c r="CD130">
        <v>96.74151611328125</v>
      </c>
      <c r="CE130">
        <v>102.04041290283203</v>
      </c>
      <c r="CF130">
        <v>99.76824951171875</v>
      </c>
      <c r="CG130">
        <v>103.78879547119141</v>
      </c>
      <c r="CH130">
        <v>99.14398193359375</v>
      </c>
      <c r="CI130">
        <v>85.370895385742188</v>
      </c>
      <c r="CO130">
        <v>0.31664556264877319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-2.4449973106384277</v>
      </c>
      <c r="CV130">
        <v>-2.4449918270111084</v>
      </c>
      <c r="CW130">
        <v>-2.4449918270111084</v>
      </c>
      <c r="IN130">
        <v>260</v>
      </c>
      <c r="IO130">
        <v>902.1739501953125</v>
      </c>
      <c r="IP130">
        <v>0</v>
      </c>
      <c r="IQ130">
        <v>75.6483154296875</v>
      </c>
      <c r="IR130">
        <v>87.281509399414063</v>
      </c>
      <c r="IS130">
        <v>0</v>
      </c>
      <c r="IT130">
        <v>0.5</v>
      </c>
      <c r="IU130">
        <v>0</v>
      </c>
    </row>
    <row r="131" spans="10:255">
      <c r="J131">
        <v>0.79456520080566406</v>
      </c>
      <c r="K131">
        <v>1</v>
      </c>
      <c r="L131">
        <v>0.85880005359649658</v>
      </c>
      <c r="M131">
        <v>0.14354044198989868</v>
      </c>
      <c r="N131">
        <v>0.6926957368850708</v>
      </c>
      <c r="O131">
        <v>1.0815118551254272</v>
      </c>
      <c r="P131">
        <v>1.774207592010498</v>
      </c>
      <c r="Q131">
        <v>4.1443872451782227</v>
      </c>
      <c r="R131">
        <v>648.44903564453125</v>
      </c>
      <c r="S131">
        <v>291.28018188476563</v>
      </c>
      <c r="T131">
        <v>4.8257880210876465</v>
      </c>
      <c r="U131">
        <v>0.11357143521308899</v>
      </c>
      <c r="W131">
        <v>261</v>
      </c>
      <c r="X131">
        <v>0.20361354947090149</v>
      </c>
      <c r="Y131">
        <v>0.16360902786254883</v>
      </c>
      <c r="Z131">
        <v>0.14089733362197876</v>
      </c>
      <c r="AA131">
        <v>0.15895412862300873</v>
      </c>
      <c r="AB131">
        <v>0.19021280109882355</v>
      </c>
      <c r="AC131">
        <v>0.18550975620746613</v>
      </c>
      <c r="AD131">
        <v>0.15112081170082092</v>
      </c>
      <c r="AE131">
        <v>0.21226945519447327</v>
      </c>
      <c r="AF131">
        <v>0.1715036928653717</v>
      </c>
      <c r="AL131">
        <v>1.2772883176803589</v>
      </c>
      <c r="AM131">
        <v>3.2781965732574463</v>
      </c>
      <c r="AN131">
        <v>5.820533275604248</v>
      </c>
      <c r="AO131">
        <v>10.209172248840332</v>
      </c>
      <c r="AP131">
        <v>21.957439422607422</v>
      </c>
      <c r="AQ131">
        <v>11.449027061462402</v>
      </c>
      <c r="AR131">
        <v>10.887918472290039</v>
      </c>
      <c r="AS131">
        <v>13.773054122924805</v>
      </c>
      <c r="AZ131">
        <v>0</v>
      </c>
      <c r="BA131">
        <v>0.67612570524215698</v>
      </c>
      <c r="BB131">
        <v>4.4062953442335129E-2</v>
      </c>
      <c r="BC131">
        <v>0</v>
      </c>
      <c r="BD131">
        <v>1.2535661458969116E-2</v>
      </c>
      <c r="BE131">
        <v>0</v>
      </c>
      <c r="BF131">
        <v>6.9453336298465729E-2</v>
      </c>
      <c r="BG131">
        <v>0.19782234728336334</v>
      </c>
      <c r="BN131">
        <v>0</v>
      </c>
      <c r="BO131">
        <v>-4.7174267470836639E-2</v>
      </c>
      <c r="BP131">
        <v>-3.1611870974302292E-2</v>
      </c>
      <c r="BQ131">
        <v>0</v>
      </c>
      <c r="BR131">
        <v>-5.1327897235751152E-3</v>
      </c>
      <c r="BS131">
        <v>0</v>
      </c>
      <c r="BT131">
        <v>-3.2256171107292175E-2</v>
      </c>
      <c r="BU131">
        <v>6.0776855796575546E-2</v>
      </c>
      <c r="CB131">
        <v>7.9830551147460938</v>
      </c>
      <c r="CC131">
        <v>27.318294525146484</v>
      </c>
      <c r="CD131">
        <v>97.008888244628906</v>
      </c>
      <c r="CE131">
        <v>102.09173583984375</v>
      </c>
      <c r="CF131">
        <v>99.806541442871094</v>
      </c>
      <c r="CG131">
        <v>104.08203887939453</v>
      </c>
      <c r="CH131">
        <v>98.981086730957031</v>
      </c>
      <c r="CI131">
        <v>91.820365905761719</v>
      </c>
      <c r="CO131">
        <v>0.2609582245349884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-1.7741918563842773</v>
      </c>
      <c r="CV131">
        <v>-1.774207592010498</v>
      </c>
      <c r="CW131">
        <v>-1.774207592010498</v>
      </c>
      <c r="IN131">
        <v>261</v>
      </c>
      <c r="IO131">
        <v>905.434814453125</v>
      </c>
      <c r="IP131">
        <v>0</v>
      </c>
      <c r="IQ131">
        <v>77.375343322753906</v>
      </c>
      <c r="IR131">
        <v>88.336517333984375</v>
      </c>
      <c r="IS131">
        <v>0</v>
      </c>
      <c r="IT131">
        <v>0.5</v>
      </c>
      <c r="IU131">
        <v>0</v>
      </c>
    </row>
    <row r="132" spans="10:255">
      <c r="J132">
        <v>0.79130434989929199</v>
      </c>
      <c r="K132">
        <v>1</v>
      </c>
      <c r="L132">
        <v>0.8312000036239624</v>
      </c>
      <c r="M132">
        <v>0.13973203301429749</v>
      </c>
      <c r="N132">
        <v>0.63111907243728638</v>
      </c>
      <c r="O132">
        <v>0.83064734935760498</v>
      </c>
      <c r="P132">
        <v>1.4617664813995361</v>
      </c>
      <c r="Q132">
        <v>3.7542297840118408</v>
      </c>
      <c r="R132">
        <v>652.2032470703125</v>
      </c>
      <c r="S132">
        <v>292.11083984375</v>
      </c>
      <c r="T132">
        <v>4.5166382789611816</v>
      </c>
      <c r="U132">
        <v>0.11142857372760773</v>
      </c>
      <c r="W132">
        <v>262</v>
      </c>
      <c r="X132">
        <v>0.20331589877605438</v>
      </c>
      <c r="Y132">
        <v>0.16072928905487061</v>
      </c>
      <c r="Z132">
        <v>0.14084094762802124</v>
      </c>
      <c r="AA132">
        <v>0.15892839431762695</v>
      </c>
      <c r="AB132">
        <v>0.19019131362438202</v>
      </c>
      <c r="AC132">
        <v>0.18518957495689392</v>
      </c>
      <c r="AD132">
        <v>0.15128384530544281</v>
      </c>
      <c r="AE132">
        <v>0.20437094569206238</v>
      </c>
      <c r="AF132">
        <v>0.16897954046726227</v>
      </c>
      <c r="AL132">
        <v>1.3368184566497803</v>
      </c>
      <c r="AM132">
        <v>3.8541445732116699</v>
      </c>
      <c r="AN132">
        <v>5.831810474395752</v>
      </c>
      <c r="AO132">
        <v>10.214319229125977</v>
      </c>
      <c r="AP132">
        <v>21.961736679077148</v>
      </c>
      <c r="AQ132">
        <v>11.481044769287109</v>
      </c>
      <c r="AR132">
        <v>10.871614456176758</v>
      </c>
      <c r="AS132">
        <v>14.562904357910156</v>
      </c>
      <c r="AZ132">
        <v>0</v>
      </c>
      <c r="BA132">
        <v>0.73466640710830688</v>
      </c>
      <c r="BB132">
        <v>4.3949402868747711E-2</v>
      </c>
      <c r="BC132">
        <v>0</v>
      </c>
      <c r="BD132">
        <v>1.1370348744094372E-2</v>
      </c>
      <c r="BE132">
        <v>0</v>
      </c>
      <c r="BF132">
        <v>8.9827761054039001E-2</v>
      </c>
      <c r="BG132">
        <v>0.12018610537052155</v>
      </c>
      <c r="BN132">
        <v>0</v>
      </c>
      <c r="BO132">
        <v>-5.9528961777687073E-2</v>
      </c>
      <c r="BP132">
        <v>-2.5230647996068001E-2</v>
      </c>
      <c r="BQ132">
        <v>0</v>
      </c>
      <c r="BR132">
        <v>-5.1462925039231777E-3</v>
      </c>
      <c r="BS132">
        <v>0</v>
      </c>
      <c r="BT132">
        <v>-3.201749175786972E-2</v>
      </c>
      <c r="BU132">
        <v>5.8899879455566406E-2</v>
      </c>
      <c r="CB132">
        <v>8.3551187515258789</v>
      </c>
      <c r="CC132">
        <v>32.11785888671875</v>
      </c>
      <c r="CD132">
        <v>97.196846008300781</v>
      </c>
      <c r="CE132">
        <v>102.14320373535156</v>
      </c>
      <c r="CF132">
        <v>99.826072692871094</v>
      </c>
      <c r="CG132">
        <v>104.37310791015625</v>
      </c>
      <c r="CH132">
        <v>98.832870483398438</v>
      </c>
      <c r="CI132">
        <v>97.086036682128906</v>
      </c>
      <c r="CO132">
        <v>0.22125639021396637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-1.4617890119552612</v>
      </c>
      <c r="CV132">
        <v>-1.4617664813995361</v>
      </c>
      <c r="CW132">
        <v>-1.4617664813995361</v>
      </c>
      <c r="IN132">
        <v>262</v>
      </c>
      <c r="IO132">
        <v>908.6956787109375</v>
      </c>
      <c r="IP132">
        <v>0</v>
      </c>
      <c r="IQ132">
        <v>78.777572631835938</v>
      </c>
      <c r="IR132">
        <v>89.187042236328125</v>
      </c>
      <c r="IS132">
        <v>0</v>
      </c>
      <c r="IT132">
        <v>0.5</v>
      </c>
      <c r="IU132">
        <v>0</v>
      </c>
    </row>
    <row r="133" spans="10:255">
      <c r="J133">
        <v>0.78804349899291992</v>
      </c>
      <c r="K133">
        <v>1</v>
      </c>
      <c r="L133">
        <v>0.803600013256073</v>
      </c>
      <c r="M133">
        <v>0.14104214310646057</v>
      </c>
      <c r="N133">
        <v>0.76575398445129395</v>
      </c>
      <c r="O133">
        <v>0.82469028234481812</v>
      </c>
      <c r="P133">
        <v>1.5904443264007568</v>
      </c>
      <c r="Q133">
        <v>4.362950325012207</v>
      </c>
      <c r="R133">
        <v>656.56622314453125</v>
      </c>
      <c r="S133">
        <v>292.93551635742188</v>
      </c>
      <c r="T133">
        <v>5.4292564392089844</v>
      </c>
      <c r="U133">
        <v>0.10928571969270706</v>
      </c>
      <c r="W133">
        <v>263</v>
      </c>
      <c r="X133">
        <v>0.20298658311367035</v>
      </c>
      <c r="Y133">
        <v>0.15770852565765381</v>
      </c>
      <c r="Z133">
        <v>0.14075763523578644</v>
      </c>
      <c r="AA133">
        <v>0.1589028537273407</v>
      </c>
      <c r="AB133">
        <v>0.19017161428928375</v>
      </c>
      <c r="AC133">
        <v>0.18487194180488586</v>
      </c>
      <c r="AD133">
        <v>0.15125946700572968</v>
      </c>
      <c r="AE133">
        <v>0.19576577842235565</v>
      </c>
      <c r="AF133">
        <v>0.16609489917755127</v>
      </c>
      <c r="AL133">
        <v>1.4026815891265869</v>
      </c>
      <c r="AM133">
        <v>4.4582977294921875</v>
      </c>
      <c r="AN133">
        <v>5.848473072052002</v>
      </c>
      <c r="AO133">
        <v>10.219428062438965</v>
      </c>
      <c r="AP133">
        <v>21.965679168701172</v>
      </c>
      <c r="AQ133">
        <v>11.512808799743652</v>
      </c>
      <c r="AR133">
        <v>10.874053001403809</v>
      </c>
      <c r="AS133">
        <v>15.423421859741211</v>
      </c>
      <c r="AZ133">
        <v>0</v>
      </c>
      <c r="BA133">
        <v>0.78844904899597168</v>
      </c>
      <c r="BB133">
        <v>4.4202927500009537E-2</v>
      </c>
      <c r="BC133">
        <v>0</v>
      </c>
      <c r="BD133">
        <v>1.0970714502036572E-2</v>
      </c>
      <c r="BE133">
        <v>0</v>
      </c>
      <c r="BF133">
        <v>0.11042704433202744</v>
      </c>
      <c r="BG133">
        <v>4.5950267463922501E-2</v>
      </c>
      <c r="BN133">
        <v>0</v>
      </c>
      <c r="BO133">
        <v>-6.5864048898220062E-2</v>
      </c>
      <c r="BP133">
        <v>-1.9790718331933022E-2</v>
      </c>
      <c r="BQ133">
        <v>0</v>
      </c>
      <c r="BR133">
        <v>-5.1080277189612389E-3</v>
      </c>
      <c r="BS133">
        <v>0</v>
      </c>
      <c r="BT133">
        <v>-3.1763967126607895E-2</v>
      </c>
      <c r="BU133">
        <v>5.6867346167564392E-2</v>
      </c>
      <c r="CB133">
        <v>8.7667627334594727</v>
      </c>
      <c r="CC133">
        <v>37.152462005615234</v>
      </c>
      <c r="CD133">
        <v>97.47454833984375</v>
      </c>
      <c r="CE133">
        <v>102.19428253173828</v>
      </c>
      <c r="CF133">
        <v>99.843986511230469</v>
      </c>
      <c r="CG133">
        <v>104.661865234375</v>
      </c>
      <c r="CH133">
        <v>98.855033874511719</v>
      </c>
      <c r="CI133">
        <v>102.82281494140625</v>
      </c>
      <c r="CO133">
        <v>0.18902122974395752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-1.590430736541748</v>
      </c>
      <c r="CV133">
        <v>-1.5904443264007568</v>
      </c>
      <c r="CW133">
        <v>-1.5904443264007568</v>
      </c>
      <c r="IN133">
        <v>263</v>
      </c>
      <c r="IO133">
        <v>911.95654296875</v>
      </c>
      <c r="IP133">
        <v>0</v>
      </c>
      <c r="IQ133">
        <v>80.302162170410156</v>
      </c>
      <c r="IR133">
        <v>90.109367370605469</v>
      </c>
      <c r="IS133">
        <v>0</v>
      </c>
      <c r="IT133">
        <v>0.5</v>
      </c>
      <c r="IU133">
        <v>0</v>
      </c>
    </row>
    <row r="134" spans="10:255">
      <c r="J134">
        <v>0.78478258848190308</v>
      </c>
      <c r="K134">
        <v>1</v>
      </c>
      <c r="L134">
        <v>0.77600002288818359</v>
      </c>
      <c r="M134">
        <v>0.14015254378318787</v>
      </c>
      <c r="N134">
        <v>0.81843030452728271</v>
      </c>
      <c r="O134">
        <v>0.69773030281066895</v>
      </c>
      <c r="P134">
        <v>1.5161606073379517</v>
      </c>
      <c r="Q134">
        <v>4.5315051078796387</v>
      </c>
      <c r="R134">
        <v>661.09771728515625</v>
      </c>
      <c r="S134">
        <v>293.63323974609375</v>
      </c>
      <c r="T134">
        <v>5.8395681381225586</v>
      </c>
      <c r="U134">
        <v>0.1071428582072258</v>
      </c>
      <c r="W134">
        <v>264</v>
      </c>
      <c r="X134">
        <v>0.20263822376728058</v>
      </c>
      <c r="Y134">
        <v>0.15508104860782623</v>
      </c>
      <c r="Z134">
        <v>0.14068040251731873</v>
      </c>
      <c r="AA134">
        <v>0.15887752175331116</v>
      </c>
      <c r="AB134">
        <v>0.19016067683696747</v>
      </c>
      <c r="AC134">
        <v>0.18455733358860016</v>
      </c>
      <c r="AD134">
        <v>0.15077544748783112</v>
      </c>
      <c r="AE134">
        <v>0.18758147954940796</v>
      </c>
      <c r="AF134">
        <v>0.16304412484169006</v>
      </c>
      <c r="AL134">
        <v>1.4723533391952515</v>
      </c>
      <c r="AM134">
        <v>4.983792781829834</v>
      </c>
      <c r="AN134">
        <v>5.8639192581176758</v>
      </c>
      <c r="AO134">
        <v>10.224493980407715</v>
      </c>
      <c r="AP134">
        <v>21.967864990234375</v>
      </c>
      <c r="AQ134">
        <v>11.544268608093262</v>
      </c>
      <c r="AR134">
        <v>10.922453880310059</v>
      </c>
      <c r="AS134">
        <v>16.241851806640625</v>
      </c>
      <c r="AZ134">
        <v>0</v>
      </c>
      <c r="BA134">
        <v>0.83306515216827393</v>
      </c>
      <c r="BB134">
        <v>4.2077317833900452E-2</v>
      </c>
      <c r="BC134">
        <v>0</v>
      </c>
      <c r="BD134">
        <v>1.0397549718618393E-2</v>
      </c>
      <c r="BE134">
        <v>0</v>
      </c>
      <c r="BF134">
        <v>0.11445996910333633</v>
      </c>
      <c r="BG134">
        <v>0</v>
      </c>
      <c r="BN134">
        <v>0</v>
      </c>
      <c r="BO134">
        <v>-6.9673217833042145E-2</v>
      </c>
      <c r="BP134">
        <v>-1.3912199065089226E-2</v>
      </c>
      <c r="BQ134">
        <v>0</v>
      </c>
      <c r="BR134">
        <v>-5.0660721026360989E-3</v>
      </c>
      <c r="BS134">
        <v>0</v>
      </c>
      <c r="BT134">
        <v>-3.1461507081985474E-2</v>
      </c>
      <c r="BU134">
        <v>0</v>
      </c>
      <c r="CB134">
        <v>9.2022123336791992</v>
      </c>
      <c r="CC134">
        <v>41.531589508056641</v>
      </c>
      <c r="CD134">
        <v>97.73199462890625</v>
      </c>
      <c r="CE134">
        <v>102.24494934082031</v>
      </c>
      <c r="CF134">
        <v>99.853927612304688</v>
      </c>
      <c r="CG134">
        <v>104.9478759765625</v>
      </c>
      <c r="CH134">
        <v>99.295051574707031</v>
      </c>
      <c r="CI134">
        <v>108.27901458740234</v>
      </c>
      <c r="CO134">
        <v>0.15397319197654724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-1.5161633491516113</v>
      </c>
      <c r="CV134">
        <v>-1.5161606073379517</v>
      </c>
      <c r="CW134">
        <v>-1.5161606073379517</v>
      </c>
      <c r="IN134">
        <v>264</v>
      </c>
      <c r="IO134">
        <v>915.2174072265625</v>
      </c>
      <c r="IP134">
        <v>0</v>
      </c>
      <c r="IQ134">
        <v>81.748641967773438</v>
      </c>
      <c r="IR134">
        <v>90.981658935546875</v>
      </c>
      <c r="IS134">
        <v>0</v>
      </c>
      <c r="IT134">
        <v>0.5</v>
      </c>
      <c r="IU134">
        <v>0</v>
      </c>
    </row>
    <row r="135" spans="10:255">
      <c r="J135">
        <v>0.78152173757553101</v>
      </c>
      <c r="K135">
        <v>1</v>
      </c>
      <c r="L135">
        <v>0.74840003252029419</v>
      </c>
      <c r="M135">
        <v>0.13548740744590759</v>
      </c>
      <c r="N135">
        <v>0.74397444725036621</v>
      </c>
      <c r="O135">
        <v>0.49610665440559387</v>
      </c>
      <c r="P135">
        <v>1.2400810718536377</v>
      </c>
      <c r="Q135">
        <v>4.1095366477966309</v>
      </c>
      <c r="R135">
        <v>665.207275390625</v>
      </c>
      <c r="S135">
        <v>294.12933349609375</v>
      </c>
      <c r="T135">
        <v>5.4910964965820313</v>
      </c>
      <c r="U135">
        <v>0.10500000417232513</v>
      </c>
      <c r="W135">
        <v>265</v>
      </c>
      <c r="X135">
        <v>0.20228442549705505</v>
      </c>
      <c r="Y135">
        <v>0.15321843326091766</v>
      </c>
      <c r="Z135">
        <v>0.1406254768371582</v>
      </c>
      <c r="AA135">
        <v>0.15885250270366669</v>
      </c>
      <c r="AB135">
        <v>0.19016030430793762</v>
      </c>
      <c r="AC135">
        <v>0.1842467337846756</v>
      </c>
      <c r="AD135">
        <v>0.15071843564510345</v>
      </c>
      <c r="AE135">
        <v>0.18014173209667206</v>
      </c>
      <c r="AF135">
        <v>0.16052620112895966</v>
      </c>
      <c r="AL135">
        <v>1.5431129932403564</v>
      </c>
      <c r="AM135">
        <v>5.356316089630127</v>
      </c>
      <c r="AN135">
        <v>5.8749046325683594</v>
      </c>
      <c r="AO135">
        <v>10.229496955871582</v>
      </c>
      <c r="AP135">
        <v>21.967939376831055</v>
      </c>
      <c r="AQ135">
        <v>11.575328826904297</v>
      </c>
      <c r="AR135">
        <v>10.928155899047852</v>
      </c>
      <c r="AS135">
        <v>16.98582649230957</v>
      </c>
      <c r="AZ135">
        <v>0</v>
      </c>
      <c r="BA135">
        <v>0.87593257427215576</v>
      </c>
      <c r="BB135">
        <v>3.9732493460178375E-2</v>
      </c>
      <c r="BC135">
        <v>0</v>
      </c>
      <c r="BD135">
        <v>1.023605652153492E-2</v>
      </c>
      <c r="BE135">
        <v>0</v>
      </c>
      <c r="BF135">
        <v>7.4098855257034302E-2</v>
      </c>
      <c r="BG135">
        <v>0</v>
      </c>
      <c r="BN135">
        <v>0</v>
      </c>
      <c r="BO135">
        <v>-7.0759914815425873E-2</v>
      </c>
      <c r="BP135">
        <v>-8.726225234568119E-3</v>
      </c>
      <c r="BQ135">
        <v>0</v>
      </c>
      <c r="BR135">
        <v>-5.0030779093503952E-3</v>
      </c>
      <c r="BS135">
        <v>0</v>
      </c>
      <c r="BT135">
        <v>-3.1059302389621735E-2</v>
      </c>
      <c r="BU135">
        <v>0</v>
      </c>
      <c r="CB135">
        <v>9.6444597244262695</v>
      </c>
      <c r="CC135">
        <v>44.635948181152344</v>
      </c>
      <c r="CD135">
        <v>97.915077209472656</v>
      </c>
      <c r="CE135">
        <v>102.29499053955078</v>
      </c>
      <c r="CF135">
        <v>99.854263305664063</v>
      </c>
      <c r="CG135">
        <v>105.23023986816406</v>
      </c>
      <c r="CH135">
        <v>99.346885681152344</v>
      </c>
      <c r="CI135">
        <v>113.23884582519531</v>
      </c>
      <c r="CO135">
        <v>0.12072081863880157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-1.2400895357131958</v>
      </c>
      <c r="CV135">
        <v>-1.2400810718536377</v>
      </c>
      <c r="CW135">
        <v>-1.2400810718536377</v>
      </c>
      <c r="IN135">
        <v>265</v>
      </c>
      <c r="IO135">
        <v>918.478271484375</v>
      </c>
      <c r="IP135">
        <v>0</v>
      </c>
      <c r="IQ135">
        <v>82.91796875</v>
      </c>
      <c r="IR135">
        <v>91.572418212890625</v>
      </c>
      <c r="IS135">
        <v>0</v>
      </c>
      <c r="IT135">
        <v>0.5</v>
      </c>
      <c r="IU135">
        <v>0</v>
      </c>
    </row>
    <row r="136" spans="10:255">
      <c r="J136">
        <v>0.77826088666915894</v>
      </c>
      <c r="K136">
        <v>1</v>
      </c>
      <c r="L136">
        <v>0.72080004215240479</v>
      </c>
      <c r="M136">
        <v>0.13112874329090118</v>
      </c>
      <c r="N136">
        <v>0.68989872932434082</v>
      </c>
      <c r="O136">
        <v>0.35586833953857422</v>
      </c>
      <c r="P136">
        <v>1.045767068862915</v>
      </c>
      <c r="Q136">
        <v>3.7922961711883545</v>
      </c>
      <c r="R136">
        <v>668.99957275390625</v>
      </c>
      <c r="S136">
        <v>294.48519897460938</v>
      </c>
      <c r="T136">
        <v>5.2612318992614746</v>
      </c>
      <c r="U136">
        <v>0.10285714268684387</v>
      </c>
      <c r="W136">
        <v>266</v>
      </c>
      <c r="X136">
        <v>0.20193293690681458</v>
      </c>
      <c r="Y136">
        <v>0.15197238326072693</v>
      </c>
      <c r="Z136">
        <v>0.14058521389961243</v>
      </c>
      <c r="AA136">
        <v>0.15882793068885803</v>
      </c>
      <c r="AB136">
        <v>0.19016654789447784</v>
      </c>
      <c r="AC136">
        <v>0.18393911421298981</v>
      </c>
      <c r="AD136">
        <v>0.1507796049118042</v>
      </c>
      <c r="AE136">
        <v>0.17324274778366089</v>
      </c>
      <c r="AF136">
        <v>0.1582673192024231</v>
      </c>
      <c r="AL136">
        <v>1.6134108304977417</v>
      </c>
      <c r="AM136">
        <v>5.6055264472961426</v>
      </c>
      <c r="AN136">
        <v>5.8829569816589355</v>
      </c>
      <c r="AO136">
        <v>10.23441219329834</v>
      </c>
      <c r="AP136">
        <v>21.966691970825195</v>
      </c>
      <c r="AQ136">
        <v>11.606090545654297</v>
      </c>
      <c r="AR136">
        <v>10.922039031982422</v>
      </c>
      <c r="AS136">
        <v>17.675725936889648</v>
      </c>
      <c r="AZ136">
        <v>0</v>
      </c>
      <c r="BA136">
        <v>0.88360178470611572</v>
      </c>
      <c r="BB136">
        <v>3.6844793707132339E-2</v>
      </c>
      <c r="BC136">
        <v>0</v>
      </c>
      <c r="BD136">
        <v>1.0301738977432251E-2</v>
      </c>
      <c r="BE136">
        <v>0</v>
      </c>
      <c r="BF136">
        <v>6.925172358751297E-2</v>
      </c>
      <c r="BG136">
        <v>0</v>
      </c>
      <c r="BN136">
        <v>0</v>
      </c>
      <c r="BO136">
        <v>-7.0297412574291229E-2</v>
      </c>
      <c r="BP136">
        <v>-5.0612264312803745E-3</v>
      </c>
      <c r="BQ136">
        <v>0</v>
      </c>
      <c r="BR136">
        <v>-4.914943128824234E-3</v>
      </c>
      <c r="BS136">
        <v>0</v>
      </c>
      <c r="BT136">
        <v>-3.0762340873479843E-2</v>
      </c>
      <c r="BU136">
        <v>0</v>
      </c>
      <c r="CB136">
        <v>10.083821296691895</v>
      </c>
      <c r="CC136">
        <v>46.712699890136719</v>
      </c>
      <c r="CD136">
        <v>98.049285888671875</v>
      </c>
      <c r="CE136">
        <v>102.34413146972656</v>
      </c>
      <c r="CF136">
        <v>99.848587036132813</v>
      </c>
      <c r="CG136">
        <v>105.50989532470703</v>
      </c>
      <c r="CH136">
        <v>99.291275024414063</v>
      </c>
      <c r="CI136">
        <v>117.83817291259766</v>
      </c>
      <c r="CO136">
        <v>9.383980929851532E-2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-1.0457634925842285</v>
      </c>
      <c r="CV136">
        <v>-1.045767068862915</v>
      </c>
      <c r="CW136">
        <v>-1.045767068862915</v>
      </c>
      <c r="IN136">
        <v>266</v>
      </c>
      <c r="IO136">
        <v>921.7391357421875</v>
      </c>
      <c r="IP136">
        <v>0</v>
      </c>
      <c r="IQ136">
        <v>83.893440246582031</v>
      </c>
      <c r="IR136">
        <v>91.96905517578125</v>
      </c>
      <c r="IS136">
        <v>0</v>
      </c>
      <c r="IT136">
        <v>0.5</v>
      </c>
      <c r="IU136">
        <v>0</v>
      </c>
    </row>
    <row r="137" spans="10:255">
      <c r="J137">
        <v>0.77499997615814209</v>
      </c>
      <c r="K137">
        <v>1</v>
      </c>
      <c r="L137">
        <v>0.69319999217987061</v>
      </c>
      <c r="M137">
        <v>0.11115620285272598</v>
      </c>
      <c r="N137">
        <v>0.60396337509155273</v>
      </c>
      <c r="O137">
        <v>0.26898342370986938</v>
      </c>
      <c r="P137">
        <v>0.87294679880142212</v>
      </c>
      <c r="Q137">
        <v>3.7664783000946045</v>
      </c>
      <c r="R137">
        <v>672.76605224609375</v>
      </c>
      <c r="S137">
        <v>294.75418090820313</v>
      </c>
      <c r="T137">
        <v>5.4334654808044434</v>
      </c>
      <c r="U137">
        <v>0.10071428865194321</v>
      </c>
      <c r="W137">
        <v>267</v>
      </c>
      <c r="X137">
        <v>0.2015860378742218</v>
      </c>
      <c r="Y137">
        <v>0.1511223167181015</v>
      </c>
      <c r="Z137">
        <v>0.14055226743221283</v>
      </c>
      <c r="AA137">
        <v>0.15880386531352997</v>
      </c>
      <c r="AB137">
        <v>0.19017627835273743</v>
      </c>
      <c r="AC137">
        <v>0.1836341917514801</v>
      </c>
      <c r="AD137">
        <v>0.15088318288326263</v>
      </c>
      <c r="AE137">
        <v>0.16720311343669891</v>
      </c>
      <c r="AF137">
        <v>0.15632316470146179</v>
      </c>
      <c r="AL137">
        <v>1.6827905178070068</v>
      </c>
      <c r="AM137">
        <v>5.7755398750305176</v>
      </c>
      <c r="AN137">
        <v>5.8895463943481445</v>
      </c>
      <c r="AO137">
        <v>10.239224433898926</v>
      </c>
      <c r="AP137">
        <v>21.964746475219727</v>
      </c>
      <c r="AQ137">
        <v>11.63658332824707</v>
      </c>
      <c r="AR137">
        <v>10.911681175231934</v>
      </c>
      <c r="AS137">
        <v>18.279687881469727</v>
      </c>
      <c r="AZ137">
        <v>0</v>
      </c>
      <c r="BA137">
        <v>0.88014662265777588</v>
      </c>
      <c r="BB137">
        <v>3.4338343888521194E-2</v>
      </c>
      <c r="BC137">
        <v>0</v>
      </c>
      <c r="BD137">
        <v>1.0660873726010323E-2</v>
      </c>
      <c r="BE137">
        <v>0</v>
      </c>
      <c r="BF137">
        <v>7.4854157865047455E-2</v>
      </c>
      <c r="BG137">
        <v>0</v>
      </c>
      <c r="BN137">
        <v>0</v>
      </c>
      <c r="BO137">
        <v>-6.9380640983581543E-2</v>
      </c>
      <c r="BP137">
        <v>-2.6471314486116171E-3</v>
      </c>
      <c r="BQ137">
        <v>0</v>
      </c>
      <c r="BR137">
        <v>-4.8119542188942432E-3</v>
      </c>
      <c r="BS137">
        <v>0</v>
      </c>
      <c r="BT137">
        <v>-3.049214743077755E-2</v>
      </c>
      <c r="BU137">
        <v>0</v>
      </c>
      <c r="CB137">
        <v>10.517444610595703</v>
      </c>
      <c r="CC137">
        <v>48.129474639892578</v>
      </c>
      <c r="CD137">
        <v>98.159111022949219</v>
      </c>
      <c r="CE137">
        <v>102.39226531982422</v>
      </c>
      <c r="CF137">
        <v>99.839744567871094</v>
      </c>
      <c r="CG137">
        <v>105.78709411621094</v>
      </c>
      <c r="CH137">
        <v>99.197113037109375</v>
      </c>
      <c r="CI137">
        <v>121.86459350585938</v>
      </c>
      <c r="CO137">
        <v>7.141510397195816E-2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-0.8729398250579834</v>
      </c>
      <c r="CV137">
        <v>-0.87294679880142212</v>
      </c>
      <c r="CW137">
        <v>-0.87294679880142212</v>
      </c>
      <c r="IN137">
        <v>267</v>
      </c>
      <c r="IO137">
        <v>925</v>
      </c>
      <c r="IP137">
        <v>0</v>
      </c>
      <c r="IQ137">
        <v>84.697006225585938</v>
      </c>
      <c r="IR137">
        <v>92.246284484863281</v>
      </c>
      <c r="IS137">
        <v>0</v>
      </c>
      <c r="IT137">
        <v>0.5</v>
      </c>
      <c r="IU137">
        <v>0</v>
      </c>
    </row>
    <row r="138" spans="10:255">
      <c r="J138">
        <v>0.77173912525177002</v>
      </c>
      <c r="K138">
        <v>1</v>
      </c>
      <c r="L138">
        <v>0.6656000018119812</v>
      </c>
      <c r="M138">
        <v>8.5431322455406189E-2</v>
      </c>
      <c r="N138">
        <v>0.44038042426109314</v>
      </c>
      <c r="O138">
        <v>0.18164645135402679</v>
      </c>
      <c r="P138">
        <v>0.62202686071395874</v>
      </c>
      <c r="Q138">
        <v>3.4310276508331299</v>
      </c>
      <c r="R138">
        <v>676.19708251953125</v>
      </c>
      <c r="S138">
        <v>294.93582153320313</v>
      </c>
      <c r="T138">
        <v>5.1547889709472656</v>
      </c>
      <c r="U138">
        <v>9.8571434617042542E-2</v>
      </c>
      <c r="W138">
        <v>268</v>
      </c>
      <c r="X138">
        <v>0.20124393701553345</v>
      </c>
      <c r="Y138">
        <v>0.15066669881343842</v>
      </c>
      <c r="Z138">
        <v>0.14052827656269073</v>
      </c>
      <c r="AA138">
        <v>0.15878035128116608</v>
      </c>
      <c r="AB138">
        <v>0.19018962979316711</v>
      </c>
      <c r="AC138">
        <v>0.1833319216966629</v>
      </c>
      <c r="AD138">
        <v>0.15103273093700409</v>
      </c>
      <c r="AE138">
        <v>0.16279931366443634</v>
      </c>
      <c r="AF138">
        <v>0.15495492517948151</v>
      </c>
      <c r="AL138">
        <v>1.7512106895446777</v>
      </c>
      <c r="AM138">
        <v>5.8666629791259766</v>
      </c>
      <c r="AN138">
        <v>5.8943448066711426</v>
      </c>
      <c r="AO138">
        <v>10.243927955627441</v>
      </c>
      <c r="AP138">
        <v>21.962074279785156</v>
      </c>
      <c r="AQ138">
        <v>11.666810035705566</v>
      </c>
      <c r="AR138">
        <v>10.896726608276367</v>
      </c>
      <c r="AS138">
        <v>18.720067977905273</v>
      </c>
      <c r="AZ138">
        <v>0</v>
      </c>
      <c r="BA138">
        <v>0.87261146306991577</v>
      </c>
      <c r="BB138">
        <v>3.2127652317285538E-2</v>
      </c>
      <c r="BC138">
        <v>0</v>
      </c>
      <c r="BD138">
        <v>1.1187242344021797E-2</v>
      </c>
      <c r="BE138">
        <v>0</v>
      </c>
      <c r="BF138">
        <v>8.4073662757873535E-2</v>
      </c>
      <c r="BG138">
        <v>0</v>
      </c>
      <c r="BN138">
        <v>0</v>
      </c>
      <c r="BO138">
        <v>-6.8419322371482849E-2</v>
      </c>
      <c r="BP138">
        <v>-1.0357808787375689E-3</v>
      </c>
      <c r="BQ138">
        <v>0</v>
      </c>
      <c r="BR138">
        <v>-4.7020786441862583E-3</v>
      </c>
      <c r="BS138">
        <v>0</v>
      </c>
      <c r="BT138">
        <v>-3.0226562172174454E-2</v>
      </c>
      <c r="BU138">
        <v>0</v>
      </c>
      <c r="CB138">
        <v>10.945071220397949</v>
      </c>
      <c r="CC138">
        <v>48.888839721679688</v>
      </c>
      <c r="CD138">
        <v>98.239082336425781</v>
      </c>
      <c r="CE138">
        <v>102.43929290771484</v>
      </c>
      <c r="CF138">
        <v>99.827606201171875</v>
      </c>
      <c r="CG138">
        <v>106.0618896484375</v>
      </c>
      <c r="CH138">
        <v>99.0611572265625</v>
      </c>
      <c r="CI138">
        <v>124.80046081542969</v>
      </c>
      <c r="CO138">
        <v>5.2942287176847458E-2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-0.62201917171478271</v>
      </c>
      <c r="CV138">
        <v>-0.62202686071395874</v>
      </c>
      <c r="CW138">
        <v>-0.62202686071395874</v>
      </c>
      <c r="IN138">
        <v>268</v>
      </c>
      <c r="IO138">
        <v>928.2608642578125</v>
      </c>
      <c r="IP138">
        <v>0</v>
      </c>
      <c r="IQ138">
        <v>85.250625610351563</v>
      </c>
      <c r="IR138">
        <v>92.403549194335938</v>
      </c>
      <c r="IS138">
        <v>0</v>
      </c>
      <c r="IT138">
        <v>0.5</v>
      </c>
      <c r="IU138">
        <v>0</v>
      </c>
    </row>
    <row r="139" spans="10:255">
      <c r="J139">
        <v>0.76847827434539795</v>
      </c>
      <c r="K139">
        <v>1</v>
      </c>
      <c r="L139">
        <v>0.6380000114440918</v>
      </c>
      <c r="M139">
        <v>7.0116080343723297E-2</v>
      </c>
      <c r="N139">
        <v>0.50190216302871704</v>
      </c>
      <c r="O139">
        <v>0.18366040289402008</v>
      </c>
      <c r="P139">
        <v>0.68556255102157593</v>
      </c>
      <c r="Q139">
        <v>4.5669064521789551</v>
      </c>
      <c r="R139">
        <v>680.76397705078125</v>
      </c>
      <c r="S139">
        <v>295.11947631835938</v>
      </c>
      <c r="T139">
        <v>7.1581602096557617</v>
      </c>
      <c r="U139">
        <v>9.6428573131561279E-2</v>
      </c>
      <c r="W139">
        <v>269</v>
      </c>
      <c r="X139">
        <v>0.20090597867965698</v>
      </c>
      <c r="Y139">
        <v>0.15021316707134247</v>
      </c>
      <c r="Z139">
        <v>0.14050142467021942</v>
      </c>
      <c r="AA139">
        <v>0.15875741839408875</v>
      </c>
      <c r="AB139">
        <v>0.19020165503025055</v>
      </c>
      <c r="AC139">
        <v>0.18303230404853821</v>
      </c>
      <c r="AD139">
        <v>0.15115423500537872</v>
      </c>
      <c r="AE139">
        <v>0.15778028964996338</v>
      </c>
      <c r="AF139">
        <v>0.15336291491985321</v>
      </c>
      <c r="AL139">
        <v>1.8188023567199707</v>
      </c>
      <c r="AM139">
        <v>5.957369327545166</v>
      </c>
      <c r="AN139">
        <v>5.8997154235839844</v>
      </c>
      <c r="AO139">
        <v>10.248515129089355</v>
      </c>
      <c r="AP139">
        <v>21.95966911315918</v>
      </c>
      <c r="AQ139">
        <v>11.696771621704102</v>
      </c>
      <c r="AR139">
        <v>10.884575843811035</v>
      </c>
      <c r="AS139">
        <v>19.22197151184082</v>
      </c>
      <c r="AZ139">
        <v>0</v>
      </c>
      <c r="BA139">
        <v>0.86082887649536133</v>
      </c>
      <c r="BB139">
        <v>3.0317040160298347E-2</v>
      </c>
      <c r="BC139">
        <v>0</v>
      </c>
      <c r="BD139">
        <v>1.187229435890913E-2</v>
      </c>
      <c r="BE139">
        <v>0</v>
      </c>
      <c r="BF139">
        <v>9.6981771290302277E-2</v>
      </c>
      <c r="BG139">
        <v>0</v>
      </c>
      <c r="BN139">
        <v>0</v>
      </c>
      <c r="BO139">
        <v>-6.7591898143291473E-2</v>
      </c>
      <c r="BP139">
        <v>-1.96909109945409E-4</v>
      </c>
      <c r="BQ139">
        <v>0</v>
      </c>
      <c r="BR139">
        <v>-4.58519347012043E-3</v>
      </c>
      <c r="BS139">
        <v>0</v>
      </c>
      <c r="BT139">
        <v>-2.996218204498291E-2</v>
      </c>
      <c r="BU139">
        <v>0</v>
      </c>
      <c r="CB139">
        <v>11.367518424987793</v>
      </c>
      <c r="CC139">
        <v>49.644725799560547</v>
      </c>
      <c r="CD139">
        <v>98.328582763671875</v>
      </c>
      <c r="CE139">
        <v>102.48515319824219</v>
      </c>
      <c r="CF139">
        <v>99.816673278808594</v>
      </c>
      <c r="CG139">
        <v>106.33426666259766</v>
      </c>
      <c r="CH139">
        <v>98.950698852539063</v>
      </c>
      <c r="CI139">
        <v>128.146484375</v>
      </c>
      <c r="CO139">
        <v>4.0215495973825455E-2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-0.68557262420654297</v>
      </c>
      <c r="CV139">
        <v>-0.68556255102157593</v>
      </c>
      <c r="CW139">
        <v>-0.68556255102157593</v>
      </c>
      <c r="IN139">
        <v>269</v>
      </c>
      <c r="IO139">
        <v>931.521728515625</v>
      </c>
      <c r="IP139">
        <v>0</v>
      </c>
      <c r="IQ139">
        <v>85.86859130859375</v>
      </c>
      <c r="IR139">
        <v>92.564750671386719</v>
      </c>
      <c r="IS139">
        <v>0</v>
      </c>
      <c r="IT139">
        <v>0.5</v>
      </c>
      <c r="IU139">
        <v>0</v>
      </c>
    </row>
    <row r="140" spans="10:255">
      <c r="J140">
        <v>0.76521742343902588</v>
      </c>
      <c r="K140">
        <v>1</v>
      </c>
      <c r="L140">
        <v>0.61040002107620239</v>
      </c>
      <c r="M140">
        <v>4.4119365513324738E-2</v>
      </c>
      <c r="N140">
        <v>0.33561399579048157</v>
      </c>
      <c r="O140">
        <v>0.1207689568400383</v>
      </c>
      <c r="P140">
        <v>0.45638296008110046</v>
      </c>
      <c r="Q140">
        <v>4.643284797668457</v>
      </c>
      <c r="R140">
        <v>685.40728759765625</v>
      </c>
      <c r="S140">
        <v>295.240234375</v>
      </c>
      <c r="T140">
        <v>7.6069540977478027</v>
      </c>
      <c r="U140">
        <v>9.4285719096660614E-2</v>
      </c>
      <c r="W140">
        <v>270</v>
      </c>
      <c r="X140">
        <v>0.20057214796543121</v>
      </c>
      <c r="Y140">
        <v>0.15003576874732971</v>
      </c>
      <c r="Z140">
        <v>0.14048111438751221</v>
      </c>
      <c r="AA140">
        <v>0.15873505175113678</v>
      </c>
      <c r="AB140">
        <v>0.19021648168563843</v>
      </c>
      <c r="AC140">
        <v>0.18273542821407318</v>
      </c>
      <c r="AD140">
        <v>0.15132157504558563</v>
      </c>
      <c r="AE140">
        <v>0.15442414581775665</v>
      </c>
      <c r="AF140">
        <v>0.15235576033592224</v>
      </c>
      <c r="AL140">
        <v>1.885568380355835</v>
      </c>
      <c r="AM140">
        <v>5.9928488731384277</v>
      </c>
      <c r="AN140">
        <v>5.9037771224975586</v>
      </c>
      <c r="AO140">
        <v>10.252987861633301</v>
      </c>
      <c r="AP140">
        <v>21.956705093383789</v>
      </c>
      <c r="AQ140">
        <v>11.726459503173828</v>
      </c>
      <c r="AR140">
        <v>10.867841720581055</v>
      </c>
      <c r="AS140">
        <v>19.557586669921875</v>
      </c>
      <c r="AZ140">
        <v>0</v>
      </c>
      <c r="BA140">
        <v>0.85178083181381226</v>
      </c>
      <c r="BB140">
        <v>2.8473559767007828E-2</v>
      </c>
      <c r="BC140">
        <v>0</v>
      </c>
      <c r="BD140">
        <v>1.2492327019572258E-2</v>
      </c>
      <c r="BE140">
        <v>0</v>
      </c>
      <c r="BF140">
        <v>0.10725328326225281</v>
      </c>
      <c r="BG140">
        <v>0</v>
      </c>
      <c r="BN140">
        <v>0</v>
      </c>
      <c r="BO140">
        <v>-6.6766351461410522E-2</v>
      </c>
      <c r="BP140">
        <v>6.2309368513524532E-4</v>
      </c>
      <c r="BQ140">
        <v>0</v>
      </c>
      <c r="BR140">
        <v>-4.473718348890543E-3</v>
      </c>
      <c r="BS140">
        <v>0</v>
      </c>
      <c r="BT140">
        <v>-2.968703955411911E-2</v>
      </c>
      <c r="BU140">
        <v>0</v>
      </c>
      <c r="CB140">
        <v>11.784807205200195</v>
      </c>
      <c r="CC140">
        <v>49.940387725830078</v>
      </c>
      <c r="CD140">
        <v>98.396286010742188</v>
      </c>
      <c r="CE140">
        <v>102.52989196777344</v>
      </c>
      <c r="CF140">
        <v>99.803199768066406</v>
      </c>
      <c r="CG140">
        <v>106.60415649414063</v>
      </c>
      <c r="CH140">
        <v>98.798576354980469</v>
      </c>
      <c r="CI140">
        <v>130.3839111328125</v>
      </c>
      <c r="CO140">
        <v>2.6009378954768181E-2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-0.45639276504516602</v>
      </c>
      <c r="CV140">
        <v>-0.45638296008110046</v>
      </c>
      <c r="CW140">
        <v>-0.45638296008110046</v>
      </c>
      <c r="IN140">
        <v>270</v>
      </c>
      <c r="IO140">
        <v>934.7825927734375</v>
      </c>
      <c r="IP140">
        <v>0</v>
      </c>
      <c r="IQ140">
        <v>86.258216857910156</v>
      </c>
      <c r="IR140">
        <v>92.6397705078125</v>
      </c>
      <c r="IS140">
        <v>0</v>
      </c>
      <c r="IT140">
        <v>0.5</v>
      </c>
      <c r="IU140">
        <v>0</v>
      </c>
    </row>
    <row r="141" spans="10:255">
      <c r="J141">
        <v>0.76195651292800903</v>
      </c>
      <c r="K141">
        <v>1</v>
      </c>
      <c r="L141">
        <v>0.58280003070831299</v>
      </c>
      <c r="M141">
        <v>2.7952447533607483E-2</v>
      </c>
      <c r="N141">
        <v>0.2017592191696167</v>
      </c>
      <c r="O141">
        <v>7.1732982993125916E-2</v>
      </c>
      <c r="P141">
        <v>0.27349221706390381</v>
      </c>
      <c r="Q141">
        <v>4.2066183090209961</v>
      </c>
      <c r="R141">
        <v>689.6138916015625</v>
      </c>
      <c r="S141">
        <v>295.31198120117188</v>
      </c>
      <c r="T141">
        <v>7.2179446220397949</v>
      </c>
      <c r="U141">
        <v>9.2142857611179352E-2</v>
      </c>
      <c r="W141">
        <v>271</v>
      </c>
      <c r="X141">
        <v>0.20024167001247406</v>
      </c>
      <c r="Y141">
        <v>0.1500699371099472</v>
      </c>
      <c r="Z141">
        <v>0.14046686887741089</v>
      </c>
      <c r="AA141">
        <v>0.15871326625347137</v>
      </c>
      <c r="AB141">
        <v>0.19023352861404419</v>
      </c>
      <c r="AC141">
        <v>0.1824413388967514</v>
      </c>
      <c r="AD141">
        <v>0.15152890980243683</v>
      </c>
      <c r="AE141">
        <v>0.15240655839443207</v>
      </c>
      <c r="AF141">
        <v>0.15182146430015564</v>
      </c>
      <c r="AL141">
        <v>1.9516639709472656</v>
      </c>
      <c r="AM141">
        <v>5.9860153198242188</v>
      </c>
      <c r="AN141">
        <v>5.9066262245178223</v>
      </c>
      <c r="AO141">
        <v>10.257344245910645</v>
      </c>
      <c r="AP141">
        <v>21.953296661376953</v>
      </c>
      <c r="AQ141">
        <v>11.755868911743164</v>
      </c>
      <c r="AR141">
        <v>10.847108840942383</v>
      </c>
      <c r="AS141">
        <v>19.759344100952148</v>
      </c>
      <c r="AZ141">
        <v>0</v>
      </c>
      <c r="BA141">
        <v>0.83893287181854248</v>
      </c>
      <c r="BB141">
        <v>2.6908170431852341E-2</v>
      </c>
      <c r="BC141">
        <v>0</v>
      </c>
      <c r="BD141">
        <v>1.3208519667387009E-2</v>
      </c>
      <c r="BE141">
        <v>0</v>
      </c>
      <c r="BF141">
        <v>0.12095046043395996</v>
      </c>
      <c r="BG141">
        <v>0</v>
      </c>
      <c r="BN141">
        <v>0</v>
      </c>
      <c r="BO141">
        <v>-6.6095322370529175E-2</v>
      </c>
      <c r="BP141">
        <v>9.180748020298779E-4</v>
      </c>
      <c r="BQ141">
        <v>0</v>
      </c>
      <c r="BR141">
        <v>-4.3572555296123028E-3</v>
      </c>
      <c r="BS141">
        <v>0</v>
      </c>
      <c r="BT141">
        <v>-2.9408939182758331E-2</v>
      </c>
      <c r="BU141">
        <v>0</v>
      </c>
      <c r="CB141">
        <v>12.197904586791992</v>
      </c>
      <c r="CC141">
        <v>49.883441925048828</v>
      </c>
      <c r="CD141">
        <v>98.443771362304688</v>
      </c>
      <c r="CE141">
        <v>102.57346343994141</v>
      </c>
      <c r="CF141">
        <v>99.787696838378906</v>
      </c>
      <c r="CG141">
        <v>106.87150573730469</v>
      </c>
      <c r="CH141">
        <v>98.610084533691406</v>
      </c>
      <c r="CI141">
        <v>131.72895812988281</v>
      </c>
      <c r="CO141">
        <v>1.7052410170435905E-2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-0.27349591255187988</v>
      </c>
      <c r="CV141">
        <v>-0.27349221706390381</v>
      </c>
      <c r="CW141">
        <v>-0.27349221706390381</v>
      </c>
      <c r="IN141">
        <v>271</v>
      </c>
      <c r="IO141">
        <v>938.04351806640625</v>
      </c>
      <c r="IP141">
        <v>0</v>
      </c>
      <c r="IQ141">
        <v>86.465606689453125</v>
      </c>
      <c r="IR141">
        <v>92.647590637207031</v>
      </c>
      <c r="IS141">
        <v>0</v>
      </c>
      <c r="IT141">
        <v>0.5</v>
      </c>
      <c r="IU141">
        <v>0</v>
      </c>
    </row>
    <row r="142" spans="10:255">
      <c r="J142">
        <v>0.75869566202163696</v>
      </c>
      <c r="K142">
        <v>1</v>
      </c>
      <c r="L142">
        <v>0.55519998073577881</v>
      </c>
      <c r="M142">
        <v>1.5120814554393291E-2</v>
      </c>
      <c r="N142">
        <v>6.1979208141565323E-2</v>
      </c>
      <c r="O142">
        <v>2.7957074344158173E-2</v>
      </c>
      <c r="P142">
        <v>8.9936286211013794E-2</v>
      </c>
      <c r="Q142">
        <v>2.2757277488708496</v>
      </c>
      <c r="R142">
        <v>691.8896484375</v>
      </c>
      <c r="S142">
        <v>295.33993530273438</v>
      </c>
      <c r="T142">
        <v>4.098933219909668</v>
      </c>
      <c r="U142">
        <v>9.0000003576278687E-2</v>
      </c>
      <c r="W142">
        <v>272</v>
      </c>
      <c r="X142">
        <v>0.19991396367549896</v>
      </c>
      <c r="Y142">
        <v>0.15028667449951172</v>
      </c>
      <c r="Z142">
        <v>0.14045920968055725</v>
      </c>
      <c r="AA142">
        <v>0.15869207680225372</v>
      </c>
      <c r="AB142">
        <v>0.19025276601314545</v>
      </c>
      <c r="AC142">
        <v>0.18215011060237885</v>
      </c>
      <c r="AD142">
        <v>0.15178175270557404</v>
      </c>
      <c r="AE142">
        <v>0.15178675949573517</v>
      </c>
      <c r="AF142">
        <v>0.15178342163562775</v>
      </c>
      <c r="AL142">
        <v>2.0172052383422852</v>
      </c>
      <c r="AM142">
        <v>5.9426679611206055</v>
      </c>
      <c r="AN142">
        <v>5.9081583023071289</v>
      </c>
      <c r="AO142">
        <v>10.26158332824707</v>
      </c>
      <c r="AP142">
        <v>21.949447631835938</v>
      </c>
      <c r="AQ142">
        <v>11.784991264343262</v>
      </c>
      <c r="AR142">
        <v>10.821824073791504</v>
      </c>
      <c r="AS142">
        <v>19.821323394775391</v>
      </c>
      <c r="AZ142">
        <v>0</v>
      </c>
      <c r="BA142">
        <v>0.82311409711837769</v>
      </c>
      <c r="BB142">
        <v>2.5619134306907654E-2</v>
      </c>
      <c r="BC142">
        <v>0</v>
      </c>
      <c r="BD142">
        <v>1.3979717157781124E-2</v>
      </c>
      <c r="BE142">
        <v>0</v>
      </c>
      <c r="BF142">
        <v>0.13728699088096619</v>
      </c>
      <c r="BG142">
        <v>0</v>
      </c>
      <c r="BN142">
        <v>0</v>
      </c>
      <c r="BO142">
        <v>-6.554073840379715E-2</v>
      </c>
      <c r="BP142">
        <v>8.1807043170556426E-4</v>
      </c>
      <c r="BQ142">
        <v>0</v>
      </c>
      <c r="BR142">
        <v>-4.2372895404696465E-3</v>
      </c>
      <c r="BS142">
        <v>0</v>
      </c>
      <c r="BT142">
        <v>-2.9122726991772652E-2</v>
      </c>
      <c r="BU142">
        <v>0</v>
      </c>
      <c r="CB142">
        <v>12.607537269592285</v>
      </c>
      <c r="CC142">
        <v>49.522212982177734</v>
      </c>
      <c r="CD142">
        <v>98.46929931640625</v>
      </c>
      <c r="CE142">
        <v>102.61583709716797</v>
      </c>
      <c r="CF142">
        <v>99.770210266113281</v>
      </c>
      <c r="CG142">
        <v>107.13626098632813</v>
      </c>
      <c r="CH142">
        <v>98.380233764648438</v>
      </c>
      <c r="CI142">
        <v>132.14216613769531</v>
      </c>
      <c r="CO142">
        <v>1.2284894473850727E-2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-8.9928507804870605E-2</v>
      </c>
      <c r="CV142">
        <v>-8.9936286211013794E-2</v>
      </c>
      <c r="CW142">
        <v>-8.9936286211013794E-2</v>
      </c>
      <c r="IN142">
        <v>272</v>
      </c>
      <c r="IO142">
        <v>941.30438232421875</v>
      </c>
      <c r="IP142">
        <v>0</v>
      </c>
      <c r="IQ142">
        <v>86.489990234375</v>
      </c>
      <c r="IR142">
        <v>92.595375061035156</v>
      </c>
      <c r="IS142">
        <v>0</v>
      </c>
      <c r="IT142">
        <v>0.5</v>
      </c>
      <c r="IU142">
        <v>0</v>
      </c>
    </row>
    <row r="143" spans="10:255">
      <c r="J143">
        <v>0.75543481111526489</v>
      </c>
      <c r="K143">
        <v>1</v>
      </c>
      <c r="L143">
        <v>0.5275999903678894</v>
      </c>
      <c r="M143">
        <v>1.12301055341959E-2</v>
      </c>
      <c r="N143">
        <v>6.211426854133606E-2</v>
      </c>
      <c r="O143">
        <v>3.421364352107048E-2</v>
      </c>
      <c r="P143">
        <v>9.6327915787696838E-2</v>
      </c>
      <c r="Q143">
        <v>2.9181814193725586</v>
      </c>
      <c r="R143">
        <v>694.80780029296875</v>
      </c>
      <c r="S143">
        <v>295.3741455078125</v>
      </c>
      <c r="T143">
        <v>5.5310492515563965</v>
      </c>
      <c r="U143">
        <v>8.7857142090797424E-2</v>
      </c>
      <c r="W143">
        <v>273</v>
      </c>
      <c r="X143">
        <v>0.19958867132663727</v>
      </c>
      <c r="Y143">
        <v>0.15047627687454224</v>
      </c>
      <c r="Z143">
        <v>0.14045308530330658</v>
      </c>
      <c r="AA143">
        <v>0.15867151319980621</v>
      </c>
      <c r="AB143">
        <v>0.19027079641819</v>
      </c>
      <c r="AC143">
        <v>0.18186187744140625</v>
      </c>
      <c r="AD143">
        <v>0.15201650559902191</v>
      </c>
      <c r="AE143">
        <v>0.15116561949253082</v>
      </c>
      <c r="AF143">
        <v>0.15173287689685822</v>
      </c>
      <c r="AL143">
        <v>2.0822634696960449</v>
      </c>
      <c r="AM143">
        <v>5.904747486114502</v>
      </c>
      <c r="AN143">
        <v>5.9093828201293945</v>
      </c>
      <c r="AO143">
        <v>10.265695571899414</v>
      </c>
      <c r="AP143">
        <v>21.945840835571289</v>
      </c>
      <c r="AQ143">
        <v>11.813815116882324</v>
      </c>
      <c r="AR143">
        <v>10.798349380493164</v>
      </c>
      <c r="AS143">
        <v>19.88343620300293</v>
      </c>
      <c r="AZ143">
        <v>0</v>
      </c>
      <c r="BA143">
        <v>0.80426579713821411</v>
      </c>
      <c r="BB143">
        <v>2.4621769785881042E-2</v>
      </c>
      <c r="BC143">
        <v>0</v>
      </c>
      <c r="BD143">
        <v>1.4785051345825195E-2</v>
      </c>
      <c r="BE143">
        <v>0</v>
      </c>
      <c r="BF143">
        <v>0.15632739663124084</v>
      </c>
      <c r="BG143">
        <v>0</v>
      </c>
      <c r="BN143">
        <v>0</v>
      </c>
      <c r="BO143">
        <v>-6.5057575702667236E-2</v>
      </c>
      <c r="BP143">
        <v>3.8008674164302647E-4</v>
      </c>
      <c r="BQ143">
        <v>0</v>
      </c>
      <c r="BR143">
        <v>-4.1139922104775906E-3</v>
      </c>
      <c r="BS143">
        <v>0</v>
      </c>
      <c r="BT143">
        <v>-2.8823370113968849E-2</v>
      </c>
      <c r="BU143">
        <v>0</v>
      </c>
      <c r="CB143">
        <v>13.014152526855469</v>
      </c>
      <c r="CC143">
        <v>49.206207275390625</v>
      </c>
      <c r="CD143">
        <v>98.489715576171875</v>
      </c>
      <c r="CE143">
        <v>102.65696716308594</v>
      </c>
      <c r="CF143">
        <v>99.753822326660156</v>
      </c>
      <c r="CG143">
        <v>107.39829254150391</v>
      </c>
      <c r="CH143">
        <v>98.166816711425781</v>
      </c>
      <c r="CI143">
        <v>132.55625915527344</v>
      </c>
      <c r="CO143">
        <v>1.1724302545189857E-2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-9.632110595703125E-2</v>
      </c>
      <c r="CV143">
        <v>-9.6327915787696838E-2</v>
      </c>
      <c r="CW143">
        <v>-9.6327915787696838E-2</v>
      </c>
      <c r="IN143">
        <v>273</v>
      </c>
      <c r="IO143">
        <v>944.56524658203125</v>
      </c>
      <c r="IP143">
        <v>0</v>
      </c>
      <c r="IQ143">
        <v>86.521270751953125</v>
      </c>
      <c r="IR143">
        <v>92.552543640136719</v>
      </c>
      <c r="IS143">
        <v>0</v>
      </c>
      <c r="IT143">
        <v>0.5</v>
      </c>
      <c r="IU143">
        <v>0</v>
      </c>
    </row>
    <row r="144" spans="10:255">
      <c r="J144">
        <v>0.75217390060424805</v>
      </c>
      <c r="K144">
        <v>1</v>
      </c>
      <c r="L144">
        <v>0.5</v>
      </c>
      <c r="M144">
        <v>7.5931595638394356E-3</v>
      </c>
      <c r="N144">
        <v>4.7195535153150558E-2</v>
      </c>
      <c r="O144">
        <v>3.4201838076114655E-2</v>
      </c>
      <c r="P144">
        <v>8.1397369503974915E-2</v>
      </c>
      <c r="Q144">
        <v>3.1077666282653809</v>
      </c>
      <c r="R144">
        <v>697.91558837890625</v>
      </c>
      <c r="S144">
        <v>295.40835571289063</v>
      </c>
      <c r="T144">
        <v>6.2155332565307617</v>
      </c>
      <c r="U144">
        <v>8.5714288055896759E-2</v>
      </c>
      <c r="W144">
        <v>274</v>
      </c>
      <c r="X144">
        <v>0.1992659866809845</v>
      </c>
      <c r="Y144">
        <v>0.15066428482532501</v>
      </c>
      <c r="Z144">
        <v>0.14044903218746185</v>
      </c>
      <c r="AA144">
        <v>0.15865153074264526</v>
      </c>
      <c r="AB144">
        <v>0.19028812646865845</v>
      </c>
      <c r="AC144">
        <v>0.18157678842544556</v>
      </c>
      <c r="AD144">
        <v>0.15224234759807587</v>
      </c>
      <c r="AE144">
        <v>0.15069366991519928</v>
      </c>
      <c r="AF144">
        <v>0.1517261266708374</v>
      </c>
      <c r="AL144">
        <v>2.1468005180358887</v>
      </c>
      <c r="AM144">
        <v>5.8671460151672363</v>
      </c>
      <c r="AN144">
        <v>5.9101934432983398</v>
      </c>
      <c r="AO144">
        <v>10.269692420959473</v>
      </c>
      <c r="AP144">
        <v>21.942375183105469</v>
      </c>
      <c r="AQ144">
        <v>11.842323303222656</v>
      </c>
      <c r="AR144">
        <v>10.775764465332031</v>
      </c>
      <c r="AS144">
        <v>19.930633544921875</v>
      </c>
      <c r="AZ144">
        <v>0</v>
      </c>
      <c r="BA144">
        <v>0.78747463226318359</v>
      </c>
      <c r="BB144">
        <v>2.3786254227161407E-2</v>
      </c>
      <c r="BC144">
        <v>0</v>
      </c>
      <c r="BD144">
        <v>1.5508991666138172E-2</v>
      </c>
      <c r="BE144">
        <v>0</v>
      </c>
      <c r="BF144">
        <v>0.17323008179664612</v>
      </c>
      <c r="BG144">
        <v>0</v>
      </c>
      <c r="BN144">
        <v>0</v>
      </c>
      <c r="BO144">
        <v>-6.4537093043327332E-2</v>
      </c>
      <c r="BP144">
        <v>-2.9892721613578033E-6</v>
      </c>
      <c r="BQ144">
        <v>0</v>
      </c>
      <c r="BR144">
        <v>-3.9959326386451721E-3</v>
      </c>
      <c r="BS144">
        <v>0</v>
      </c>
      <c r="BT144">
        <v>-2.8509343042969704E-2</v>
      </c>
      <c r="BU144">
        <v>0</v>
      </c>
      <c r="CB144">
        <v>13.417509078979492</v>
      </c>
      <c r="CC144">
        <v>48.892864227294922</v>
      </c>
      <c r="CD144">
        <v>98.503227233886719</v>
      </c>
      <c r="CE144">
        <v>102.69692993164063</v>
      </c>
      <c r="CF144">
        <v>99.738067626953125</v>
      </c>
      <c r="CG144">
        <v>107.65746307373047</v>
      </c>
      <c r="CH144">
        <v>97.961509704589844</v>
      </c>
      <c r="CI144">
        <v>132.87089538574219</v>
      </c>
      <c r="CO144">
        <v>1.1005278676748276E-2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-8.1405043601989746E-2</v>
      </c>
      <c r="CV144">
        <v>-8.1397369503974915E-2</v>
      </c>
      <c r="CW144">
        <v>-8.1397369503974915E-2</v>
      </c>
      <c r="IN144">
        <v>274</v>
      </c>
      <c r="IO144">
        <v>947.82611083984375</v>
      </c>
      <c r="IP144">
        <v>0</v>
      </c>
      <c r="IQ144">
        <v>86.538139343261719</v>
      </c>
      <c r="IR144">
        <v>92.510429382324219</v>
      </c>
      <c r="IS144">
        <v>0</v>
      </c>
      <c r="IT144">
        <v>0.5</v>
      </c>
      <c r="IU144">
        <v>0</v>
      </c>
    </row>
    <row r="145" spans="10:255">
      <c r="J145">
        <v>0.74891304969787598</v>
      </c>
      <c r="K145">
        <v>1</v>
      </c>
      <c r="L145">
        <v>0.5</v>
      </c>
      <c r="M145">
        <v>4.7315424308180809E-3</v>
      </c>
      <c r="N145">
        <v>2.5300139561295509E-2</v>
      </c>
      <c r="O145">
        <v>2.838655561208725E-2</v>
      </c>
      <c r="P145">
        <v>5.368669331073761E-2</v>
      </c>
      <c r="Q145">
        <v>2.6735615730285645</v>
      </c>
      <c r="R145">
        <v>700.58917236328125</v>
      </c>
      <c r="S145">
        <v>295.43673706054688</v>
      </c>
      <c r="T145">
        <v>5.3471231460571289</v>
      </c>
      <c r="U145">
        <v>8.3571434020996094E-2</v>
      </c>
      <c r="W145">
        <v>275</v>
      </c>
      <c r="X145">
        <v>0.1989460289478302</v>
      </c>
      <c r="Y145">
        <v>0.15087278187274933</v>
      </c>
      <c r="Z145">
        <v>0.14044764637947083</v>
      </c>
      <c r="AA145">
        <v>0.15863212943077087</v>
      </c>
      <c r="AB145">
        <v>0.19030523300170898</v>
      </c>
      <c r="AC145">
        <v>0.18129496276378632</v>
      </c>
      <c r="AD145">
        <v>0.15247057378292084</v>
      </c>
      <c r="AE145">
        <v>0.15044066309928894</v>
      </c>
      <c r="AF145">
        <v>0.1517939418554306</v>
      </c>
      <c r="AL145">
        <v>2.210792064666748</v>
      </c>
      <c r="AM145">
        <v>5.825446605682373</v>
      </c>
      <c r="AN145">
        <v>5.9104704856872559</v>
      </c>
      <c r="AO145">
        <v>10.273571968078613</v>
      </c>
      <c r="AP145">
        <v>21.938953399658203</v>
      </c>
      <c r="AQ145">
        <v>11.870506286621094</v>
      </c>
      <c r="AR145">
        <v>10.752941131591797</v>
      </c>
      <c r="AS145">
        <v>19.9559326171875</v>
      </c>
      <c r="AZ145">
        <v>0</v>
      </c>
      <c r="BA145">
        <v>0.77189671993255615</v>
      </c>
      <c r="BB145">
        <v>2.3107115179300308E-2</v>
      </c>
      <c r="BC145">
        <v>0</v>
      </c>
      <c r="BD145">
        <v>1.6175169497728348E-2</v>
      </c>
      <c r="BE145">
        <v>0</v>
      </c>
      <c r="BF145">
        <v>0.18882101774215698</v>
      </c>
      <c r="BG145">
        <v>0</v>
      </c>
      <c r="BN145">
        <v>0</v>
      </c>
      <c r="BO145">
        <v>-6.3992127776145935E-2</v>
      </c>
      <c r="BP145">
        <v>-3.7923973286524415E-4</v>
      </c>
      <c r="BQ145">
        <v>0</v>
      </c>
      <c r="BR145">
        <v>-3.8816614542156458E-3</v>
      </c>
      <c r="BS145">
        <v>0</v>
      </c>
      <c r="BT145">
        <v>-2.8182243928313255E-2</v>
      </c>
      <c r="BU145">
        <v>0</v>
      </c>
      <c r="CB145">
        <v>13.817456245422363</v>
      </c>
      <c r="CC145">
        <v>48.545368194580078</v>
      </c>
      <c r="CD145">
        <v>98.507850646972656</v>
      </c>
      <c r="CE145">
        <v>102.73573303222656</v>
      </c>
      <c r="CF145">
        <v>99.722511291503906</v>
      </c>
      <c r="CG145">
        <v>107.91366577148438</v>
      </c>
      <c r="CH145">
        <v>97.7540283203125</v>
      </c>
      <c r="CI145">
        <v>133.03956604003906</v>
      </c>
      <c r="CO145">
        <v>1.0617505759000778E-2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-5.3688883781433105E-2</v>
      </c>
      <c r="CV145">
        <v>-5.368669331073761E-2</v>
      </c>
      <c r="CW145">
        <v>-5.368669331073761E-2</v>
      </c>
      <c r="IN145">
        <v>275</v>
      </c>
      <c r="IO145">
        <v>951.08697509765625</v>
      </c>
      <c r="IP145">
        <v>0</v>
      </c>
      <c r="IQ145">
        <v>86.527824401855469</v>
      </c>
      <c r="IR145">
        <v>92.460960388183594</v>
      </c>
      <c r="IS145">
        <v>0</v>
      </c>
      <c r="IT145">
        <v>0.5</v>
      </c>
      <c r="IU145">
        <v>0</v>
      </c>
    </row>
    <row r="146" spans="10:255">
      <c r="J146">
        <v>0.74565219879150391</v>
      </c>
      <c r="K146">
        <v>1</v>
      </c>
      <c r="L146">
        <v>0.5</v>
      </c>
      <c r="M146">
        <v>2.9256462585180998E-3</v>
      </c>
      <c r="N146">
        <v>1.6353501006960869E-2</v>
      </c>
      <c r="O146">
        <v>3.0336881056427956E-2</v>
      </c>
      <c r="P146">
        <v>4.6690382063388824E-2</v>
      </c>
      <c r="Q146">
        <v>2.7948527336120605</v>
      </c>
      <c r="R146">
        <v>703.384033203125</v>
      </c>
      <c r="S146">
        <v>295.46707153320313</v>
      </c>
      <c r="T146">
        <v>5.5897054672241211</v>
      </c>
      <c r="U146">
        <v>8.1428572535514832E-2</v>
      </c>
      <c r="W146">
        <v>276</v>
      </c>
      <c r="X146">
        <v>0.19862890243530273</v>
      </c>
      <c r="Y146">
        <v>0.15107117593288422</v>
      </c>
      <c r="Z146">
        <v>0.14044816792011261</v>
      </c>
      <c r="AA146">
        <v>0.15861327946186066</v>
      </c>
      <c r="AB146">
        <v>0.19032153487205505</v>
      </c>
      <c r="AC146">
        <v>0.18101654946804047</v>
      </c>
      <c r="AD146">
        <v>0.15268711745738983</v>
      </c>
      <c r="AE146">
        <v>0.15027712285518646</v>
      </c>
      <c r="AF146">
        <v>0.15188378095626831</v>
      </c>
      <c r="AL146">
        <v>2.2742173671722412</v>
      </c>
      <c r="AM146">
        <v>5.7857675552368164</v>
      </c>
      <c r="AN146">
        <v>5.9103665351867676</v>
      </c>
      <c r="AO146">
        <v>10.277341842651367</v>
      </c>
      <c r="AP146">
        <v>21.935693740844727</v>
      </c>
      <c r="AQ146">
        <v>11.898346900939941</v>
      </c>
      <c r="AR146">
        <v>10.731287002563477</v>
      </c>
      <c r="AS146">
        <v>19.972286224365234</v>
      </c>
      <c r="AZ146">
        <v>0</v>
      </c>
      <c r="BA146">
        <v>0.75668162107467651</v>
      </c>
      <c r="BB146">
        <v>2.2581757977604866E-2</v>
      </c>
      <c r="BC146">
        <v>0</v>
      </c>
      <c r="BD146">
        <v>1.6797833144664764E-2</v>
      </c>
      <c r="BE146">
        <v>0</v>
      </c>
      <c r="BF146">
        <v>0.2039388120174408</v>
      </c>
      <c r="BG146">
        <v>0</v>
      </c>
      <c r="BN146">
        <v>0</v>
      </c>
      <c r="BO146">
        <v>-6.342586874961853E-2</v>
      </c>
      <c r="BP146">
        <v>-7.9046131577342749E-4</v>
      </c>
      <c r="BQ146">
        <v>0</v>
      </c>
      <c r="BR146">
        <v>-3.7700165994465351E-3</v>
      </c>
      <c r="BS146">
        <v>0</v>
      </c>
      <c r="BT146">
        <v>-2.7841700240969658E-2</v>
      </c>
      <c r="BU146">
        <v>0</v>
      </c>
      <c r="CB146">
        <v>14.213864326477051</v>
      </c>
      <c r="CC146">
        <v>48.214710235595703</v>
      </c>
      <c r="CD146">
        <v>98.506111145019531</v>
      </c>
      <c r="CE146">
        <v>102.7734375</v>
      </c>
      <c r="CF146">
        <v>99.707695007324219</v>
      </c>
      <c r="CG146">
        <v>108.16677093505859</v>
      </c>
      <c r="CH146">
        <v>97.557174682617188</v>
      </c>
      <c r="CI146">
        <v>133.14859008789063</v>
      </c>
      <c r="CO146">
        <v>1.0854554362595081E-2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-4.6685338020324707E-2</v>
      </c>
      <c r="CV146">
        <v>-4.6690382063388824E-2</v>
      </c>
      <c r="CW146">
        <v>-4.6690382063388824E-2</v>
      </c>
      <c r="IN146">
        <v>276</v>
      </c>
      <c r="IO146">
        <v>954.34783935546875</v>
      </c>
      <c r="IP146">
        <v>0</v>
      </c>
      <c r="IQ146">
        <v>86.511100769042969</v>
      </c>
      <c r="IR146">
        <v>92.415016174316406</v>
      </c>
      <c r="IS146">
        <v>0</v>
      </c>
      <c r="IT146">
        <v>0.5</v>
      </c>
      <c r="IU146">
        <v>0</v>
      </c>
    </row>
    <row r="147" spans="10:255">
      <c r="J147">
        <v>0.74239128828048706</v>
      </c>
      <c r="K147">
        <v>1</v>
      </c>
      <c r="L147">
        <v>0.5</v>
      </c>
      <c r="M147">
        <v>1.8743425607681274E-3</v>
      </c>
      <c r="N147">
        <v>9.4268554821610451E-3</v>
      </c>
      <c r="O147">
        <v>2.826300635933876E-2</v>
      </c>
      <c r="P147">
        <v>3.7689860910177231E-2</v>
      </c>
      <c r="Q147">
        <v>2.5147099494934082</v>
      </c>
      <c r="R147">
        <v>705.89874267578125</v>
      </c>
      <c r="S147">
        <v>295.49533081054688</v>
      </c>
      <c r="T147">
        <v>5.0294198989868164</v>
      </c>
      <c r="U147">
        <v>7.9285718500614166E-2</v>
      </c>
      <c r="W147">
        <v>277</v>
      </c>
      <c r="X147">
        <v>0.19831474125385284</v>
      </c>
      <c r="Y147">
        <v>0.15127448737621307</v>
      </c>
      <c r="Z147">
        <v>0.14045093953609467</v>
      </c>
      <c r="AA147">
        <v>0.15859496593475342</v>
      </c>
      <c r="AB147">
        <v>0.19033738970756531</v>
      </c>
      <c r="AC147">
        <v>0.18074163794517517</v>
      </c>
      <c r="AD147">
        <v>0.15290048718452454</v>
      </c>
      <c r="AE147">
        <v>0.15018285810947418</v>
      </c>
      <c r="AF147">
        <v>0.15199461579322815</v>
      </c>
      <c r="AL147">
        <v>2.3370497226715088</v>
      </c>
      <c r="AM147">
        <v>5.7451052665710449</v>
      </c>
      <c r="AN147">
        <v>5.9098119735717773</v>
      </c>
      <c r="AO147">
        <v>10.281004905700684</v>
      </c>
      <c r="AP147">
        <v>21.932523727416992</v>
      </c>
      <c r="AQ147">
        <v>11.925838470458984</v>
      </c>
      <c r="AR147">
        <v>10.70995044708252</v>
      </c>
      <c r="AS147">
        <v>19.981714248657227</v>
      </c>
      <c r="AZ147">
        <v>0</v>
      </c>
      <c r="BA147">
        <v>0.74271988868713379</v>
      </c>
      <c r="BB147">
        <v>2.2190922871232033E-2</v>
      </c>
      <c r="BC147">
        <v>0</v>
      </c>
      <c r="BD147">
        <v>1.7368253320455551E-2</v>
      </c>
      <c r="BE147">
        <v>0</v>
      </c>
      <c r="BF147">
        <v>0.21772097051143646</v>
      </c>
      <c r="BG147">
        <v>0</v>
      </c>
      <c r="BN147">
        <v>0</v>
      </c>
      <c r="BO147">
        <v>-6.2832072377204895E-2</v>
      </c>
      <c r="BP147">
        <v>-1.1787064140662551E-3</v>
      </c>
      <c r="BQ147">
        <v>0</v>
      </c>
      <c r="BR147">
        <v>-3.6623578052967787E-3</v>
      </c>
      <c r="BS147">
        <v>0</v>
      </c>
      <c r="BT147">
        <v>-2.7490511536598206E-2</v>
      </c>
      <c r="BU147">
        <v>0</v>
      </c>
      <c r="CB147">
        <v>14.606565475463867</v>
      </c>
      <c r="CC147">
        <v>47.875858306884766</v>
      </c>
      <c r="CD147">
        <v>98.496871948242188</v>
      </c>
      <c r="CE147">
        <v>102.81005859375</v>
      </c>
      <c r="CF147">
        <v>99.693283081054688</v>
      </c>
      <c r="CG147">
        <v>108.41668701171875</v>
      </c>
      <c r="CH147">
        <v>97.363197326660156</v>
      </c>
      <c r="CI147">
        <v>133.21142578125</v>
      </c>
      <c r="CO147">
        <v>1.1239072307944298E-2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-3.7685036659240723E-2</v>
      </c>
      <c r="CV147">
        <v>-3.7689860910177231E-2</v>
      </c>
      <c r="CW147">
        <v>-3.7689860910177231E-2</v>
      </c>
      <c r="IN147">
        <v>277</v>
      </c>
      <c r="IO147">
        <v>957.60870361328125</v>
      </c>
      <c r="IP147">
        <v>0</v>
      </c>
      <c r="IQ147">
        <v>86.485954284667969</v>
      </c>
      <c r="IR147">
        <v>92.366996765136719</v>
      </c>
      <c r="IS147">
        <v>0</v>
      </c>
      <c r="IT147">
        <v>0.5</v>
      </c>
      <c r="IU147">
        <v>0</v>
      </c>
    </row>
    <row r="148" spans="10:255">
      <c r="J148">
        <v>0.73913043737411499</v>
      </c>
      <c r="K148">
        <v>1</v>
      </c>
      <c r="L148">
        <v>0.5</v>
      </c>
      <c r="M148">
        <v>1.1658489238470793E-3</v>
      </c>
      <c r="N148">
        <v>5.2527743391692638E-3</v>
      </c>
      <c r="O148">
        <v>2.6621263474225998E-2</v>
      </c>
      <c r="P148">
        <v>3.1874038279056549E-2</v>
      </c>
      <c r="Q148">
        <v>2.2527680397033691</v>
      </c>
      <c r="R148">
        <v>708.1514892578125</v>
      </c>
      <c r="S148">
        <v>295.52194213867188</v>
      </c>
      <c r="T148">
        <v>4.5055360794067383</v>
      </c>
      <c r="U148">
        <v>7.7142857015132904E-2</v>
      </c>
      <c r="W148">
        <v>278</v>
      </c>
      <c r="X148">
        <v>0.19800367951393127</v>
      </c>
      <c r="Y148">
        <v>0.15148060023784637</v>
      </c>
      <c r="Z148">
        <v>0.14045588672161102</v>
      </c>
      <c r="AA148">
        <v>0.15857717394828796</v>
      </c>
      <c r="AB148">
        <v>0.19035279750823975</v>
      </c>
      <c r="AC148">
        <v>0.18047034740447998</v>
      </c>
      <c r="AD148">
        <v>0.15311034023761749</v>
      </c>
      <c r="AE148">
        <v>0.15013033151626587</v>
      </c>
      <c r="AF148">
        <v>0.15211699903011322</v>
      </c>
      <c r="AL148">
        <v>2.3992619514465332</v>
      </c>
      <c r="AM148">
        <v>5.7038826942443848</v>
      </c>
      <c r="AN148">
        <v>5.9088225364685059</v>
      </c>
      <c r="AO148">
        <v>10.284563064575195</v>
      </c>
      <c r="AP148">
        <v>21.929441452026367</v>
      </c>
      <c r="AQ148">
        <v>11.952967643737793</v>
      </c>
      <c r="AR148">
        <v>10.68896484375</v>
      </c>
      <c r="AS148">
        <v>19.986967086791992</v>
      </c>
      <c r="AZ148">
        <v>0</v>
      </c>
      <c r="BA148">
        <v>0.7293858528137207</v>
      </c>
      <c r="BB148">
        <v>2.1927254274487495E-2</v>
      </c>
      <c r="BC148">
        <v>0</v>
      </c>
      <c r="BD148">
        <v>1.7897281795740128E-2</v>
      </c>
      <c r="BE148">
        <v>0</v>
      </c>
      <c r="BF148">
        <v>0.23078960180282593</v>
      </c>
      <c r="BG148">
        <v>0</v>
      </c>
      <c r="BN148">
        <v>0</v>
      </c>
      <c r="BO148">
        <v>-6.2212739139795303E-2</v>
      </c>
      <c r="BP148">
        <v>-1.57258624676615E-3</v>
      </c>
      <c r="BQ148">
        <v>0</v>
      </c>
      <c r="BR148">
        <v>-3.5577306989580393E-3</v>
      </c>
      <c r="BS148">
        <v>0</v>
      </c>
      <c r="BT148">
        <v>-2.7128400281071663E-2</v>
      </c>
      <c r="BU148">
        <v>0</v>
      </c>
      <c r="CB148">
        <v>14.995392799377441</v>
      </c>
      <c r="CC148">
        <v>47.532337188720703</v>
      </c>
      <c r="CD148">
        <v>98.480377197265625</v>
      </c>
      <c r="CE148">
        <v>102.84564208984375</v>
      </c>
      <c r="CF148">
        <v>99.679275512695313</v>
      </c>
      <c r="CG148">
        <v>108.66331481933594</v>
      </c>
      <c r="CH148">
        <v>97.17242431640625</v>
      </c>
      <c r="CI148">
        <v>133.24644470214844</v>
      </c>
      <c r="CO148">
        <v>1.1817134916782379E-2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-3.1873583793640137E-2</v>
      </c>
      <c r="CV148">
        <v>-3.1874038279056549E-2</v>
      </c>
      <c r="CW148">
        <v>-3.1874038279056549E-2</v>
      </c>
      <c r="IN148">
        <v>278</v>
      </c>
      <c r="IO148">
        <v>960.86956787109375</v>
      </c>
      <c r="IP148">
        <v>0</v>
      </c>
      <c r="IQ148">
        <v>86.455612182617188</v>
      </c>
      <c r="IR148">
        <v>92.31756591796875</v>
      </c>
      <c r="IS148">
        <v>0</v>
      </c>
      <c r="IT148">
        <v>0.5</v>
      </c>
      <c r="IU148">
        <v>0</v>
      </c>
    </row>
    <row r="149" spans="10:255">
      <c r="J149">
        <v>0.73586958646774292</v>
      </c>
      <c r="K149">
        <v>1</v>
      </c>
      <c r="L149">
        <v>0.5</v>
      </c>
      <c r="M149">
        <v>8.4607145981863141E-4</v>
      </c>
      <c r="N149">
        <v>4.8763840459287167E-3</v>
      </c>
      <c r="O149">
        <v>3.6064267158508301E-2</v>
      </c>
      <c r="P149">
        <v>4.0940649807453156E-2</v>
      </c>
      <c r="Q149">
        <v>2.8817803859710693</v>
      </c>
      <c r="R149">
        <v>711.03326416015625</v>
      </c>
      <c r="S149">
        <v>295.55801391601563</v>
      </c>
      <c r="T149">
        <v>5.7635607719421387</v>
      </c>
      <c r="U149">
        <v>7.5000002980232239E-2</v>
      </c>
      <c r="W149">
        <v>279</v>
      </c>
      <c r="X149">
        <v>0.19769583642482758</v>
      </c>
      <c r="Y149">
        <v>0.15164937078952789</v>
      </c>
      <c r="Z149">
        <v>0.14046178758144379</v>
      </c>
      <c r="AA149">
        <v>0.1585598886013031</v>
      </c>
      <c r="AB149">
        <v>0.19036675989627838</v>
      </c>
      <c r="AC149">
        <v>0.18020278215408325</v>
      </c>
      <c r="AD149">
        <v>0.15329021215438843</v>
      </c>
      <c r="AE149">
        <v>0.1500815749168396</v>
      </c>
      <c r="AF149">
        <v>0.15222066640853882</v>
      </c>
      <c r="AL149">
        <v>2.4608306884765625</v>
      </c>
      <c r="AM149">
        <v>5.6701288223266602</v>
      </c>
      <c r="AN149">
        <v>5.9076428413391113</v>
      </c>
      <c r="AO149">
        <v>10.288020133972168</v>
      </c>
      <c r="AP149">
        <v>21.92664909362793</v>
      </c>
      <c r="AQ149">
        <v>11.979723930358887</v>
      </c>
      <c r="AR149">
        <v>10.670977592468262</v>
      </c>
      <c r="AS149">
        <v>19.991842269897461</v>
      </c>
      <c r="AZ149">
        <v>0</v>
      </c>
      <c r="BA149">
        <v>0.71666067838668823</v>
      </c>
      <c r="BB149">
        <v>2.1781088784337044E-2</v>
      </c>
      <c r="BC149">
        <v>0</v>
      </c>
      <c r="BD149">
        <v>1.8388396129012108E-2</v>
      </c>
      <c r="BE149">
        <v>0</v>
      </c>
      <c r="BF149">
        <v>0.2431698739528656</v>
      </c>
      <c r="BG149">
        <v>0</v>
      </c>
      <c r="BN149">
        <v>0</v>
      </c>
      <c r="BO149">
        <v>-6.156717985868454E-2</v>
      </c>
      <c r="BP149">
        <v>-1.9681721460074186E-3</v>
      </c>
      <c r="BQ149">
        <v>0</v>
      </c>
      <c r="BR149">
        <v>-3.4560495987534523E-3</v>
      </c>
      <c r="BS149">
        <v>0</v>
      </c>
      <c r="BT149">
        <v>-2.6756148785352707E-2</v>
      </c>
      <c r="BU149">
        <v>0</v>
      </c>
      <c r="CB149">
        <v>15.380196571350098</v>
      </c>
      <c r="CC149">
        <v>47.251052856445313</v>
      </c>
      <c r="CD149">
        <v>98.460708618164063</v>
      </c>
      <c r="CE149">
        <v>102.88021850585938</v>
      </c>
      <c r="CF149">
        <v>99.666580200195313</v>
      </c>
      <c r="CG149">
        <v>108.90655517578125</v>
      </c>
      <c r="CH149">
        <v>97.008903503417969</v>
      </c>
      <c r="CI149">
        <v>133.27896118164063</v>
      </c>
      <c r="CO149">
        <v>1.2514578178524971E-2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-4.0963292121887207E-2</v>
      </c>
      <c r="CV149">
        <v>-4.0940649807453156E-2</v>
      </c>
      <c r="CW149">
        <v>-4.0940649807453156E-2</v>
      </c>
      <c r="IN149">
        <v>279</v>
      </c>
      <c r="IO149">
        <v>964.13043212890625</v>
      </c>
      <c r="IP149">
        <v>0</v>
      </c>
      <c r="IQ149">
        <v>86.434982299804688</v>
      </c>
      <c r="IR149">
        <v>92.282142639160156</v>
      </c>
      <c r="IS149">
        <v>0</v>
      </c>
      <c r="IT149">
        <v>0.5</v>
      </c>
      <c r="IU149">
        <v>0</v>
      </c>
    </row>
    <row r="150" spans="10:255">
      <c r="J150">
        <v>0.73260867595672607</v>
      </c>
      <c r="K150">
        <v>1</v>
      </c>
      <c r="L150">
        <v>0.5</v>
      </c>
      <c r="M150">
        <v>5.353797459974885E-4</v>
      </c>
      <c r="N150">
        <v>3.2904266845434904E-3</v>
      </c>
      <c r="O150">
        <v>3.9914514869451523E-2</v>
      </c>
      <c r="P150">
        <v>4.3204940855503082E-2</v>
      </c>
      <c r="Q150">
        <v>3.072983980178833</v>
      </c>
      <c r="R150">
        <v>714.10626220703125</v>
      </c>
      <c r="S150">
        <v>295.59793090820313</v>
      </c>
      <c r="T150">
        <v>6.145967960357666</v>
      </c>
      <c r="U150">
        <v>7.2857141494750977E-2</v>
      </c>
      <c r="W150">
        <v>280</v>
      </c>
      <c r="X150">
        <v>0.1973913162946701</v>
      </c>
      <c r="Y150">
        <v>0.15180154144763947</v>
      </c>
      <c r="Z150">
        <v>0.14046889543533325</v>
      </c>
      <c r="AA150">
        <v>0.15854309499263763</v>
      </c>
      <c r="AB150">
        <v>0.190379798412323</v>
      </c>
      <c r="AC150">
        <v>0.17993894219398499</v>
      </c>
      <c r="AD150">
        <v>0.15345290303230286</v>
      </c>
      <c r="AE150">
        <v>0.15004867315292358</v>
      </c>
      <c r="AF150">
        <v>0.15231816470623016</v>
      </c>
      <c r="AL150">
        <v>2.5217344760894775</v>
      </c>
      <c r="AM150">
        <v>5.6396946907043457</v>
      </c>
      <c r="AN150">
        <v>5.9062209129333496</v>
      </c>
      <c r="AO150">
        <v>10.291378974914551</v>
      </c>
      <c r="AP150">
        <v>21.924041748046875</v>
      </c>
      <c r="AQ150">
        <v>12.006107330322266</v>
      </c>
      <c r="AR150">
        <v>10.654708862304688</v>
      </c>
      <c r="AS150">
        <v>19.995132446289063</v>
      </c>
      <c r="AZ150">
        <v>0</v>
      </c>
      <c r="BA150">
        <v>0.70601922273635864</v>
      </c>
      <c r="BB150">
        <v>2.1735366433858871E-2</v>
      </c>
      <c r="BC150">
        <v>0</v>
      </c>
      <c r="BD150">
        <v>1.8832182511687279E-2</v>
      </c>
      <c r="BE150">
        <v>0</v>
      </c>
      <c r="BF150">
        <v>0.25341320037841797</v>
      </c>
      <c r="BG150">
        <v>0</v>
      </c>
      <c r="BN150">
        <v>0</v>
      </c>
      <c r="BO150">
        <v>-6.0905046761035919E-2</v>
      </c>
      <c r="BP150">
        <v>-2.2887245286256075E-3</v>
      </c>
      <c r="BQ150">
        <v>0</v>
      </c>
      <c r="BR150">
        <v>-3.3597962465137243E-3</v>
      </c>
      <c r="BS150">
        <v>0</v>
      </c>
      <c r="BT150">
        <v>-2.6383347809314728E-2</v>
      </c>
      <c r="BU150">
        <v>0</v>
      </c>
      <c r="CB150">
        <v>15.760847091674805</v>
      </c>
      <c r="CC150">
        <v>46.9974365234375</v>
      </c>
      <c r="CD150">
        <v>98.437019348144531</v>
      </c>
      <c r="CE150">
        <v>102.91380310058594</v>
      </c>
      <c r="CF150">
        <v>99.65472412109375</v>
      </c>
      <c r="CG150">
        <v>109.14641571044922</v>
      </c>
      <c r="CH150">
        <v>96.861000061035156</v>
      </c>
      <c r="CI150">
        <v>133.30088806152344</v>
      </c>
      <c r="CO150">
        <v>1.2988845817744732E-2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-4.3183565139770508E-2</v>
      </c>
      <c r="CV150">
        <v>-4.3204940855503082E-2</v>
      </c>
      <c r="CW150">
        <v>-4.3204940855503082E-2</v>
      </c>
      <c r="IN150">
        <v>280</v>
      </c>
      <c r="IO150">
        <v>967.39129638671875</v>
      </c>
      <c r="IP150">
        <v>0</v>
      </c>
      <c r="IQ150">
        <v>86.41729736328125</v>
      </c>
      <c r="IR150">
        <v>92.253005981445313</v>
      </c>
      <c r="IS150">
        <v>0</v>
      </c>
      <c r="IT150">
        <v>0.5</v>
      </c>
      <c r="IU150">
        <v>0</v>
      </c>
    </row>
    <row r="151" spans="10:255">
      <c r="J151">
        <v>0.729347825050354</v>
      </c>
      <c r="K151">
        <v>1</v>
      </c>
      <c r="L151">
        <v>0.5</v>
      </c>
      <c r="M151">
        <v>3.1634370679967105E-4</v>
      </c>
      <c r="N151">
        <v>1.8434596713632345E-3</v>
      </c>
      <c r="O151">
        <v>3.9030317217111588E-2</v>
      </c>
      <c r="P151">
        <v>4.0873777121305466E-2</v>
      </c>
      <c r="Q151">
        <v>2.9136974811553955</v>
      </c>
      <c r="R151">
        <v>717.01995849609375</v>
      </c>
      <c r="S151">
        <v>295.636962890625</v>
      </c>
      <c r="T151">
        <v>5.827394962310791</v>
      </c>
      <c r="U151">
        <v>7.0714287459850311E-2</v>
      </c>
      <c r="W151">
        <v>281</v>
      </c>
      <c r="X151">
        <v>0.19709016382694244</v>
      </c>
      <c r="Y151">
        <v>0.15195387601852417</v>
      </c>
      <c r="Z151">
        <v>0.14047752320766449</v>
      </c>
      <c r="AA151">
        <v>0.15852676331996918</v>
      </c>
      <c r="AB151">
        <v>0.19039237499237061</v>
      </c>
      <c r="AC151">
        <v>0.17967885732650757</v>
      </c>
      <c r="AD151">
        <v>0.15361057221889496</v>
      </c>
      <c r="AE151">
        <v>0.15003024041652679</v>
      </c>
      <c r="AF151">
        <v>0.15241712331771851</v>
      </c>
      <c r="AL151">
        <v>2.5819649696350098</v>
      </c>
      <c r="AM151">
        <v>5.609227180480957</v>
      </c>
      <c r="AN151">
        <v>5.9044952392578125</v>
      </c>
      <c r="AO151">
        <v>10.294645309448242</v>
      </c>
      <c r="AP151">
        <v>21.921525955200195</v>
      </c>
      <c r="AQ151">
        <v>12.032116889953613</v>
      </c>
      <c r="AR151">
        <v>10.638941764831543</v>
      </c>
      <c r="AS151">
        <v>19.996976852416992</v>
      </c>
      <c r="AZ151">
        <v>0</v>
      </c>
      <c r="BA151">
        <v>0.69659155607223511</v>
      </c>
      <c r="BB151">
        <v>2.1775232627987862E-2</v>
      </c>
      <c r="BC151">
        <v>0</v>
      </c>
      <c r="BD151">
        <v>1.9241258502006531E-2</v>
      </c>
      <c r="BE151">
        <v>0</v>
      </c>
      <c r="BF151">
        <v>0.26239189505577087</v>
      </c>
      <c r="BG151">
        <v>0</v>
      </c>
      <c r="BN151">
        <v>0</v>
      </c>
      <c r="BO151">
        <v>-6.0229606926441193E-2</v>
      </c>
      <c r="BP151">
        <v>-2.5743383448570967E-3</v>
      </c>
      <c r="BQ151">
        <v>0</v>
      </c>
      <c r="BR151">
        <v>-3.2676314003765583E-3</v>
      </c>
      <c r="BS151">
        <v>0</v>
      </c>
      <c r="BT151">
        <v>-2.6009067893028259E-2</v>
      </c>
      <c r="BU151">
        <v>0</v>
      </c>
      <c r="CB151">
        <v>16.137287139892578</v>
      </c>
      <c r="CC151">
        <v>46.743545532226563</v>
      </c>
      <c r="CD151">
        <v>98.408256530761719</v>
      </c>
      <c r="CE151">
        <v>102.94646453857422</v>
      </c>
      <c r="CF151">
        <v>99.643295288085938</v>
      </c>
      <c r="CG151">
        <v>109.38285064697266</v>
      </c>
      <c r="CH151">
        <v>96.717666625976563</v>
      </c>
      <c r="CI151">
        <v>133.31317138671875</v>
      </c>
      <c r="CO151">
        <v>1.3395459391176701E-2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-4.0873885154724121E-2</v>
      </c>
      <c r="CV151">
        <v>-4.0873777121305466E-2</v>
      </c>
      <c r="CW151">
        <v>-4.0873777121305466E-2</v>
      </c>
      <c r="IN151">
        <v>281</v>
      </c>
      <c r="IO151">
        <v>970.65216064453125</v>
      </c>
      <c r="IP151">
        <v>0</v>
      </c>
      <c r="IQ151">
        <v>86.397933959960938</v>
      </c>
      <c r="IR151">
        <v>92.223548889160156</v>
      </c>
      <c r="IS151">
        <v>0</v>
      </c>
      <c r="IT151">
        <v>0.5</v>
      </c>
      <c r="IU151">
        <v>0</v>
      </c>
    </row>
    <row r="152" spans="10:255">
      <c r="J152">
        <v>0.72608697414398193</v>
      </c>
      <c r="K152">
        <v>1</v>
      </c>
      <c r="L152">
        <v>0.5</v>
      </c>
      <c r="M152">
        <v>2.0389541168697178E-4</v>
      </c>
      <c r="N152">
        <v>1.3696054229512811E-3</v>
      </c>
      <c r="O152">
        <v>4.6485044062137604E-2</v>
      </c>
      <c r="P152">
        <v>4.7854650765657425E-2</v>
      </c>
      <c r="Q152">
        <v>3.358597993850708</v>
      </c>
      <c r="R152">
        <v>720.3785400390625</v>
      </c>
      <c r="S152">
        <v>295.68344116210938</v>
      </c>
      <c r="T152">
        <v>6.717195987701416</v>
      </c>
      <c r="U152">
        <v>6.8571433424949646E-2</v>
      </c>
      <c r="W152">
        <v>282</v>
      </c>
      <c r="X152">
        <v>0.19679246842861176</v>
      </c>
      <c r="Y152">
        <v>0.15207746624946594</v>
      </c>
      <c r="Z152">
        <v>0.14048673212528229</v>
      </c>
      <c r="AA152">
        <v>0.15851087868213654</v>
      </c>
      <c r="AB152">
        <v>0.19040369987487793</v>
      </c>
      <c r="AC152">
        <v>0.17942255735397339</v>
      </c>
      <c r="AD152">
        <v>0.15374097228050232</v>
      </c>
      <c r="AE152">
        <v>0.15001654624938965</v>
      </c>
      <c r="AF152">
        <v>0.1524994969367981</v>
      </c>
      <c r="AL152">
        <v>2.6415040493011475</v>
      </c>
      <c r="AM152">
        <v>5.5845093727111816</v>
      </c>
      <c r="AN152">
        <v>5.902653694152832</v>
      </c>
      <c r="AO152">
        <v>10.297822952270508</v>
      </c>
      <c r="AP152">
        <v>21.919261932373047</v>
      </c>
      <c r="AQ152">
        <v>12.057746887207031</v>
      </c>
      <c r="AR152">
        <v>10.625901222229004</v>
      </c>
      <c r="AS152">
        <v>19.998346328735352</v>
      </c>
      <c r="AZ152">
        <v>0</v>
      </c>
      <c r="BA152">
        <v>0.68763887882232666</v>
      </c>
      <c r="BB152">
        <v>2.1890938282012939E-2</v>
      </c>
      <c r="BC152">
        <v>0</v>
      </c>
      <c r="BD152">
        <v>1.9622737541794777E-2</v>
      </c>
      <c r="BE152">
        <v>0</v>
      </c>
      <c r="BF152">
        <v>0.27084749937057495</v>
      </c>
      <c r="BG152">
        <v>0</v>
      </c>
      <c r="BN152">
        <v>0</v>
      </c>
      <c r="BO152">
        <v>-5.953839048743248E-2</v>
      </c>
      <c r="BP152">
        <v>-2.8574652969837189E-3</v>
      </c>
      <c r="BQ152">
        <v>0</v>
      </c>
      <c r="BR152">
        <v>-3.178237471729517E-3</v>
      </c>
      <c r="BS152">
        <v>0</v>
      </c>
      <c r="BT152">
        <v>-2.5630557909607887E-2</v>
      </c>
      <c r="BU152">
        <v>0</v>
      </c>
      <c r="CB152">
        <v>16.509407043457031</v>
      </c>
      <c r="CC152">
        <v>46.537559509277344</v>
      </c>
      <c r="CD152">
        <v>98.3775634765625</v>
      </c>
      <c r="CE152">
        <v>102.97823333740234</v>
      </c>
      <c r="CF152">
        <v>99.63299560546875</v>
      </c>
      <c r="CG152">
        <v>109.61585235595703</v>
      </c>
      <c r="CH152">
        <v>96.59912109375</v>
      </c>
      <c r="CI152">
        <v>133.32231140136719</v>
      </c>
      <c r="CO152">
        <v>1.3840610161423683E-2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-4.7862529754638672E-2</v>
      </c>
      <c r="CV152">
        <v>-4.7854650765657425E-2</v>
      </c>
      <c r="CW152">
        <v>-4.7854650765657425E-2</v>
      </c>
      <c r="IN152">
        <v>282</v>
      </c>
      <c r="IO152">
        <v>973.91302490234375</v>
      </c>
      <c r="IP152">
        <v>0</v>
      </c>
      <c r="IQ152">
        <v>86.386238098144531</v>
      </c>
      <c r="IR152">
        <v>92.205413818359375</v>
      </c>
      <c r="IS152">
        <v>0</v>
      </c>
      <c r="IT152">
        <v>0.5</v>
      </c>
      <c r="IU152">
        <v>0</v>
      </c>
    </row>
    <row r="153" spans="10:255">
      <c r="J153">
        <v>0.72282606363296509</v>
      </c>
      <c r="K153">
        <v>1</v>
      </c>
      <c r="L153">
        <v>0.5</v>
      </c>
      <c r="M153">
        <v>1.0638093226589262E-4</v>
      </c>
      <c r="N153">
        <v>6.151439156383276E-4</v>
      </c>
      <c r="O153">
        <v>4.0793389081954956E-2</v>
      </c>
      <c r="P153">
        <v>4.1408531367778778E-2</v>
      </c>
      <c r="Q153">
        <v>2.8912320137023926</v>
      </c>
      <c r="R153">
        <v>723.269775390625</v>
      </c>
      <c r="S153">
        <v>295.7242431640625</v>
      </c>
      <c r="T153">
        <v>5.7824640274047852</v>
      </c>
      <c r="U153">
        <v>6.6428571939468384E-2</v>
      </c>
      <c r="W153">
        <v>283</v>
      </c>
      <c r="X153">
        <v>0.19649824500083923</v>
      </c>
      <c r="Y153">
        <v>0.15221752226352692</v>
      </c>
      <c r="Z153">
        <v>0.14049763977527618</v>
      </c>
      <c r="AA153">
        <v>0.15849541127681732</v>
      </c>
      <c r="AB153">
        <v>0.19041509926319122</v>
      </c>
      <c r="AC153">
        <v>0.17916996777057648</v>
      </c>
      <c r="AD153">
        <v>0.15388029813766479</v>
      </c>
      <c r="AE153">
        <v>0.15001039206981659</v>
      </c>
      <c r="AF153">
        <v>0.15259033441543579</v>
      </c>
      <c r="AL153">
        <v>2.7003486156463623</v>
      </c>
      <c r="AM153">
        <v>5.5564980506896973</v>
      </c>
      <c r="AN153">
        <v>5.9004721641540527</v>
      </c>
      <c r="AO153">
        <v>10.300915718078613</v>
      </c>
      <c r="AP153">
        <v>21.916982650756836</v>
      </c>
      <c r="AQ153">
        <v>12.083004951477051</v>
      </c>
      <c r="AR153">
        <v>10.611968994140625</v>
      </c>
      <c r="AS153">
        <v>19.998960494995117</v>
      </c>
      <c r="AZ153">
        <v>0</v>
      </c>
      <c r="BA153">
        <v>0.68031138181686401</v>
      </c>
      <c r="BB153">
        <v>2.2075308486819267E-2</v>
      </c>
      <c r="BC153">
        <v>0</v>
      </c>
      <c r="BD153">
        <v>1.9973959773778915E-2</v>
      </c>
      <c r="BE153">
        <v>0</v>
      </c>
      <c r="BF153">
        <v>0.27763935923576355</v>
      </c>
      <c r="BG153">
        <v>0</v>
      </c>
      <c r="BN153">
        <v>0</v>
      </c>
      <c r="BO153">
        <v>-5.8845996856689453E-2</v>
      </c>
      <c r="BP153">
        <v>-3.0825904104858637E-3</v>
      </c>
      <c r="BQ153">
        <v>0</v>
      </c>
      <c r="BR153">
        <v>-3.0936133116483688E-3</v>
      </c>
      <c r="BS153">
        <v>0</v>
      </c>
      <c r="BT153">
        <v>-2.5258470326662064E-2</v>
      </c>
      <c r="BU153">
        <v>0</v>
      </c>
      <c r="CB153">
        <v>16.877185821533203</v>
      </c>
      <c r="CC153">
        <v>46.304134368896484</v>
      </c>
      <c r="CD153">
        <v>98.341201782226563</v>
      </c>
      <c r="CE153">
        <v>103.00917053222656</v>
      </c>
      <c r="CF153">
        <v>99.622634887695313</v>
      </c>
      <c r="CG153">
        <v>109.84548187255859</v>
      </c>
      <c r="CH153">
        <v>96.472457885742188</v>
      </c>
      <c r="CI153">
        <v>133.326416015625</v>
      </c>
      <c r="CO153">
        <v>1.4109345152974129E-2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-4.1410326957702637E-2</v>
      </c>
      <c r="CV153">
        <v>-4.1408531367778778E-2</v>
      </c>
      <c r="CW153">
        <v>-4.1408531367778778E-2</v>
      </c>
      <c r="IN153">
        <v>283</v>
      </c>
      <c r="IO153">
        <v>977.17388916015625</v>
      </c>
      <c r="IP153">
        <v>0</v>
      </c>
      <c r="IQ153">
        <v>86.368804931640625</v>
      </c>
      <c r="IR153">
        <v>92.180343627929688</v>
      </c>
      <c r="IS153">
        <v>0</v>
      </c>
      <c r="IT153">
        <v>0.5</v>
      </c>
      <c r="IU153">
        <v>0</v>
      </c>
    </row>
    <row r="154" spans="10:255">
      <c r="J154">
        <v>0.71956521272659302</v>
      </c>
      <c r="K154">
        <v>1</v>
      </c>
      <c r="L154">
        <v>0.5</v>
      </c>
      <c r="M154">
        <v>6.7715656768996269E-5</v>
      </c>
      <c r="N154">
        <v>4.355895216576755E-4</v>
      </c>
      <c r="O154">
        <v>4.6669136732816696E-2</v>
      </c>
      <c r="P154">
        <v>4.7104727476835251E-2</v>
      </c>
      <c r="Q154">
        <v>3.2163131237030029</v>
      </c>
      <c r="R154">
        <v>726.486083984375</v>
      </c>
      <c r="S154">
        <v>295.77090454101563</v>
      </c>
      <c r="T154">
        <v>6.4326262474060059</v>
      </c>
      <c r="U154">
        <v>6.4285717904567719E-2</v>
      </c>
      <c r="W154">
        <v>284</v>
      </c>
      <c r="X154">
        <v>0.19620758295059204</v>
      </c>
      <c r="Y154">
        <v>0.1523345410823822</v>
      </c>
      <c r="Z154">
        <v>0.14050912857055664</v>
      </c>
      <c r="AA154">
        <v>0.15848036110401154</v>
      </c>
      <c r="AB154">
        <v>0.19042541086673737</v>
      </c>
      <c r="AC154">
        <v>0.178921177983284</v>
      </c>
      <c r="AD154">
        <v>0.15399619936943054</v>
      </c>
      <c r="AE154">
        <v>0.15000604093074799</v>
      </c>
      <c r="AF154">
        <v>0.15266615152359009</v>
      </c>
      <c r="AL154">
        <v>2.7584810256958008</v>
      </c>
      <c r="AM154">
        <v>5.5330944061279297</v>
      </c>
      <c r="AN154">
        <v>5.8981742858886719</v>
      </c>
      <c r="AO154">
        <v>10.303925514221191</v>
      </c>
      <c r="AP154">
        <v>21.914918899536133</v>
      </c>
      <c r="AQ154">
        <v>12.107884407043457</v>
      </c>
      <c r="AR154">
        <v>10.600379943847656</v>
      </c>
      <c r="AS154">
        <v>19.999395370483398</v>
      </c>
      <c r="AZ154">
        <v>0</v>
      </c>
      <c r="BA154">
        <v>0.67264395952224731</v>
      </c>
      <c r="BB154">
        <v>2.2315660491585732E-2</v>
      </c>
      <c r="BC154">
        <v>0</v>
      </c>
      <c r="BD154">
        <v>2.0306495949625969E-2</v>
      </c>
      <c r="BE154">
        <v>0</v>
      </c>
      <c r="BF154">
        <v>0.28473386168479919</v>
      </c>
      <c r="BG154">
        <v>0</v>
      </c>
      <c r="BN154">
        <v>0</v>
      </c>
      <c r="BO154">
        <v>-5.8133754879236221E-2</v>
      </c>
      <c r="BP154">
        <v>-3.3371953759342432E-3</v>
      </c>
      <c r="BQ154">
        <v>0</v>
      </c>
      <c r="BR154">
        <v>-3.0102413147687912E-3</v>
      </c>
      <c r="BS154">
        <v>0</v>
      </c>
      <c r="BT154">
        <v>-2.4878555908799171E-2</v>
      </c>
      <c r="BU154">
        <v>0</v>
      </c>
      <c r="CB154">
        <v>17.240512847900391</v>
      </c>
      <c r="CC154">
        <v>46.109104156494141</v>
      </c>
      <c r="CD154">
        <v>98.302909851074219</v>
      </c>
      <c r="CE154">
        <v>103.03926849365234</v>
      </c>
      <c r="CF154">
        <v>99.613258361816406</v>
      </c>
      <c r="CG154">
        <v>110.0716552734375</v>
      </c>
      <c r="CH154">
        <v>96.367095947265625</v>
      </c>
      <c r="CI154">
        <v>133.32931518554688</v>
      </c>
      <c r="CO154">
        <v>1.4510134235024452E-2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-4.7087669372558594E-2</v>
      </c>
      <c r="CV154">
        <v>-4.7104727476835251E-2</v>
      </c>
      <c r="CW154">
        <v>-4.7104727476835251E-2</v>
      </c>
      <c r="IN154">
        <v>284</v>
      </c>
      <c r="IO154">
        <v>980.434814453125</v>
      </c>
      <c r="IP154">
        <v>0</v>
      </c>
      <c r="IQ154">
        <v>86.357780456542969</v>
      </c>
      <c r="IR154">
        <v>92.1644287109375</v>
      </c>
      <c r="IS154">
        <v>0</v>
      </c>
      <c r="IT154">
        <v>0.5</v>
      </c>
      <c r="IU154">
        <v>0</v>
      </c>
    </row>
    <row r="155" spans="10:255">
      <c r="J155">
        <v>0.71630436182022095</v>
      </c>
      <c r="K155">
        <v>1</v>
      </c>
      <c r="L155">
        <v>0.5</v>
      </c>
      <c r="M155">
        <v>4.1486993723083287E-5</v>
      </c>
      <c r="N155">
        <v>3.1590499565936625E-4</v>
      </c>
      <c r="O155">
        <v>5.6209217756986618E-2</v>
      </c>
      <c r="P155">
        <v>5.6525122374296188E-2</v>
      </c>
      <c r="Q155">
        <v>3.8072774410247803</v>
      </c>
      <c r="R155">
        <v>730.2933349609375</v>
      </c>
      <c r="S155">
        <v>295.82711791992188</v>
      </c>
      <c r="T155">
        <v>7.6145548820495605</v>
      </c>
      <c r="U155">
        <v>6.2142856419086456E-2</v>
      </c>
      <c r="W155">
        <v>285</v>
      </c>
      <c r="X155">
        <v>0.19592046737670898</v>
      </c>
      <c r="Y155">
        <v>0.15241667628288269</v>
      </c>
      <c r="Z155">
        <v>0.14052048325538635</v>
      </c>
      <c r="AA155">
        <v>0.15846569836139679</v>
      </c>
      <c r="AB155">
        <v>0.19043427705764771</v>
      </c>
      <c r="AC155">
        <v>0.17867611348628998</v>
      </c>
      <c r="AD155">
        <v>0.15407799184322357</v>
      </c>
      <c r="AE155">
        <v>0.15000288188457489</v>
      </c>
      <c r="AF155">
        <v>0.15271961688995361</v>
      </c>
      <c r="AL155">
        <v>2.8159041404724121</v>
      </c>
      <c r="AM155">
        <v>5.516667366027832</v>
      </c>
      <c r="AN155">
        <v>5.8959031105041504</v>
      </c>
      <c r="AO155">
        <v>10.306858062744141</v>
      </c>
      <c r="AP155">
        <v>21.913145065307617</v>
      </c>
      <c r="AQ155">
        <v>12.132390975952148</v>
      </c>
      <c r="AR155">
        <v>10.59220027923584</v>
      </c>
      <c r="AS155">
        <v>19.999710083007813</v>
      </c>
      <c r="AZ155">
        <v>0</v>
      </c>
      <c r="BA155">
        <v>0.6662980318069458</v>
      </c>
      <c r="BB155">
        <v>2.2615417838096619E-2</v>
      </c>
      <c r="BC155">
        <v>0</v>
      </c>
      <c r="BD155">
        <v>2.0614961162209511E-2</v>
      </c>
      <c r="BE155">
        <v>0</v>
      </c>
      <c r="BF155">
        <v>0.29047158360481262</v>
      </c>
      <c r="BG155">
        <v>0</v>
      </c>
      <c r="BN155">
        <v>0</v>
      </c>
      <c r="BO155">
        <v>-5.7423852384090424E-2</v>
      </c>
      <c r="BP155">
        <v>-3.544963663443923E-3</v>
      </c>
      <c r="BQ155">
        <v>0</v>
      </c>
      <c r="BR155">
        <v>-2.9311380349099636E-3</v>
      </c>
      <c r="BS155">
        <v>0</v>
      </c>
      <c r="BT155">
        <v>-2.4506630375981331E-2</v>
      </c>
      <c r="BU155">
        <v>0</v>
      </c>
      <c r="CB155">
        <v>17.599407196044922</v>
      </c>
      <c r="CC155">
        <v>45.972209930419922</v>
      </c>
      <c r="CD155">
        <v>98.265060424804688</v>
      </c>
      <c r="CE155">
        <v>103.06859588623047</v>
      </c>
      <c r="CF155">
        <v>99.605201721191406</v>
      </c>
      <c r="CG155">
        <v>110.29444122314453</v>
      </c>
      <c r="CH155">
        <v>96.292739868164063</v>
      </c>
      <c r="CI155">
        <v>133.3314208984375</v>
      </c>
      <c r="CO155">
        <v>1.4763625338673592E-2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-5.6549906730651855E-2</v>
      </c>
      <c r="CV155">
        <v>-5.6525122374296188E-2</v>
      </c>
      <c r="CW155">
        <v>-5.6525122374296188E-2</v>
      </c>
      <c r="IN155">
        <v>285</v>
      </c>
      <c r="IO155">
        <v>983.6956787109375</v>
      </c>
      <c r="IP155">
        <v>0</v>
      </c>
      <c r="IQ155">
        <v>86.356887817382813</v>
      </c>
      <c r="IR155">
        <v>92.162742614746094</v>
      </c>
      <c r="IS155">
        <v>0</v>
      </c>
      <c r="IT155">
        <v>0.5</v>
      </c>
      <c r="IU155">
        <v>0</v>
      </c>
    </row>
    <row r="156" spans="10:255">
      <c r="J156">
        <v>0.7130434513092041</v>
      </c>
      <c r="K156">
        <v>1</v>
      </c>
      <c r="L156">
        <v>0.5</v>
      </c>
      <c r="M156">
        <v>1.919285386975389E-5</v>
      </c>
      <c r="N156">
        <v>1.0112824384123087E-4</v>
      </c>
      <c r="O156">
        <v>3.8949340581893921E-2</v>
      </c>
      <c r="P156">
        <v>3.9050467312335968E-2</v>
      </c>
      <c r="Q156">
        <v>2.634528636932373</v>
      </c>
      <c r="R156">
        <v>732.9278564453125</v>
      </c>
      <c r="S156">
        <v>295.86605834960938</v>
      </c>
      <c r="T156">
        <v>5.2690572738647461</v>
      </c>
      <c r="U156">
        <v>6.0000002384185791E-2</v>
      </c>
      <c r="W156">
        <v>286</v>
      </c>
      <c r="X156">
        <v>0.19563682377338409</v>
      </c>
      <c r="Y156">
        <v>0.1525530219078064</v>
      </c>
      <c r="Z156">
        <v>0.14053443074226379</v>
      </c>
      <c r="AA156">
        <v>0.15845140814781189</v>
      </c>
      <c r="AB156">
        <v>0.19044449925422668</v>
      </c>
      <c r="AC156">
        <v>0.17843461036682129</v>
      </c>
      <c r="AD156">
        <v>0.1542048305273056</v>
      </c>
      <c r="AE156">
        <v>0.15000186860561371</v>
      </c>
      <c r="AF156">
        <v>0.15280383825302124</v>
      </c>
      <c r="AL156">
        <v>2.8726327419281006</v>
      </c>
      <c r="AM156">
        <v>5.4893984794616699</v>
      </c>
      <c r="AN156">
        <v>5.8931140899658203</v>
      </c>
      <c r="AO156">
        <v>10.30971622467041</v>
      </c>
      <c r="AP156">
        <v>21.911102294921875</v>
      </c>
      <c r="AQ156">
        <v>12.15654182434082</v>
      </c>
      <c r="AR156">
        <v>10.579516410827637</v>
      </c>
      <c r="AS156">
        <v>19.999813079833984</v>
      </c>
      <c r="AZ156">
        <v>0</v>
      </c>
      <c r="BA156">
        <v>0.66174548864364624</v>
      </c>
      <c r="BB156">
        <v>2.2961843758821487E-2</v>
      </c>
      <c r="BC156">
        <v>0</v>
      </c>
      <c r="BD156">
        <v>2.090081013739109E-2</v>
      </c>
      <c r="BE156">
        <v>0</v>
      </c>
      <c r="BF156">
        <v>0.294391930103302</v>
      </c>
      <c r="BG156">
        <v>0</v>
      </c>
      <c r="BN156">
        <v>0</v>
      </c>
      <c r="BO156">
        <v>-5.6729983538389206E-2</v>
      </c>
      <c r="BP156">
        <v>-3.6835952196270227E-3</v>
      </c>
      <c r="BQ156">
        <v>0</v>
      </c>
      <c r="BR156">
        <v>-2.8570350259542465E-3</v>
      </c>
      <c r="BS156">
        <v>0</v>
      </c>
      <c r="BT156">
        <v>-2.4150734767317772E-2</v>
      </c>
      <c r="BU156">
        <v>0</v>
      </c>
      <c r="CB156">
        <v>17.953962326049805</v>
      </c>
      <c r="CC156">
        <v>45.744968414306641</v>
      </c>
      <c r="CD156">
        <v>98.21856689453125</v>
      </c>
      <c r="CE156">
        <v>103.09717559814453</v>
      </c>
      <c r="CF156">
        <v>99.595909118652344</v>
      </c>
      <c r="CG156">
        <v>110.51398468017578</v>
      </c>
      <c r="CH156">
        <v>96.17742919921875</v>
      </c>
      <c r="CI156">
        <v>133.33209228515625</v>
      </c>
      <c r="CO156">
        <v>1.4784178696572781E-2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-3.9026141166687012E-2</v>
      </c>
      <c r="CV156">
        <v>-3.9050467312335968E-2</v>
      </c>
      <c r="CW156">
        <v>-3.9050467312335968E-2</v>
      </c>
      <c r="IN156">
        <v>286</v>
      </c>
      <c r="IO156">
        <v>986.95654296875</v>
      </c>
      <c r="IP156">
        <v>0</v>
      </c>
      <c r="IQ156">
        <v>86.339202880859375</v>
      </c>
      <c r="IR156">
        <v>92.138046264648438</v>
      </c>
      <c r="IS156">
        <v>0</v>
      </c>
      <c r="IT156">
        <v>0.5</v>
      </c>
      <c r="IU156">
        <v>0</v>
      </c>
    </row>
    <row r="157" spans="10:255">
      <c r="J157">
        <v>0.70978260040283203</v>
      </c>
      <c r="K157">
        <v>1</v>
      </c>
      <c r="L157">
        <v>0.5</v>
      </c>
      <c r="M157">
        <v>1.2087948562111706E-5</v>
      </c>
      <c r="N157">
        <v>6.4266474510077387E-5</v>
      </c>
      <c r="O157">
        <v>4.038102924823761E-2</v>
      </c>
      <c r="P157">
        <v>4.0445294231176376E-2</v>
      </c>
      <c r="Q157">
        <v>2.6582870483398438</v>
      </c>
      <c r="R157">
        <v>735.58612060546875</v>
      </c>
      <c r="S157">
        <v>295.90643310546875</v>
      </c>
      <c r="T157">
        <v>5.3165740966796875</v>
      </c>
      <c r="U157">
        <v>5.7857144623994827E-2</v>
      </c>
      <c r="W157">
        <v>287</v>
      </c>
      <c r="X157">
        <v>0.19535687565803528</v>
      </c>
      <c r="Y157">
        <v>0.15268109738826752</v>
      </c>
      <c r="Z157">
        <v>0.14054934680461884</v>
      </c>
      <c r="AA157">
        <v>0.15843750536441803</v>
      </c>
      <c r="AB157">
        <v>0.19045412540435791</v>
      </c>
      <c r="AC157">
        <v>0.17819692194461823</v>
      </c>
      <c r="AD157">
        <v>0.15432119369506836</v>
      </c>
      <c r="AE157">
        <v>0.15000122785568237</v>
      </c>
      <c r="AF157">
        <v>0.1528812050819397</v>
      </c>
      <c r="AL157">
        <v>2.9286224842071533</v>
      </c>
      <c r="AM157">
        <v>5.4637832641601563</v>
      </c>
      <c r="AN157">
        <v>5.8901305198669434</v>
      </c>
      <c r="AO157">
        <v>10.312497138977051</v>
      </c>
      <c r="AP157">
        <v>21.909175872802734</v>
      </c>
      <c r="AQ157">
        <v>12.180309295654297</v>
      </c>
      <c r="AR157">
        <v>10.567880630493164</v>
      </c>
      <c r="AS157">
        <v>19.999876022338867</v>
      </c>
      <c r="AZ157">
        <v>0</v>
      </c>
      <c r="BA157">
        <v>0.65502274036407471</v>
      </c>
      <c r="BB157">
        <v>2.333759143948555E-2</v>
      </c>
      <c r="BC157">
        <v>0</v>
      </c>
      <c r="BD157">
        <v>2.1175174042582512E-2</v>
      </c>
      <c r="BE157">
        <v>0</v>
      </c>
      <c r="BF157">
        <v>0.30046454071998596</v>
      </c>
      <c r="BG157">
        <v>0</v>
      </c>
      <c r="BN157">
        <v>0</v>
      </c>
      <c r="BO157">
        <v>-5.5989973247051239E-2</v>
      </c>
      <c r="BP157">
        <v>-3.9252839051187038E-3</v>
      </c>
      <c r="BQ157">
        <v>0</v>
      </c>
      <c r="BR157">
        <v>-2.7808188460767269E-3</v>
      </c>
      <c r="BS157">
        <v>0</v>
      </c>
      <c r="BT157">
        <v>-2.3769184947013855E-2</v>
      </c>
      <c r="BU157">
        <v>0</v>
      </c>
      <c r="CB157">
        <v>18.303897857666016</v>
      </c>
      <c r="CC157">
        <v>45.531509399414063</v>
      </c>
      <c r="CD157">
        <v>98.168846130371094</v>
      </c>
      <c r="CE157">
        <v>103.12498474121094</v>
      </c>
      <c r="CF157">
        <v>99.587158203125</v>
      </c>
      <c r="CG157">
        <v>110.73006439208984</v>
      </c>
      <c r="CH157">
        <v>96.071647644042969</v>
      </c>
      <c r="CI157">
        <v>133.33251953125</v>
      </c>
      <c r="CO157">
        <v>1.519062090665102E-2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-4.0456652641296387E-2</v>
      </c>
      <c r="CV157">
        <v>-4.0445294231176376E-2</v>
      </c>
      <c r="CW157">
        <v>-4.0445294231176376E-2</v>
      </c>
      <c r="IN157">
        <v>287</v>
      </c>
      <c r="IO157">
        <v>990.2174072265625</v>
      </c>
      <c r="IP157">
        <v>0</v>
      </c>
      <c r="IQ157">
        <v>86.323654174804688</v>
      </c>
      <c r="IR157">
        <v>92.116363525390625</v>
      </c>
      <c r="IS157">
        <v>0</v>
      </c>
      <c r="IT157">
        <v>0.5</v>
      </c>
      <c r="IU157">
        <v>0</v>
      </c>
    </row>
    <row r="158" spans="10:255">
      <c r="J158">
        <v>0.70652174949645996</v>
      </c>
      <c r="K158">
        <v>1</v>
      </c>
      <c r="L158">
        <v>0.5</v>
      </c>
      <c r="M158">
        <v>8.4905223047826439E-6</v>
      </c>
      <c r="N158">
        <v>7.067775004543364E-5</v>
      </c>
      <c r="O158">
        <v>6.4713515341281891E-2</v>
      </c>
      <c r="P158">
        <v>6.478419154882431E-2</v>
      </c>
      <c r="Q158">
        <v>4.1621556282043457</v>
      </c>
      <c r="R158">
        <v>739.748291015625</v>
      </c>
      <c r="S158">
        <v>295.97116088867188</v>
      </c>
      <c r="T158">
        <v>8.3243112564086914</v>
      </c>
      <c r="U158">
        <v>5.5714286863803864E-2</v>
      </c>
      <c r="W158">
        <v>288</v>
      </c>
      <c r="X158">
        <v>0.19508063793182373</v>
      </c>
      <c r="Y158">
        <v>0.15272662043571472</v>
      </c>
      <c r="Z158">
        <v>0.14056240022182465</v>
      </c>
      <c r="AA158">
        <v>0.15842397511005402</v>
      </c>
      <c r="AB158">
        <v>0.19046072661876678</v>
      </c>
      <c r="AC158">
        <v>0.1779630035161972</v>
      </c>
      <c r="AD158">
        <v>0.15435715019702911</v>
      </c>
      <c r="AE158">
        <v>0.15000052750110626</v>
      </c>
      <c r="AF158">
        <v>0.1529049426317215</v>
      </c>
      <c r="AL158">
        <v>2.9838700294494629</v>
      </c>
      <c r="AM158">
        <v>5.4546785354614258</v>
      </c>
      <c r="AN158">
        <v>5.8875198364257813</v>
      </c>
      <c r="AO158">
        <v>10.315202713012695</v>
      </c>
      <c r="AP158">
        <v>21.907854080200195</v>
      </c>
      <c r="AQ158">
        <v>12.203701972961426</v>
      </c>
      <c r="AR158">
        <v>10.564284324645996</v>
      </c>
      <c r="AS158">
        <v>19.999946594238281</v>
      </c>
      <c r="AZ158">
        <v>0</v>
      </c>
      <c r="BA158">
        <v>0.64890682697296143</v>
      </c>
      <c r="BB158">
        <v>2.3765025660395622E-2</v>
      </c>
      <c r="BC158">
        <v>0</v>
      </c>
      <c r="BD158">
        <v>2.1431928500533104E-2</v>
      </c>
      <c r="BE158">
        <v>0</v>
      </c>
      <c r="BF158">
        <v>0.30589619278907776</v>
      </c>
      <c r="BG158">
        <v>0</v>
      </c>
      <c r="BN158">
        <v>0</v>
      </c>
      <c r="BO158">
        <v>-5.5246256291866302E-2</v>
      </c>
      <c r="BP158">
        <v>-4.1487212292850018E-3</v>
      </c>
      <c r="BQ158">
        <v>0</v>
      </c>
      <c r="BR158">
        <v>-2.7075002435594797E-3</v>
      </c>
      <c r="BS158">
        <v>0</v>
      </c>
      <c r="BT158">
        <v>-2.3391440510749817E-2</v>
      </c>
      <c r="BU158">
        <v>0</v>
      </c>
      <c r="CB158">
        <v>18.649194717407227</v>
      </c>
      <c r="CC158">
        <v>45.455638885498047</v>
      </c>
      <c r="CD158">
        <v>98.125335693359375</v>
      </c>
      <c r="CE158">
        <v>103.15204620361328</v>
      </c>
      <c r="CF158">
        <v>99.581153869628906</v>
      </c>
      <c r="CG158">
        <v>110.94271850585938</v>
      </c>
      <c r="CH158">
        <v>96.038955688476563</v>
      </c>
      <c r="CI158">
        <v>133.33299255371094</v>
      </c>
      <c r="CO158">
        <v>1.5548077411949635E-2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-6.4790248870849609E-2</v>
      </c>
      <c r="CV158">
        <v>-6.478419154882431E-2</v>
      </c>
      <c r="CW158">
        <v>-6.478419154882431E-2</v>
      </c>
      <c r="IN158">
        <v>288</v>
      </c>
      <c r="IO158">
        <v>993.478271484375</v>
      </c>
      <c r="IP158">
        <v>0</v>
      </c>
      <c r="IQ158">
        <v>86.333198547363281</v>
      </c>
      <c r="IR158">
        <v>92.129524230957031</v>
      </c>
      <c r="IS158">
        <v>0</v>
      </c>
      <c r="IT158">
        <v>0.5</v>
      </c>
      <c r="IU158">
        <v>0</v>
      </c>
    </row>
    <row r="159" spans="10:255">
      <c r="J159">
        <v>0.70326083898544312</v>
      </c>
      <c r="K159">
        <v>1</v>
      </c>
      <c r="L159">
        <v>0.5</v>
      </c>
      <c r="M159">
        <v>3.5373111586523009E-6</v>
      </c>
      <c r="N159">
        <v>1.4219755939848255E-5</v>
      </c>
      <c r="O159">
        <v>3.0810119584202766E-2</v>
      </c>
      <c r="P159">
        <v>3.0824339017271996E-2</v>
      </c>
      <c r="Q159">
        <v>2.0099668502807617</v>
      </c>
      <c r="R159">
        <v>741.75823974609375</v>
      </c>
      <c r="S159">
        <v>296.00198364257813</v>
      </c>
      <c r="T159">
        <v>4.0199337005615234</v>
      </c>
      <c r="U159">
        <v>5.35714291036129E-2</v>
      </c>
      <c r="W159">
        <v>289</v>
      </c>
      <c r="X159">
        <v>0.19480778276920319</v>
      </c>
      <c r="Y159">
        <v>0.15287879109382629</v>
      </c>
      <c r="Z159">
        <v>0.1405797153711319</v>
      </c>
      <c r="AA159">
        <v>0.15841075778007507</v>
      </c>
      <c r="AB159">
        <v>0.19047060608863831</v>
      </c>
      <c r="AC159">
        <v>0.17773237824440002</v>
      </c>
      <c r="AD159">
        <v>0.1544930636882782</v>
      </c>
      <c r="AE159">
        <v>0.15000037848949432</v>
      </c>
      <c r="AF159">
        <v>0.15299549698829651</v>
      </c>
      <c r="AL159">
        <v>3.0384411811828613</v>
      </c>
      <c r="AM159">
        <v>5.4242444038391113</v>
      </c>
      <c r="AN159">
        <v>5.8840570449829102</v>
      </c>
      <c r="AO159">
        <v>10.317846298217773</v>
      </c>
      <c r="AP159">
        <v>21.905879974365234</v>
      </c>
      <c r="AQ159">
        <v>12.226763725280762</v>
      </c>
      <c r="AR159">
        <v>10.550692558288574</v>
      </c>
      <c r="AS159">
        <v>19.999961853027344</v>
      </c>
      <c r="AZ159">
        <v>0</v>
      </c>
      <c r="BA159">
        <v>0.64669400453567505</v>
      </c>
      <c r="BB159">
        <v>2.4246716871857643E-2</v>
      </c>
      <c r="BC159">
        <v>0</v>
      </c>
      <c r="BD159">
        <v>2.1669402718544006E-2</v>
      </c>
      <c r="BE159">
        <v>0</v>
      </c>
      <c r="BF159">
        <v>0.30738988518714905</v>
      </c>
      <c r="BG159">
        <v>0</v>
      </c>
      <c r="BN159">
        <v>0</v>
      </c>
      <c r="BO159">
        <v>-5.456993356347084E-2</v>
      </c>
      <c r="BP159">
        <v>-4.2108208872377872E-3</v>
      </c>
      <c r="BQ159">
        <v>0</v>
      </c>
      <c r="BR159">
        <v>-2.6431386359035969E-3</v>
      </c>
      <c r="BS159">
        <v>0</v>
      </c>
      <c r="BT159">
        <v>-2.3062068969011307E-2</v>
      </c>
      <c r="BU159">
        <v>0</v>
      </c>
      <c r="CB159">
        <v>18.990262985229492</v>
      </c>
      <c r="CC159">
        <v>45.202018737792969</v>
      </c>
      <c r="CD159">
        <v>98.067619323730469</v>
      </c>
      <c r="CE159">
        <v>103.17847442626953</v>
      </c>
      <c r="CF159">
        <v>99.572174072265625</v>
      </c>
      <c r="CG159">
        <v>111.15238189697266</v>
      </c>
      <c r="CH159">
        <v>95.9154052734375</v>
      </c>
      <c r="CI159">
        <v>133.33308410644531</v>
      </c>
      <c r="CO159">
        <v>1.5328670851886272E-2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-3.0815601348876953E-2</v>
      </c>
      <c r="CV159">
        <v>-3.0824339017271996E-2</v>
      </c>
      <c r="CW159">
        <v>-3.0824339017271996E-2</v>
      </c>
      <c r="IN159">
        <v>289</v>
      </c>
      <c r="IO159">
        <v>996.7391357421875</v>
      </c>
      <c r="IP159">
        <v>0</v>
      </c>
      <c r="IQ159">
        <v>86.309455871582031</v>
      </c>
      <c r="IR159">
        <v>92.096519470214844</v>
      </c>
      <c r="IS159">
        <v>0</v>
      </c>
      <c r="IT159">
        <v>0.5</v>
      </c>
      <c r="IU159">
        <v>0</v>
      </c>
    </row>
    <row r="160" spans="10:255">
      <c r="J160">
        <v>0.69999998807907104</v>
      </c>
      <c r="K160">
        <v>1</v>
      </c>
      <c r="L160">
        <v>0.5</v>
      </c>
      <c r="M160">
        <v>2.5654289856902324E-6</v>
      </c>
      <c r="N160">
        <v>1.0707318324421067E-5</v>
      </c>
      <c r="O160">
        <v>3.3127728849649429E-2</v>
      </c>
      <c r="P160">
        <v>3.3138435333967209E-2</v>
      </c>
      <c r="Q160">
        <v>2.0868475437164307</v>
      </c>
      <c r="R160">
        <v>743.8450927734375</v>
      </c>
      <c r="S160">
        <v>296.03512573242188</v>
      </c>
      <c r="T160">
        <v>4.1736950874328613</v>
      </c>
      <c r="U160">
        <v>5.1428571343421936E-2</v>
      </c>
      <c r="W160">
        <v>290</v>
      </c>
      <c r="X160">
        <v>0.19453883171081543</v>
      </c>
      <c r="Y160">
        <v>0.15301938354969025</v>
      </c>
      <c r="Z160">
        <v>0.14059801399707794</v>
      </c>
      <c r="AA160">
        <v>0.15839789807796478</v>
      </c>
      <c r="AB160">
        <v>0.19047984480857849</v>
      </c>
      <c r="AC160">
        <v>0.17750567197799683</v>
      </c>
      <c r="AD160">
        <v>0.15461587905883789</v>
      </c>
      <c r="AE160">
        <v>0.15000027418136597</v>
      </c>
      <c r="AF160">
        <v>0.15307734906673431</v>
      </c>
      <c r="AL160">
        <v>3.092231273651123</v>
      </c>
      <c r="AM160">
        <v>5.3961257934570313</v>
      </c>
      <c r="AN160">
        <v>5.8803973197937012</v>
      </c>
      <c r="AO160">
        <v>10.320418357849121</v>
      </c>
      <c r="AP160">
        <v>21.904031753540039</v>
      </c>
      <c r="AQ160">
        <v>12.249435424804688</v>
      </c>
      <c r="AR160">
        <v>10.538411140441895</v>
      </c>
      <c r="AS160">
        <v>19.999971389770508</v>
      </c>
      <c r="AZ160">
        <v>0</v>
      </c>
      <c r="BA160">
        <v>0.63978463411331177</v>
      </c>
      <c r="BB160">
        <v>2.472621388733387E-2</v>
      </c>
      <c r="BC160">
        <v>0</v>
      </c>
      <c r="BD160">
        <v>2.1897224709391594E-2</v>
      </c>
      <c r="BE160">
        <v>0</v>
      </c>
      <c r="BF160">
        <v>0.31359198689460754</v>
      </c>
      <c r="BG160">
        <v>0</v>
      </c>
      <c r="BN160">
        <v>0</v>
      </c>
      <c r="BO160">
        <v>-5.3789641708135605E-2</v>
      </c>
      <c r="BP160">
        <v>-4.4781113974750042E-3</v>
      </c>
      <c r="BQ160">
        <v>0</v>
      </c>
      <c r="BR160">
        <v>-2.5716053787618876E-3</v>
      </c>
      <c r="BS160">
        <v>0</v>
      </c>
      <c r="BT160">
        <v>-2.2670328617095947E-2</v>
      </c>
      <c r="BU160">
        <v>0</v>
      </c>
      <c r="CB160">
        <v>19.326452255249023</v>
      </c>
      <c r="CC160">
        <v>44.967697143554688</v>
      </c>
      <c r="CD160">
        <v>98.006622314453125</v>
      </c>
      <c r="CE160">
        <v>103.20419311523438</v>
      </c>
      <c r="CF160">
        <v>99.563774108886719</v>
      </c>
      <c r="CG160">
        <v>111.35847473144531</v>
      </c>
      <c r="CH160">
        <v>95.803749084472656</v>
      </c>
      <c r="CI160">
        <v>133.33316040039063</v>
      </c>
      <c r="CO160">
        <v>1.5874532982707024E-2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-3.312528133392334E-2</v>
      </c>
      <c r="CV160">
        <v>-3.3138435333967209E-2</v>
      </c>
      <c r="CW160">
        <v>-3.3138435333967209E-2</v>
      </c>
      <c r="IN160">
        <v>290</v>
      </c>
      <c r="IO160">
        <v>1000</v>
      </c>
      <c r="IP160">
        <v>0</v>
      </c>
      <c r="IQ160">
        <v>86.288803100585938</v>
      </c>
      <c r="IR160">
        <v>92.067817687988281</v>
      </c>
      <c r="IS160">
        <v>0</v>
      </c>
      <c r="IT160">
        <v>0.5</v>
      </c>
      <c r="IU160">
        <v>0</v>
      </c>
    </row>
    <row r="161" spans="10:255">
      <c r="J161">
        <v>0.69999998807907104</v>
      </c>
      <c r="K161">
        <v>1</v>
      </c>
      <c r="L161">
        <v>0.5</v>
      </c>
      <c r="M161">
        <v>1.9991407498309854E-6</v>
      </c>
      <c r="N161">
        <v>1.5915891708573326E-5</v>
      </c>
      <c r="O161">
        <v>6.508144736289978E-2</v>
      </c>
      <c r="P161">
        <v>6.509736180305481E-2</v>
      </c>
      <c r="Q161">
        <v>3.9806830883026123</v>
      </c>
      <c r="R161">
        <v>747.8258056640625</v>
      </c>
      <c r="S161">
        <v>296.1002197265625</v>
      </c>
      <c r="T161">
        <v>7.9613661766052246</v>
      </c>
      <c r="U161">
        <v>4.9285713583230972E-2</v>
      </c>
      <c r="W161">
        <v>291</v>
      </c>
      <c r="X161">
        <v>0.19427378475666046</v>
      </c>
      <c r="Y161">
        <v>0.15305465459823608</v>
      </c>
      <c r="Z161">
        <v>0.14061339199542999</v>
      </c>
      <c r="AA161">
        <v>0.15838538110256195</v>
      </c>
      <c r="AB161">
        <v>0.19048516452312469</v>
      </c>
      <c r="AC161">
        <v>0.17728282511234283</v>
      </c>
      <c r="AD161">
        <v>0.15463109314441681</v>
      </c>
      <c r="AE161">
        <v>0.15000011026859283</v>
      </c>
      <c r="AF161">
        <v>0.15308743715286255</v>
      </c>
      <c r="AL161">
        <v>3.1452407836914063</v>
      </c>
      <c r="AM161">
        <v>5.3890719413757324</v>
      </c>
      <c r="AN161">
        <v>5.877321720123291</v>
      </c>
      <c r="AO161">
        <v>10.322921752929688</v>
      </c>
      <c r="AP161">
        <v>21.90296745300293</v>
      </c>
      <c r="AQ161">
        <v>12.271719932556152</v>
      </c>
      <c r="AR161">
        <v>10.53688907623291</v>
      </c>
      <c r="AS161">
        <v>19.999988555908203</v>
      </c>
      <c r="AZ161">
        <v>0</v>
      </c>
      <c r="BA161">
        <v>0.63358676433563232</v>
      </c>
      <c r="BB161">
        <v>2.5259578600525856E-2</v>
      </c>
      <c r="BC161">
        <v>0</v>
      </c>
      <c r="BD161">
        <v>2.211080864071846E-2</v>
      </c>
      <c r="BE161">
        <v>0</v>
      </c>
      <c r="BF161">
        <v>0.31904277205467224</v>
      </c>
      <c r="BG161">
        <v>0</v>
      </c>
      <c r="BN161">
        <v>0</v>
      </c>
      <c r="BO161">
        <v>-5.3009930998086929E-2</v>
      </c>
      <c r="BP161">
        <v>-4.7205174341797829E-3</v>
      </c>
      <c r="BQ161">
        <v>0</v>
      </c>
      <c r="BR161">
        <v>-2.5029596872627735E-3</v>
      </c>
      <c r="BS161">
        <v>0</v>
      </c>
      <c r="BT161">
        <v>-2.228519506752491E-2</v>
      </c>
      <c r="BU161">
        <v>0</v>
      </c>
      <c r="CB161">
        <v>19.657760620117188</v>
      </c>
      <c r="CC161">
        <v>44.908912658691406</v>
      </c>
      <c r="CD161">
        <v>97.955360412597656</v>
      </c>
      <c r="CE161">
        <v>103.22923278808594</v>
      </c>
      <c r="CF161">
        <v>99.558937072753906</v>
      </c>
      <c r="CG161">
        <v>111.56106567382813</v>
      </c>
      <c r="CH161">
        <v>95.7899169921875</v>
      </c>
      <c r="CI161">
        <v>133.33326721191406</v>
      </c>
      <c r="CO161">
        <v>1.6349315643310547E-2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-6.5118074417114258E-2</v>
      </c>
      <c r="CV161">
        <v>-6.509736180305481E-2</v>
      </c>
      <c r="CW161">
        <v>-6.509736180305481E-2</v>
      </c>
      <c r="IN161">
        <v>291</v>
      </c>
      <c r="IO161">
        <v>1000</v>
      </c>
      <c r="IP161">
        <v>0</v>
      </c>
      <c r="IQ161">
        <v>86.300888061523438</v>
      </c>
      <c r="IR161">
        <v>92.084587097167969</v>
      </c>
      <c r="IS161">
        <v>0</v>
      </c>
      <c r="IT161">
        <v>0.5</v>
      </c>
      <c r="IU161">
        <v>0</v>
      </c>
    </row>
    <row r="162" spans="10:255">
      <c r="J162">
        <v>0.69999998807907104</v>
      </c>
      <c r="K162">
        <v>1</v>
      </c>
      <c r="L162">
        <v>0.5</v>
      </c>
      <c r="M162">
        <v>7.7225399763847236E-7</v>
      </c>
      <c r="N162">
        <v>2.9752418413409032E-6</v>
      </c>
      <c r="O162">
        <v>3.0959118157625198E-2</v>
      </c>
      <c r="P162">
        <v>3.096209280192852E-2</v>
      </c>
      <c r="Q162">
        <v>1.9263362884521484</v>
      </c>
      <c r="R162">
        <v>749.75213623046875</v>
      </c>
      <c r="S162">
        <v>296.13116455078125</v>
      </c>
      <c r="T162">
        <v>3.8526725769042969</v>
      </c>
      <c r="U162">
        <v>4.7142855823040009E-2</v>
      </c>
      <c r="W162">
        <v>292</v>
      </c>
      <c r="X162">
        <v>0.19401207566261292</v>
      </c>
      <c r="Y162">
        <v>0.15319469571113586</v>
      </c>
      <c r="Z162">
        <v>0.14063316583633423</v>
      </c>
      <c r="AA162">
        <v>0.1583731472492218</v>
      </c>
      <c r="AB162">
        <v>0.19049394130706787</v>
      </c>
      <c r="AC162">
        <v>0.17706307768821716</v>
      </c>
      <c r="AD162">
        <v>0.15475194156169891</v>
      </c>
      <c r="AE162">
        <v>0.15000008046627045</v>
      </c>
      <c r="AF162">
        <v>0.15316799283027649</v>
      </c>
      <c r="AL162">
        <v>3.197582483291626</v>
      </c>
      <c r="AM162">
        <v>5.3610634803771973</v>
      </c>
      <c r="AN162">
        <v>5.8733668327331543</v>
      </c>
      <c r="AO162">
        <v>10.325368881225586</v>
      </c>
      <c r="AP162">
        <v>21.901212692260742</v>
      </c>
      <c r="AQ162">
        <v>12.293694496154785</v>
      </c>
      <c r="AR162">
        <v>10.524805068969727</v>
      </c>
      <c r="AS162">
        <v>19.999992370605469</v>
      </c>
      <c r="AZ162">
        <v>0</v>
      </c>
      <c r="BA162">
        <v>0.63235574960708618</v>
      </c>
      <c r="BB162">
        <v>2.5858810171484947E-2</v>
      </c>
      <c r="BC162">
        <v>0</v>
      </c>
      <c r="BD162">
        <v>2.2312842309474945E-2</v>
      </c>
      <c r="BE162">
        <v>0</v>
      </c>
      <c r="BF162">
        <v>0.31947267055511475</v>
      </c>
      <c r="BG162">
        <v>0</v>
      </c>
      <c r="BN162">
        <v>0</v>
      </c>
      <c r="BO162">
        <v>-5.2340637892484665E-2</v>
      </c>
      <c r="BP162">
        <v>-4.7573018819093704E-3</v>
      </c>
      <c r="BQ162">
        <v>0</v>
      </c>
      <c r="BR162">
        <v>-2.4454437661916018E-3</v>
      </c>
      <c r="BS162">
        <v>0</v>
      </c>
      <c r="BT162">
        <v>-2.1974446251988411E-2</v>
      </c>
      <c r="BU162">
        <v>0</v>
      </c>
      <c r="CB162">
        <v>19.984897613525391</v>
      </c>
      <c r="CC162">
        <v>44.675510406494141</v>
      </c>
      <c r="CD162">
        <v>97.889450073242188</v>
      </c>
      <c r="CE162">
        <v>103.25370025634766</v>
      </c>
      <c r="CF162">
        <v>99.550956726074219</v>
      </c>
      <c r="CG162">
        <v>111.76083374023438</v>
      </c>
      <c r="CH162">
        <v>95.680061340332031</v>
      </c>
      <c r="CI162">
        <v>133.33328247070313</v>
      </c>
      <c r="CO162">
        <v>1.607150211930275E-2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-3.0949711799621582E-2</v>
      </c>
      <c r="CV162">
        <v>-3.096209280192852E-2</v>
      </c>
      <c r="CW162">
        <v>-3.096209280192852E-2</v>
      </c>
      <c r="IN162">
        <v>292</v>
      </c>
      <c r="IO162">
        <v>1000</v>
      </c>
      <c r="IP162">
        <v>0</v>
      </c>
      <c r="IQ162">
        <v>86.279510498046875</v>
      </c>
      <c r="IR162">
        <v>92.054893493652344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0.5</v>
      </c>
      <c r="M163">
        <v>4.9656784995022463E-7</v>
      </c>
      <c r="N163">
        <v>2.5944857497961493E-6</v>
      </c>
      <c r="O163">
        <v>4.3269213289022446E-2</v>
      </c>
      <c r="P163">
        <v>4.3271806091070175E-2</v>
      </c>
      <c r="Q163">
        <v>2.6124181747436523</v>
      </c>
      <c r="R163">
        <v>752.36456298828125</v>
      </c>
      <c r="S163">
        <v>296.1744384765625</v>
      </c>
      <c r="T163">
        <v>5.2248363494873047</v>
      </c>
      <c r="U163">
        <v>4.5000001788139343E-2</v>
      </c>
      <c r="W163">
        <v>293</v>
      </c>
      <c r="X163">
        <v>0.19375433027744293</v>
      </c>
      <c r="Y163">
        <v>0.15329195559024811</v>
      </c>
      <c r="Z163">
        <v>0.14065241813659668</v>
      </c>
      <c r="AA163">
        <v>0.15836124122142792</v>
      </c>
      <c r="AB163">
        <v>0.19050097465515137</v>
      </c>
      <c r="AC163">
        <v>0.1768471747636795</v>
      </c>
      <c r="AD163">
        <v>0.15482735633850098</v>
      </c>
      <c r="AE163">
        <v>0.15000005066394806</v>
      </c>
      <c r="AF163">
        <v>0.15321825444698334</v>
      </c>
      <c r="AL163">
        <v>3.249131441116333</v>
      </c>
      <c r="AM163">
        <v>5.3416118621826172</v>
      </c>
      <c r="AN163">
        <v>5.8695163726806641</v>
      </c>
      <c r="AO163">
        <v>10.327750205993652</v>
      </c>
      <c r="AP163">
        <v>21.899806976318359</v>
      </c>
      <c r="AQ163">
        <v>12.315284729003906</v>
      </c>
      <c r="AR163">
        <v>10.517263412475586</v>
      </c>
      <c r="AS163">
        <v>19.999994277954102</v>
      </c>
      <c r="AZ163">
        <v>0</v>
      </c>
      <c r="BA163">
        <v>0.62635910511016846</v>
      </c>
      <c r="BB163">
        <v>2.6439312845468521E-2</v>
      </c>
      <c r="BC163">
        <v>0</v>
      </c>
      <c r="BD163">
        <v>2.2500891238451004E-2</v>
      </c>
      <c r="BE163">
        <v>0</v>
      </c>
      <c r="BF163">
        <v>0.32470071315765381</v>
      </c>
      <c r="BG163">
        <v>0</v>
      </c>
      <c r="BN163">
        <v>0</v>
      </c>
      <c r="BO163">
        <v>-5.1549419760704041E-2</v>
      </c>
      <c r="BP163">
        <v>-4.996112547814846E-3</v>
      </c>
      <c r="BQ163">
        <v>0</v>
      </c>
      <c r="BR163">
        <v>-2.38017737865448E-3</v>
      </c>
      <c r="BS163">
        <v>0</v>
      </c>
      <c r="BT163">
        <v>-2.1590391173958778E-2</v>
      </c>
      <c r="BU163">
        <v>0</v>
      </c>
      <c r="CB163">
        <v>20.307079315185547</v>
      </c>
      <c r="CC163">
        <v>44.513412475585938</v>
      </c>
      <c r="CD163">
        <v>97.825271606445313</v>
      </c>
      <c r="CE163">
        <v>103.27751159667969</v>
      </c>
      <c r="CF163">
        <v>99.544563293457031</v>
      </c>
      <c r="CG163">
        <v>111.95710754394531</v>
      </c>
      <c r="CH163">
        <v>95.611495971679688</v>
      </c>
      <c r="CI163">
        <v>133.33329772949219</v>
      </c>
      <c r="CO163">
        <v>1.6562897711992264E-2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-4.3287873268127441E-2</v>
      </c>
      <c r="CV163">
        <v>-4.3271806091070175E-2</v>
      </c>
      <c r="CW163">
        <v>-4.3271806091070175E-2</v>
      </c>
      <c r="IN163">
        <v>293</v>
      </c>
      <c r="IO163">
        <v>1000</v>
      </c>
      <c r="IP163">
        <v>0</v>
      </c>
      <c r="IQ163">
        <v>86.271224975585938</v>
      </c>
      <c r="IR163">
        <v>92.043380737304688</v>
      </c>
      <c r="IS163">
        <v>0</v>
      </c>
      <c r="IT163">
        <v>0.5</v>
      </c>
      <c r="IU163">
        <v>0</v>
      </c>
    </row>
    <row r="164" spans="10:255">
      <c r="J164">
        <v>0.69999998807907104</v>
      </c>
      <c r="K164">
        <v>1</v>
      </c>
      <c r="L164">
        <v>0.5</v>
      </c>
      <c r="M164">
        <v>3.754705630854005E-7</v>
      </c>
      <c r="N164">
        <v>2.1489604478119873E-6</v>
      </c>
      <c r="O164">
        <v>4.7942910343408585E-2</v>
      </c>
      <c r="P164">
        <v>4.7945059835910797E-2</v>
      </c>
      <c r="Q164">
        <v>2.861689567565918</v>
      </c>
      <c r="R164">
        <v>755.22625732421875</v>
      </c>
      <c r="S164">
        <v>296.22238159179688</v>
      </c>
      <c r="T164">
        <v>5.7233791351318359</v>
      </c>
      <c r="U164">
        <v>4.285714402794838E-2</v>
      </c>
      <c r="W164">
        <v>294</v>
      </c>
      <c r="X164">
        <v>0.19350031018257141</v>
      </c>
      <c r="Y164">
        <v>0.15337102115154266</v>
      </c>
      <c r="Z164">
        <v>0.14067167043685913</v>
      </c>
      <c r="AA164">
        <v>0.15834963321685791</v>
      </c>
      <c r="AB164">
        <v>0.19050714373588562</v>
      </c>
      <c r="AC164">
        <v>0.1766347736120224</v>
      </c>
      <c r="AD164">
        <v>0.15488260984420776</v>
      </c>
      <c r="AE164">
        <v>0.15000003576278687</v>
      </c>
      <c r="AF164">
        <v>0.15325509011745453</v>
      </c>
      <c r="AL164">
        <v>3.2999355792999268</v>
      </c>
      <c r="AM164">
        <v>5.325798511505127</v>
      </c>
      <c r="AN164">
        <v>5.8656659126281738</v>
      </c>
      <c r="AO164">
        <v>10.330071449279785</v>
      </c>
      <c r="AP164">
        <v>21.898571014404297</v>
      </c>
      <c r="AQ164">
        <v>12.336524963378906</v>
      </c>
      <c r="AR164">
        <v>10.511737823486328</v>
      </c>
      <c r="AS164">
        <v>19.999996185302734</v>
      </c>
      <c r="AZ164">
        <v>0</v>
      </c>
      <c r="BA164">
        <v>0.6224520206451416</v>
      </c>
      <c r="BB164">
        <v>2.7073316276073456E-2</v>
      </c>
      <c r="BC164">
        <v>0</v>
      </c>
      <c r="BD164">
        <v>2.267884649336338E-2</v>
      </c>
      <c r="BE164">
        <v>0</v>
      </c>
      <c r="BF164">
        <v>0.32779586315155029</v>
      </c>
      <c r="BG164">
        <v>0</v>
      </c>
      <c r="BN164">
        <v>0</v>
      </c>
      <c r="BO164">
        <v>-5.0803985446691513E-2</v>
      </c>
      <c r="BP164">
        <v>-5.1500154659152031E-3</v>
      </c>
      <c r="BQ164">
        <v>0</v>
      </c>
      <c r="BR164">
        <v>-2.320488216355443E-3</v>
      </c>
      <c r="BS164">
        <v>0</v>
      </c>
      <c r="BT164">
        <v>-2.1239647641777992E-2</v>
      </c>
      <c r="BU164">
        <v>0</v>
      </c>
      <c r="CB164">
        <v>20.624605178833008</v>
      </c>
      <c r="CC164">
        <v>44.381637573242188</v>
      </c>
      <c r="CD164">
        <v>97.761100769042969</v>
      </c>
      <c r="CE164">
        <v>103.30072784423828</v>
      </c>
      <c r="CF164">
        <v>99.538955688476563</v>
      </c>
      <c r="CG164">
        <v>112.15019989013672</v>
      </c>
      <c r="CH164">
        <v>95.561271667480469</v>
      </c>
      <c r="CI164">
        <v>133.33331298828125</v>
      </c>
      <c r="CO164">
        <v>1.6753358766436577E-2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-4.7951936721801758E-2</v>
      </c>
      <c r="CV164">
        <v>-4.7945059835910797E-2</v>
      </c>
      <c r="CW164">
        <v>-4.7945059835910797E-2</v>
      </c>
      <c r="IN164">
        <v>294</v>
      </c>
      <c r="IO164">
        <v>1000</v>
      </c>
      <c r="IP164">
        <v>0</v>
      </c>
      <c r="IQ164">
        <v>86.268363952636719</v>
      </c>
      <c r="IR164">
        <v>92.039405822753906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4.082445173025917E-7</v>
      </c>
      <c r="N165">
        <v>2.0899508399452316E-6</v>
      </c>
      <c r="O165">
        <v>0</v>
      </c>
      <c r="P165">
        <v>2.0899508399452316E-6</v>
      </c>
      <c r="Q165">
        <v>0</v>
      </c>
      <c r="R165">
        <v>755.22625732421875</v>
      </c>
      <c r="S165">
        <v>296.22238159179688</v>
      </c>
      <c r="T165">
        <v>5.1193604469299316</v>
      </c>
      <c r="U165">
        <v>4.0714286267757416E-2</v>
      </c>
      <c r="W165">
        <v>295</v>
      </c>
      <c r="X165">
        <v>0.19324991106987</v>
      </c>
      <c r="Y165">
        <v>0.15359508991241455</v>
      </c>
      <c r="Z165">
        <v>0.14069800078868866</v>
      </c>
      <c r="AA165">
        <v>0.15833830833435059</v>
      </c>
      <c r="AB165">
        <v>0.19051846861839294</v>
      </c>
      <c r="AC165">
        <v>0.17642571032047272</v>
      </c>
      <c r="AD165">
        <v>0.15509167313575745</v>
      </c>
      <c r="AE165">
        <v>0.15000002086162567</v>
      </c>
      <c r="AF165">
        <v>0.15339446067810059</v>
      </c>
      <c r="AL165">
        <v>3.3500151634216309</v>
      </c>
      <c r="AM165">
        <v>5.2809844017028809</v>
      </c>
      <c r="AN165">
        <v>5.8603997230529785</v>
      </c>
      <c r="AO165">
        <v>10.33233642578125</v>
      </c>
      <c r="AP165">
        <v>21.896306991577148</v>
      </c>
      <c r="AQ165">
        <v>12.357431411743164</v>
      </c>
      <c r="AR165">
        <v>10.490832328796387</v>
      </c>
      <c r="AS165">
        <v>19.999998092651367</v>
      </c>
      <c r="AZ165">
        <v>0</v>
      </c>
      <c r="BA165">
        <v>0.61945974826812744</v>
      </c>
      <c r="BB165">
        <v>2.7738163247704506E-2</v>
      </c>
      <c r="BC165">
        <v>0</v>
      </c>
      <c r="BD165">
        <v>2.2848004475235939E-2</v>
      </c>
      <c r="BE165">
        <v>0</v>
      </c>
      <c r="BF165">
        <v>0.32995408773422241</v>
      </c>
      <c r="BG165">
        <v>0</v>
      </c>
      <c r="BN165">
        <v>0</v>
      </c>
      <c r="BO165">
        <v>-5.0079789012670517E-2</v>
      </c>
      <c r="BP165">
        <v>-5.2673695608973503E-3</v>
      </c>
      <c r="BQ165">
        <v>0</v>
      </c>
      <c r="BR165">
        <v>-2.2640468087047338E-3</v>
      </c>
      <c r="BS165">
        <v>0</v>
      </c>
      <c r="BT165">
        <v>-2.0905671641230583E-2</v>
      </c>
      <c r="BU165">
        <v>0</v>
      </c>
      <c r="CB165">
        <v>20.937602996826172</v>
      </c>
      <c r="CC165">
        <v>44.008186340332031</v>
      </c>
      <c r="CD165">
        <v>97.673332214355469</v>
      </c>
      <c r="CE165">
        <v>103.32337951660156</v>
      </c>
      <c r="CF165">
        <v>99.528663635253906</v>
      </c>
      <c r="CG165">
        <v>112.34026336669922</v>
      </c>
      <c r="CH165">
        <v>95.371208190917969</v>
      </c>
      <c r="CI165">
        <v>133.33332824707031</v>
      </c>
      <c r="CO165">
        <v>1.6819128766655922E-2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1.4901161193847656E-5</v>
      </c>
      <c r="CV165">
        <v>-2.0899508399452316E-6</v>
      </c>
      <c r="CW165">
        <v>-2.0899508399452316E-6</v>
      </c>
      <c r="IN165">
        <v>295</v>
      </c>
      <c r="IO165">
        <v>1000</v>
      </c>
      <c r="IP165">
        <v>0</v>
      </c>
      <c r="IQ165">
        <v>86.218299865722656</v>
      </c>
      <c r="IR165">
        <v>91.969863891601563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2.0835101111060794E-7</v>
      </c>
      <c r="N166">
        <v>1.2357918421912473E-6</v>
      </c>
      <c r="O166">
        <v>0</v>
      </c>
      <c r="P166">
        <v>1.2357918421912473E-6</v>
      </c>
      <c r="Q166">
        <v>0</v>
      </c>
      <c r="R166">
        <v>755.22625732421875</v>
      </c>
      <c r="S166">
        <v>296.22238159179688</v>
      </c>
      <c r="T166">
        <v>5.931297779083252</v>
      </c>
      <c r="U166">
        <v>3.8571428507566452E-2</v>
      </c>
      <c r="W166">
        <v>296</v>
      </c>
      <c r="X166">
        <v>0.19300416111946106</v>
      </c>
      <c r="Y166">
        <v>0.15381252765655518</v>
      </c>
      <c r="Z166">
        <v>0.14072631299495697</v>
      </c>
      <c r="AA166">
        <v>0.15832732617855072</v>
      </c>
      <c r="AB166">
        <v>0.19052945077419281</v>
      </c>
      <c r="AC166">
        <v>0.17622120678424835</v>
      </c>
      <c r="AD166">
        <v>0.15529617667198181</v>
      </c>
      <c r="AE166">
        <v>0.15000000596046448</v>
      </c>
      <c r="AF166">
        <v>0.1535307914018631</v>
      </c>
      <c r="AL166">
        <v>3.3991653919219971</v>
      </c>
      <c r="AM166">
        <v>5.2374968528747559</v>
      </c>
      <c r="AN166">
        <v>5.8547372817993164</v>
      </c>
      <c r="AO166">
        <v>10.334532737731934</v>
      </c>
      <c r="AP166">
        <v>21.894109725952148</v>
      </c>
      <c r="AQ166">
        <v>12.377881050109863</v>
      </c>
      <c r="AR166">
        <v>10.470381736755371</v>
      </c>
      <c r="AS166">
        <v>20</v>
      </c>
      <c r="AZ166">
        <v>0</v>
      </c>
      <c r="BA166">
        <v>0.60986924171447754</v>
      </c>
      <c r="BB166">
        <v>2.8379276394844055E-2</v>
      </c>
      <c r="BC166">
        <v>0</v>
      </c>
      <c r="BD166">
        <v>2.2996574640274048E-2</v>
      </c>
      <c r="BE166">
        <v>0</v>
      </c>
      <c r="BF166">
        <v>0.33875498175621033</v>
      </c>
      <c r="BG166">
        <v>0</v>
      </c>
      <c r="BN166">
        <v>0</v>
      </c>
      <c r="BO166">
        <v>-4.9151062965393066E-2</v>
      </c>
      <c r="BP166">
        <v>-5.6637176312506199E-3</v>
      </c>
      <c r="BQ166">
        <v>0</v>
      </c>
      <c r="BR166">
        <v>-2.1955675911158323E-3</v>
      </c>
      <c r="BS166">
        <v>0</v>
      </c>
      <c r="BT166">
        <v>-2.0450331270694733E-2</v>
      </c>
      <c r="BU166">
        <v>0</v>
      </c>
      <c r="CB166">
        <v>21.244791030883789</v>
      </c>
      <c r="CC166">
        <v>43.645790100097656</v>
      </c>
      <c r="CD166">
        <v>97.578956604003906</v>
      </c>
      <c r="CE166">
        <v>103.3453369140625</v>
      </c>
      <c r="CF166">
        <v>99.5186767578125</v>
      </c>
      <c r="CG166">
        <v>112.52616882324219</v>
      </c>
      <c r="CH166">
        <v>95.185295104980469</v>
      </c>
      <c r="CI166">
        <v>133.33332824707031</v>
      </c>
      <c r="CO166">
        <v>1.7970114946365356E-2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-1.2357918421912473E-6</v>
      </c>
      <c r="CW166">
        <v>-1.2357918421912473E-6</v>
      </c>
      <c r="IN166">
        <v>296</v>
      </c>
      <c r="IO166">
        <v>1000</v>
      </c>
      <c r="IP166">
        <v>0</v>
      </c>
      <c r="IQ166">
        <v>86.169143676757813</v>
      </c>
      <c r="IR166">
        <v>91.901596069335938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755.22625732421875</v>
      </c>
      <c r="S167">
        <v>296.22238159179688</v>
      </c>
      <c r="T167">
        <v>2.2515559196472168</v>
      </c>
      <c r="U167">
        <v>3.6428570747375488E-2</v>
      </c>
      <c r="W167">
        <v>297</v>
      </c>
      <c r="X167">
        <v>0.19276310503482819</v>
      </c>
      <c r="Y167">
        <v>0.15402336418628693</v>
      </c>
      <c r="Z167">
        <v>0.14075653254985809</v>
      </c>
      <c r="AA167">
        <v>0.15831668674945831</v>
      </c>
      <c r="AB167">
        <v>0.19054009020328522</v>
      </c>
      <c r="AC167">
        <v>0.1760212630033493</v>
      </c>
      <c r="AD167">
        <v>0.15549612045288086</v>
      </c>
      <c r="AE167">
        <v>0.15000000596046448</v>
      </c>
      <c r="AF167">
        <v>0.15366408228874207</v>
      </c>
      <c r="AL167">
        <v>3.4473764896392822</v>
      </c>
      <c r="AM167">
        <v>5.1953296661376953</v>
      </c>
      <c r="AN167">
        <v>5.84869384765625</v>
      </c>
      <c r="AO167">
        <v>10.336660385131836</v>
      </c>
      <c r="AP167">
        <v>21.891983032226563</v>
      </c>
      <c r="AQ167">
        <v>12.397875785827637</v>
      </c>
      <c r="AR167">
        <v>10.450387001037598</v>
      </c>
      <c r="AS167">
        <v>20</v>
      </c>
      <c r="AZ167">
        <v>0</v>
      </c>
      <c r="BA167">
        <v>0.6007121205329895</v>
      </c>
      <c r="BB167">
        <v>2.9086994007229805E-2</v>
      </c>
      <c r="BC167">
        <v>0</v>
      </c>
      <c r="BD167">
        <v>2.31309924274683E-2</v>
      </c>
      <c r="BE167">
        <v>0</v>
      </c>
      <c r="BF167">
        <v>0.34706991910934448</v>
      </c>
      <c r="BG167">
        <v>0</v>
      </c>
      <c r="BN167">
        <v>0</v>
      </c>
      <c r="BO167">
        <v>-4.8211816698312759E-2</v>
      </c>
      <c r="BP167">
        <v>-6.043523084372282E-3</v>
      </c>
      <c r="BQ167">
        <v>0</v>
      </c>
      <c r="BR167">
        <v>-2.1291449666023254E-3</v>
      </c>
      <c r="BS167">
        <v>0</v>
      </c>
      <c r="BT167">
        <v>-1.9993660971522331E-2</v>
      </c>
      <c r="BU167">
        <v>0</v>
      </c>
      <c r="CB167">
        <v>21.546110153198242</v>
      </c>
      <c r="CC167">
        <v>43.294399261474609</v>
      </c>
      <c r="CD167">
        <v>97.478225708007813</v>
      </c>
      <c r="CE167">
        <v>103.36662292480469</v>
      </c>
      <c r="CF167">
        <v>99.509010314941406</v>
      </c>
      <c r="CG167">
        <v>112.70793914794922</v>
      </c>
      <c r="CH167">
        <v>95.003532409667969</v>
      </c>
      <c r="CI167">
        <v>133.33332824707031</v>
      </c>
      <c r="CO167">
        <v>1.9100034609436989E-2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86.120925903320313</v>
      </c>
      <c r="IR167">
        <v>91.834625244140625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755.22625732421875</v>
      </c>
      <c r="S168">
        <v>296.22238159179688</v>
      </c>
      <c r="T168">
        <v>4.6877908706665039</v>
      </c>
      <c r="U168">
        <v>3.4285712987184525E-2</v>
      </c>
      <c r="W168">
        <v>298</v>
      </c>
      <c r="X168">
        <v>0.19252678751945496</v>
      </c>
      <c r="Y168">
        <v>0.15422764420509338</v>
      </c>
      <c r="Z168">
        <v>0.14078857004642487</v>
      </c>
      <c r="AA168">
        <v>0.15830636024475098</v>
      </c>
      <c r="AB168">
        <v>0.19055041670799255</v>
      </c>
      <c r="AC168">
        <v>0.17582589387893677</v>
      </c>
      <c r="AD168">
        <v>0.1556914895772934</v>
      </c>
      <c r="AE168">
        <v>0.15000000596046448</v>
      </c>
      <c r="AF168">
        <v>0.15379433333873749</v>
      </c>
      <c r="AL168">
        <v>3.4946398735046387</v>
      </c>
      <c r="AM168">
        <v>5.1544737815856934</v>
      </c>
      <c r="AN168">
        <v>5.8422861099243164</v>
      </c>
      <c r="AO168">
        <v>10.338726043701172</v>
      </c>
      <c r="AP168">
        <v>21.889917373657227</v>
      </c>
      <c r="AQ168">
        <v>12.417413711547852</v>
      </c>
      <c r="AR168">
        <v>10.430850028991699</v>
      </c>
      <c r="AS168">
        <v>20</v>
      </c>
      <c r="AZ168">
        <v>0</v>
      </c>
      <c r="BA168">
        <v>0.5919642448425293</v>
      </c>
      <c r="BB168">
        <v>2.9855988919734955E-2</v>
      </c>
      <c r="BC168">
        <v>0</v>
      </c>
      <c r="BD168">
        <v>2.3252032697200775E-2</v>
      </c>
      <c r="BE168">
        <v>0</v>
      </c>
      <c r="BF168">
        <v>0.35492777824401855</v>
      </c>
      <c r="BG168">
        <v>0</v>
      </c>
      <c r="BN168">
        <v>0</v>
      </c>
      <c r="BO168">
        <v>-4.7264724969863892E-2</v>
      </c>
      <c r="BP168">
        <v>-6.4069135114550591E-3</v>
      </c>
      <c r="BQ168">
        <v>0</v>
      </c>
      <c r="BR168">
        <v>-2.0648029167205095E-3</v>
      </c>
      <c r="BS168">
        <v>0</v>
      </c>
      <c r="BT168">
        <v>-1.9536513835191727E-2</v>
      </c>
      <c r="BU168">
        <v>0</v>
      </c>
      <c r="CB168">
        <v>21.841506958007813</v>
      </c>
      <c r="CC168">
        <v>42.953929901123047</v>
      </c>
      <c r="CD168">
        <v>97.371437072753906</v>
      </c>
      <c r="CE168">
        <v>103.38727569580078</v>
      </c>
      <c r="CF168">
        <v>99.499618530273438</v>
      </c>
      <c r="CG168">
        <v>112.88554382324219</v>
      </c>
      <c r="CH168">
        <v>94.825920104980469</v>
      </c>
      <c r="CI168">
        <v>133.33332824707031</v>
      </c>
      <c r="CO168">
        <v>2.0208545029163361E-2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86.07366943359375</v>
      </c>
      <c r="IR168">
        <v>91.768989562988281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755.22625732421875</v>
      </c>
      <c r="S169">
        <v>296.22238159179688</v>
      </c>
      <c r="T169">
        <v>2.5233743190765381</v>
      </c>
      <c r="U169">
        <v>3.2142855226993561E-2</v>
      </c>
      <c r="W169">
        <v>299</v>
      </c>
      <c r="X169">
        <v>0.19229522347450256</v>
      </c>
      <c r="Y169">
        <v>0.15442544221878052</v>
      </c>
      <c r="Z169">
        <v>0.14082233607769012</v>
      </c>
      <c r="AA169">
        <v>0.15829634666442871</v>
      </c>
      <c r="AB169">
        <v>0.19056043028831482</v>
      </c>
      <c r="AC169">
        <v>0.17563509941101074</v>
      </c>
      <c r="AD169">
        <v>0.15588228404521942</v>
      </c>
      <c r="AE169">
        <v>0.15000000596046448</v>
      </c>
      <c r="AF169">
        <v>0.15392152965068817</v>
      </c>
      <c r="AL169">
        <v>3.5409526824951172</v>
      </c>
      <c r="AM169">
        <v>5.1149144172668457</v>
      </c>
      <c r="AN169">
        <v>5.8355326652526855</v>
      </c>
      <c r="AO169">
        <v>10.340728759765625</v>
      </c>
      <c r="AP169">
        <v>21.887914657592773</v>
      </c>
      <c r="AQ169">
        <v>12.436491966247559</v>
      </c>
      <c r="AR169">
        <v>10.411770820617676</v>
      </c>
      <c r="AS169">
        <v>20</v>
      </c>
      <c r="AZ169">
        <v>0</v>
      </c>
      <c r="BA169">
        <v>0.58360368013381958</v>
      </c>
      <c r="BB169">
        <v>3.068079985678196E-2</v>
      </c>
      <c r="BC169">
        <v>0</v>
      </c>
      <c r="BD169">
        <v>2.3362012580037117E-2</v>
      </c>
      <c r="BE169">
        <v>0</v>
      </c>
      <c r="BF169">
        <v>0.36235356330871582</v>
      </c>
      <c r="BG169">
        <v>0</v>
      </c>
      <c r="BN169">
        <v>0</v>
      </c>
      <c r="BO169">
        <v>-4.6312324702739716E-2</v>
      </c>
      <c r="BP169">
        <v>-6.7541361786425114E-3</v>
      </c>
      <c r="BQ169">
        <v>0</v>
      </c>
      <c r="BR169">
        <v>-2.0023493561893702E-3</v>
      </c>
      <c r="BS169">
        <v>0</v>
      </c>
      <c r="BT169">
        <v>-1.9079752266407013E-2</v>
      </c>
      <c r="BU169">
        <v>0</v>
      </c>
      <c r="CB169">
        <v>22.130962371826172</v>
      </c>
      <c r="CC169">
        <v>42.624267578125</v>
      </c>
      <c r="CD169">
        <v>97.258880615234375</v>
      </c>
      <c r="CE169">
        <v>103.40730285644531</v>
      </c>
      <c r="CF169">
        <v>99.490516662597656</v>
      </c>
      <c r="CG169">
        <v>113.05899810791016</v>
      </c>
      <c r="CH169">
        <v>94.652473449707031</v>
      </c>
      <c r="CI169">
        <v>133.33332824707031</v>
      </c>
      <c r="CO169">
        <v>2.1294958889484406E-2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-1.4901161193847656E-5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86.027351379394531</v>
      </c>
      <c r="IR169">
        <v>91.704658508300781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755.22625732421875</v>
      </c>
      <c r="S170">
        <v>296.22238159179688</v>
      </c>
      <c r="T170">
        <v>0.38209778070449829</v>
      </c>
      <c r="U170">
        <v>2.9999999329447746E-2</v>
      </c>
      <c r="W170">
        <v>300</v>
      </c>
      <c r="X170">
        <v>0.1920684427022934</v>
      </c>
      <c r="Y170">
        <v>0.15461680293083191</v>
      </c>
      <c r="Z170">
        <v>0.1408577561378479</v>
      </c>
      <c r="AA170">
        <v>0.15828663110733032</v>
      </c>
      <c r="AB170">
        <v>0.19057014584541321</v>
      </c>
      <c r="AC170">
        <v>0.17544884979724884</v>
      </c>
      <c r="AD170">
        <v>0.15606853365898132</v>
      </c>
      <c r="AE170">
        <v>0.15000000596046448</v>
      </c>
      <c r="AF170">
        <v>0.15404568612575531</v>
      </c>
      <c r="AL170">
        <v>3.5863087177276611</v>
      </c>
      <c r="AM170">
        <v>5.0766420364379883</v>
      </c>
      <c r="AN170">
        <v>5.8284487724304199</v>
      </c>
      <c r="AO170">
        <v>10.342671394348145</v>
      </c>
      <c r="AP170">
        <v>21.88597297668457</v>
      </c>
      <c r="AQ170">
        <v>12.455117225646973</v>
      </c>
      <c r="AR170">
        <v>10.393145561218262</v>
      </c>
      <c r="AS170">
        <v>20</v>
      </c>
      <c r="AZ170">
        <v>0</v>
      </c>
      <c r="BA170">
        <v>0.5756109356880188</v>
      </c>
      <c r="BB170">
        <v>3.1556405127048492E-2</v>
      </c>
      <c r="BC170">
        <v>0</v>
      </c>
      <c r="BD170">
        <v>2.3461172357201576E-2</v>
      </c>
      <c r="BE170">
        <v>0</v>
      </c>
      <c r="BF170">
        <v>0.36937147378921509</v>
      </c>
      <c r="BG170">
        <v>0</v>
      </c>
      <c r="BN170">
        <v>0</v>
      </c>
      <c r="BO170">
        <v>-4.5356962829828262E-2</v>
      </c>
      <c r="BP170">
        <v>-7.085481658577919E-3</v>
      </c>
      <c r="BQ170">
        <v>0</v>
      </c>
      <c r="BR170">
        <v>-1.9417855655774474E-3</v>
      </c>
      <c r="BS170">
        <v>0</v>
      </c>
      <c r="BT170">
        <v>-1.8624225631356239E-2</v>
      </c>
      <c r="BU170">
        <v>0</v>
      </c>
      <c r="CB170">
        <v>22.414438247680664</v>
      </c>
      <c r="CC170">
        <v>42.305332183837891</v>
      </c>
      <c r="CD170">
        <v>97.140815734863281</v>
      </c>
      <c r="CE170">
        <v>103.42672729492188</v>
      </c>
      <c r="CF170">
        <v>99.481681823730469</v>
      </c>
      <c r="CG170">
        <v>113.22831726074219</v>
      </c>
      <c r="CH170">
        <v>94.483154296875</v>
      </c>
      <c r="CI170">
        <v>133.33332824707031</v>
      </c>
      <c r="CO170">
        <v>2.2359620779752731E-2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85.98199462890625</v>
      </c>
      <c r="IR170">
        <v>91.64166259765625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755.22625732421875</v>
      </c>
      <c r="S171">
        <v>296.22238159179688</v>
      </c>
      <c r="T171">
        <v>0.53402376174926758</v>
      </c>
      <c r="U171">
        <v>2.9999999329447746E-2</v>
      </c>
      <c r="W171">
        <v>301</v>
      </c>
      <c r="X171">
        <v>0.19184643030166626</v>
      </c>
      <c r="Y171">
        <v>0.15480180084705353</v>
      </c>
      <c r="Z171">
        <v>0.14089475572109222</v>
      </c>
      <c r="AA171">
        <v>0.15827721357345581</v>
      </c>
      <c r="AB171">
        <v>0.19057956337928772</v>
      </c>
      <c r="AC171">
        <v>0.17526714503765106</v>
      </c>
      <c r="AD171">
        <v>0.1562502384185791</v>
      </c>
      <c r="AE171">
        <v>0.15000000596046448</v>
      </c>
      <c r="AF171">
        <v>0.15416683256626129</v>
      </c>
      <c r="AL171">
        <v>3.6307113170623779</v>
      </c>
      <c r="AM171">
        <v>5.039642333984375</v>
      </c>
      <c r="AN171">
        <v>5.8210487365722656</v>
      </c>
      <c r="AO171">
        <v>10.344555854797363</v>
      </c>
      <c r="AP171">
        <v>21.884086608886719</v>
      </c>
      <c r="AQ171">
        <v>12.473287582397461</v>
      </c>
      <c r="AR171">
        <v>10.374975204467773</v>
      </c>
      <c r="AS171">
        <v>20</v>
      </c>
      <c r="AZ171">
        <v>0</v>
      </c>
      <c r="BA171">
        <v>0.56796526908874512</v>
      </c>
      <c r="BB171">
        <v>3.2478425651788712E-2</v>
      </c>
      <c r="BC171">
        <v>0</v>
      </c>
      <c r="BD171">
        <v>2.3550784215331078E-2</v>
      </c>
      <c r="BE171">
        <v>0</v>
      </c>
      <c r="BF171">
        <v>0.37600553035736084</v>
      </c>
      <c r="BG171">
        <v>0</v>
      </c>
      <c r="BN171">
        <v>0</v>
      </c>
      <c r="BO171">
        <v>-4.4400982558727264E-2</v>
      </c>
      <c r="BP171">
        <v>-7.4011464603245258E-3</v>
      </c>
      <c r="BQ171">
        <v>0</v>
      </c>
      <c r="BR171">
        <v>-1.8830382032319903E-3</v>
      </c>
      <c r="BS171">
        <v>0</v>
      </c>
      <c r="BT171">
        <v>-1.8170611932873726E-2</v>
      </c>
      <c r="BU171">
        <v>0</v>
      </c>
      <c r="CB171">
        <v>22.691953659057617</v>
      </c>
      <c r="CC171">
        <v>41.997005462646484</v>
      </c>
      <c r="CD171">
        <v>97.017486572265625</v>
      </c>
      <c r="CE171">
        <v>103.44556427001953</v>
      </c>
      <c r="CF171">
        <v>99.473121643066406</v>
      </c>
      <c r="CG171">
        <v>113.39350128173828</v>
      </c>
      <c r="CH171">
        <v>94.317970275878906</v>
      </c>
      <c r="CI171">
        <v>133.33332824707031</v>
      </c>
      <c r="CO171">
        <v>2.3402359336614609E-2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1.4901161193847656E-5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85.937599182128906</v>
      </c>
      <c r="IR171">
        <v>91.579994201660156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755.22625732421875</v>
      </c>
      <c r="S172">
        <v>296.22238159179688</v>
      </c>
      <c r="T172">
        <v>0.67571914196014404</v>
      </c>
      <c r="U172">
        <v>2.9999999329447746E-2</v>
      </c>
      <c r="W172">
        <v>302</v>
      </c>
      <c r="X172">
        <v>0.19162920117378235</v>
      </c>
      <c r="Y172">
        <v>0.15498052537441254</v>
      </c>
      <c r="Z172">
        <v>0.14093326032161713</v>
      </c>
      <c r="AA172">
        <v>0.15826807916164398</v>
      </c>
      <c r="AB172">
        <v>0.19058869779109955</v>
      </c>
      <c r="AC172">
        <v>0.17508995532989502</v>
      </c>
      <c r="AD172">
        <v>0.15642744302749634</v>
      </c>
      <c r="AE172">
        <v>0.26429998874664307</v>
      </c>
      <c r="AF172">
        <v>0.19238495826721191</v>
      </c>
      <c r="AL172">
        <v>3.6741571426391602</v>
      </c>
      <c r="AM172">
        <v>5.0038976669311523</v>
      </c>
      <c r="AN172">
        <v>5.8133482933044434</v>
      </c>
      <c r="AO172">
        <v>10.346382141113281</v>
      </c>
      <c r="AP172">
        <v>21.882261276245117</v>
      </c>
      <c r="AQ172">
        <v>12.491006851196289</v>
      </c>
      <c r="AR172">
        <v>10.357254981994629</v>
      </c>
      <c r="AS172">
        <v>8.5700006484985352</v>
      </c>
      <c r="AZ172">
        <v>0</v>
      </c>
      <c r="BA172">
        <v>0.56064963340759277</v>
      </c>
      <c r="BB172">
        <v>3.3442992717027664E-2</v>
      </c>
      <c r="BC172">
        <v>0</v>
      </c>
      <c r="BD172">
        <v>2.3631740361452103E-2</v>
      </c>
      <c r="BE172">
        <v>0</v>
      </c>
      <c r="BF172">
        <v>0.38227561116218567</v>
      </c>
      <c r="BG172">
        <v>0</v>
      </c>
      <c r="BN172">
        <v>0</v>
      </c>
      <c r="BO172">
        <v>-4.3446529656648636E-2</v>
      </c>
      <c r="BP172">
        <v>-7.7013908885419369E-3</v>
      </c>
      <c r="BQ172">
        <v>0</v>
      </c>
      <c r="BR172">
        <v>-1.8260943470522761E-3</v>
      </c>
      <c r="BS172">
        <v>0</v>
      </c>
      <c r="BT172">
        <v>-1.771971583366394E-2</v>
      </c>
      <c r="BU172">
        <v>0</v>
      </c>
      <c r="CB172">
        <v>22.963491439819336</v>
      </c>
      <c r="CC172">
        <v>41.699131011962891</v>
      </c>
      <c r="CD172">
        <v>96.889137268066406</v>
      </c>
      <c r="CE172">
        <v>103.46383666992188</v>
      </c>
      <c r="CF172">
        <v>99.464820861816406</v>
      </c>
      <c r="CG172">
        <v>113.55458068847656</v>
      </c>
      <c r="CH172">
        <v>94.156875610351563</v>
      </c>
      <c r="CI172">
        <v>57.133338928222656</v>
      </c>
      <c r="CO172">
        <v>2.4423003196716309E-2</v>
      </c>
      <c r="CP172">
        <v>0</v>
      </c>
      <c r="CQ172">
        <v>0</v>
      </c>
      <c r="CR172">
        <v>0</v>
      </c>
      <c r="CS172">
        <v>11.430000305175781</v>
      </c>
      <c r="CT172">
        <v>0</v>
      </c>
      <c r="CU172">
        <v>11.429995536804199</v>
      </c>
      <c r="CV172">
        <v>0</v>
      </c>
      <c r="CW172">
        <v>11.430000305175781</v>
      </c>
      <c r="IN172">
        <v>302</v>
      </c>
      <c r="IO172">
        <v>1000</v>
      </c>
      <c r="IP172">
        <v>0</v>
      </c>
      <c r="IQ172">
        <v>74.464149475097656</v>
      </c>
      <c r="IR172">
        <v>91.5196533203125</v>
      </c>
      <c r="IS172">
        <v>0</v>
      </c>
      <c r="IT172">
        <v>0.5</v>
      </c>
      <c r="IU172">
        <v>11.430000305175781</v>
      </c>
    </row>
    <row r="173" spans="10:255">
      <c r="J173">
        <v>0.69999998807907104</v>
      </c>
      <c r="K173">
        <v>1</v>
      </c>
      <c r="L173">
        <v>0</v>
      </c>
      <c r="M173">
        <v>3.7707392126321793E-2</v>
      </c>
      <c r="N173">
        <v>9.840768575668335E-2</v>
      </c>
      <c r="O173">
        <v>0</v>
      </c>
      <c r="P173">
        <v>9.840768575668335E-2</v>
      </c>
      <c r="Q173">
        <v>0</v>
      </c>
      <c r="R173">
        <v>755.22625732421875</v>
      </c>
      <c r="S173">
        <v>296.22238159179688</v>
      </c>
      <c r="T173">
        <v>2.609771728515625</v>
      </c>
      <c r="U173">
        <v>2.9999999329447746E-2</v>
      </c>
      <c r="W173">
        <v>303</v>
      </c>
      <c r="X173">
        <v>0.19141672551631927</v>
      </c>
      <c r="Y173">
        <v>0.1551530659198761</v>
      </c>
      <c r="Z173">
        <v>0.14097319543361664</v>
      </c>
      <c r="AA173">
        <v>0.15825922787189484</v>
      </c>
      <c r="AB173">
        <v>0.19059754908084869</v>
      </c>
      <c r="AC173">
        <v>0.17491723597049713</v>
      </c>
      <c r="AD173">
        <v>0.1574656218290329</v>
      </c>
      <c r="AE173">
        <v>0.27515044808387756</v>
      </c>
      <c r="AF173">
        <v>0.19669389724731445</v>
      </c>
      <c r="AL173">
        <v>3.7166523933410645</v>
      </c>
      <c r="AM173">
        <v>4.9693894386291504</v>
      </c>
      <c r="AN173">
        <v>5.805361270904541</v>
      </c>
      <c r="AO173">
        <v>10.348152160644531</v>
      </c>
      <c r="AP173">
        <v>21.880491256713867</v>
      </c>
      <c r="AQ173">
        <v>12.508278846740723</v>
      </c>
      <c r="AR173">
        <v>10.253437042236328</v>
      </c>
      <c r="AS173">
        <v>7.484954833984375</v>
      </c>
      <c r="AZ173">
        <v>0</v>
      </c>
      <c r="BA173">
        <v>0.37544018030166626</v>
      </c>
      <c r="BB173">
        <v>2.3358879610896111E-2</v>
      </c>
      <c r="BC173">
        <v>0</v>
      </c>
      <c r="BD173">
        <v>1.6074253246188164E-2</v>
      </c>
      <c r="BE173">
        <v>0</v>
      </c>
      <c r="BF173">
        <v>0.26324936747550964</v>
      </c>
      <c r="BG173">
        <v>0.32187733054161072</v>
      </c>
      <c r="BN173">
        <v>0</v>
      </c>
      <c r="BO173">
        <v>-4.2495653033256531E-2</v>
      </c>
      <c r="BP173">
        <v>-7.9865101724863052E-3</v>
      </c>
      <c r="BQ173">
        <v>0</v>
      </c>
      <c r="BR173">
        <v>-1.7708240775391459E-3</v>
      </c>
      <c r="BS173">
        <v>0</v>
      </c>
      <c r="BT173">
        <v>-1.7272163182497025E-2</v>
      </c>
      <c r="BU173">
        <v>8.6546063423156738E-2</v>
      </c>
      <c r="CB173">
        <v>23.229085922241211</v>
      </c>
      <c r="CC173">
        <v>41.41156005859375</v>
      </c>
      <c r="CD173">
        <v>96.756019592285156</v>
      </c>
      <c r="CE173">
        <v>103.48153686523438</v>
      </c>
      <c r="CF173">
        <v>99.456771850585938</v>
      </c>
      <c r="CG173">
        <v>113.71160125732422</v>
      </c>
      <c r="CH173">
        <v>93.21307373046875</v>
      </c>
      <c r="CI173">
        <v>49.899700164794922</v>
      </c>
      <c r="CO173">
        <v>0.28818041086196899</v>
      </c>
      <c r="CP173">
        <v>0</v>
      </c>
      <c r="CQ173">
        <v>0</v>
      </c>
      <c r="CR173">
        <v>0</v>
      </c>
      <c r="CS173">
        <v>1.2699999809265137</v>
      </c>
      <c r="CT173">
        <v>0</v>
      </c>
      <c r="CU173">
        <v>1.1715888977050781</v>
      </c>
      <c r="CV173">
        <v>-9.840768575668335E-2</v>
      </c>
      <c r="CW173">
        <v>1.1715922355651855</v>
      </c>
      <c r="IN173">
        <v>303</v>
      </c>
      <c r="IO173">
        <v>1000</v>
      </c>
      <c r="IP173">
        <v>0</v>
      </c>
      <c r="IQ173">
        <v>73.25006103515625</v>
      </c>
      <c r="IR173">
        <v>91.340431213378906</v>
      </c>
      <c r="IS173">
        <v>0</v>
      </c>
      <c r="IT173">
        <v>0.5</v>
      </c>
      <c r="IU173">
        <v>1.2699999809265137</v>
      </c>
    </row>
    <row r="174" spans="10:255">
      <c r="J174">
        <v>0.69999998807907104</v>
      </c>
      <c r="K174">
        <v>1</v>
      </c>
      <c r="L174">
        <v>0</v>
      </c>
      <c r="M174">
        <v>3.8313273340463638E-2</v>
      </c>
      <c r="N174">
        <v>0.13184578716754913</v>
      </c>
      <c r="O174">
        <v>0</v>
      </c>
      <c r="P174">
        <v>0.13184578716754913</v>
      </c>
      <c r="Q174">
        <v>0</v>
      </c>
      <c r="R174">
        <v>755.22625732421875</v>
      </c>
      <c r="S174">
        <v>296.22238159179688</v>
      </c>
      <c r="T174">
        <v>3.441256046295166</v>
      </c>
      <c r="U174">
        <v>2.9999999329447746E-2</v>
      </c>
      <c r="W174">
        <v>304</v>
      </c>
      <c r="X174">
        <v>0.19120897352695465</v>
      </c>
      <c r="Y174">
        <v>0.15531952679157257</v>
      </c>
      <c r="Z174">
        <v>0.14101448655128479</v>
      </c>
      <c r="AA174">
        <v>0.15825064480304718</v>
      </c>
      <c r="AB174">
        <v>0.19060613214969635</v>
      </c>
      <c r="AC174">
        <v>0.17475871741771698</v>
      </c>
      <c r="AD174">
        <v>0.15854823589324951</v>
      </c>
      <c r="AE174">
        <v>0.27290791273117065</v>
      </c>
      <c r="AF174">
        <v>0.19666813313961029</v>
      </c>
      <c r="AL174">
        <v>3.7582025527954102</v>
      </c>
      <c r="AM174">
        <v>4.9360971450805664</v>
      </c>
      <c r="AN174">
        <v>5.7971024513244629</v>
      </c>
      <c r="AO174">
        <v>10.349868774414063</v>
      </c>
      <c r="AP174">
        <v>21.878774642944336</v>
      </c>
      <c r="AQ174">
        <v>12.524130821228027</v>
      </c>
      <c r="AR174">
        <v>10.145174980163574</v>
      </c>
      <c r="AS174">
        <v>7.7092084884643555</v>
      </c>
      <c r="AZ174">
        <v>0</v>
      </c>
      <c r="BA174">
        <v>0.34214121103286743</v>
      </c>
      <c r="BB174">
        <v>2.2198004648089409E-2</v>
      </c>
      <c r="BC174">
        <v>0</v>
      </c>
      <c r="BD174">
        <v>1.486896350979805E-2</v>
      </c>
      <c r="BE174">
        <v>0</v>
      </c>
      <c r="BF174">
        <v>0.27865058183670044</v>
      </c>
      <c r="BG174">
        <v>0.34214121103286743</v>
      </c>
      <c r="BN174">
        <v>0</v>
      </c>
      <c r="BO174">
        <v>-4.1550245136022568E-2</v>
      </c>
      <c r="BP174">
        <v>-8.2567902281880379E-3</v>
      </c>
      <c r="BQ174">
        <v>0</v>
      </c>
      <c r="BR174">
        <v>-1.7173095839098096E-3</v>
      </c>
      <c r="BS174">
        <v>0</v>
      </c>
      <c r="BT174">
        <v>-1.5851320698857307E-2</v>
      </c>
      <c r="BU174">
        <v>9.2408977448940277E-2</v>
      </c>
      <c r="CB174">
        <v>23.488775253295898</v>
      </c>
      <c r="CC174">
        <v>41.134128570556641</v>
      </c>
      <c r="CD174">
        <v>96.618377685546875</v>
      </c>
      <c r="CE174">
        <v>103.49870300292969</v>
      </c>
      <c r="CF174">
        <v>99.448966979980469</v>
      </c>
      <c r="CG174">
        <v>113.85570526123047</v>
      </c>
      <c r="CH174">
        <v>92.2288818359375</v>
      </c>
      <c r="CI174">
        <v>51.394725799560547</v>
      </c>
      <c r="CO174">
        <v>0.31609046459197998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-0.13184547424316406</v>
      </c>
      <c r="CV174">
        <v>-0.13184578716754913</v>
      </c>
      <c r="CW174">
        <v>-0.13184578716754913</v>
      </c>
      <c r="IN174">
        <v>304</v>
      </c>
      <c r="IO174">
        <v>1000</v>
      </c>
      <c r="IP174">
        <v>0</v>
      </c>
      <c r="IQ174">
        <v>73.340354919433594</v>
      </c>
      <c r="IR174">
        <v>91.154373168945313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3.9452638477087021E-2</v>
      </c>
      <c r="N175">
        <v>0.19667978584766388</v>
      </c>
      <c r="O175">
        <v>0</v>
      </c>
      <c r="P175">
        <v>0.19667978584766388</v>
      </c>
      <c r="Q175">
        <v>0</v>
      </c>
      <c r="R175">
        <v>755.22625732421875</v>
      </c>
      <c r="S175">
        <v>296.22238159179688</v>
      </c>
      <c r="T175">
        <v>4.9852123260498047</v>
      </c>
      <c r="U175">
        <v>2.9999999329447746E-2</v>
      </c>
      <c r="W175">
        <v>305</v>
      </c>
      <c r="X175">
        <v>0.19100591540336609</v>
      </c>
      <c r="Y175">
        <v>0.1554800271987915</v>
      </c>
      <c r="Z175">
        <v>0.14105704426765442</v>
      </c>
      <c r="AA175">
        <v>0.15824231505393982</v>
      </c>
      <c r="AB175">
        <v>0.19061446189880371</v>
      </c>
      <c r="AC175">
        <v>0.17461615800857544</v>
      </c>
      <c r="AD175">
        <v>0.15965692698955536</v>
      </c>
      <c r="AE175">
        <v>0.2699749767780304</v>
      </c>
      <c r="AF175">
        <v>0.19642961025238037</v>
      </c>
      <c r="AL175">
        <v>3.7988142967224121</v>
      </c>
      <c r="AM175">
        <v>4.9039974212646484</v>
      </c>
      <c r="AN175">
        <v>5.7885913848876953</v>
      </c>
      <c r="AO175">
        <v>10.351534843444824</v>
      </c>
      <c r="AP175">
        <v>21.877107620239258</v>
      </c>
      <c r="AQ175">
        <v>12.538386344909668</v>
      </c>
      <c r="AR175">
        <v>10.034306526184082</v>
      </c>
      <c r="AS175">
        <v>8.0025014877319336</v>
      </c>
      <c r="AZ175">
        <v>0</v>
      </c>
      <c r="BA175">
        <v>0.33152589201927185</v>
      </c>
      <c r="BB175">
        <v>2.2421922534704208E-2</v>
      </c>
      <c r="BC175">
        <v>0</v>
      </c>
      <c r="BD175">
        <v>1.4614448882639408E-2</v>
      </c>
      <c r="BE175">
        <v>0</v>
      </c>
      <c r="BF175">
        <v>0.30915951728820801</v>
      </c>
      <c r="BG175">
        <v>0.32227817177772522</v>
      </c>
      <c r="BN175">
        <v>0</v>
      </c>
      <c r="BO175">
        <v>-4.0612012147903442E-2</v>
      </c>
      <c r="BP175">
        <v>-8.5125695914030075E-3</v>
      </c>
      <c r="BQ175">
        <v>0</v>
      </c>
      <c r="BR175">
        <v>-1.665406976826489E-3</v>
      </c>
      <c r="BS175">
        <v>0</v>
      </c>
      <c r="BT175">
        <v>-1.4255484566092491E-2</v>
      </c>
      <c r="BU175">
        <v>9.6613623201847076E-2</v>
      </c>
      <c r="CB175">
        <v>23.742597579956055</v>
      </c>
      <c r="CC175">
        <v>40.866626739501953</v>
      </c>
      <c r="CD175">
        <v>96.476524353027344</v>
      </c>
      <c r="CE175">
        <v>103.51536560058594</v>
      </c>
      <c r="CF175">
        <v>99.441398620605469</v>
      </c>
      <c r="CG175">
        <v>113.98530578613281</v>
      </c>
      <c r="CH175">
        <v>91.220977783203125</v>
      </c>
      <c r="CI175">
        <v>53.350013732910156</v>
      </c>
      <c r="CO175">
        <v>0.31401476263999939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-0.19668042659759521</v>
      </c>
      <c r="CV175">
        <v>-0.19667978584766388</v>
      </c>
      <c r="CW175">
        <v>-0.19667978584766388</v>
      </c>
      <c r="IN175">
        <v>305</v>
      </c>
      <c r="IO175">
        <v>1000</v>
      </c>
      <c r="IP175">
        <v>0</v>
      </c>
      <c r="IQ175">
        <v>73.496421813964844</v>
      </c>
      <c r="IR175">
        <v>90.963783264160156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3.8591545075178146E-2</v>
      </c>
      <c r="N176">
        <v>0.13335014879703522</v>
      </c>
      <c r="O176">
        <v>0</v>
      </c>
      <c r="P176">
        <v>0.13335014879703522</v>
      </c>
      <c r="Q176">
        <v>0</v>
      </c>
      <c r="R176">
        <v>755.22625732421875</v>
      </c>
      <c r="S176">
        <v>296.22238159179688</v>
      </c>
      <c r="T176">
        <v>3.4554240703582764</v>
      </c>
      <c r="U176">
        <v>2.9999999329447746E-2</v>
      </c>
      <c r="W176">
        <v>306</v>
      </c>
      <c r="X176">
        <v>0.19080750644207001</v>
      </c>
      <c r="Y176">
        <v>0.15563467144966125</v>
      </c>
      <c r="Z176">
        <v>0.14110080897808075</v>
      </c>
      <c r="AA176">
        <v>0.15823423862457275</v>
      </c>
      <c r="AB176">
        <v>0.19062253832817078</v>
      </c>
      <c r="AC176">
        <v>0.17449110746383667</v>
      </c>
      <c r="AD176">
        <v>0.16079081594944</v>
      </c>
      <c r="AE176">
        <v>0.26763263344764709</v>
      </c>
      <c r="AF176">
        <v>0.19640475511550903</v>
      </c>
      <c r="AL176">
        <v>3.8384959697723389</v>
      </c>
      <c r="AM176">
        <v>4.8730678558349609</v>
      </c>
      <c r="AN176">
        <v>5.7798380851745605</v>
      </c>
      <c r="AO176">
        <v>10.353150367736816</v>
      </c>
      <c r="AP176">
        <v>21.875494003295898</v>
      </c>
      <c r="AQ176">
        <v>12.550890922546387</v>
      </c>
      <c r="AR176">
        <v>9.9209175109863281</v>
      </c>
      <c r="AS176">
        <v>8.2367362976074219</v>
      </c>
      <c r="AZ176">
        <v>0</v>
      </c>
      <c r="BA176">
        <v>0.32241004705429077</v>
      </c>
      <c r="BB176">
        <v>2.2720109671354294E-2</v>
      </c>
      <c r="BC176">
        <v>0</v>
      </c>
      <c r="BD176">
        <v>1.4408046379685402E-2</v>
      </c>
      <c r="BE176">
        <v>0</v>
      </c>
      <c r="BF176">
        <v>0.33965331315994263</v>
      </c>
      <c r="BG176">
        <v>0.30080848932266235</v>
      </c>
      <c r="BN176">
        <v>0</v>
      </c>
      <c r="BO176">
        <v>-3.9682567119598389E-2</v>
      </c>
      <c r="BP176">
        <v>-8.7542068213224411E-3</v>
      </c>
      <c r="BQ176">
        <v>0</v>
      </c>
      <c r="BR176">
        <v>-1.6150334849953651E-3</v>
      </c>
      <c r="BS176">
        <v>0</v>
      </c>
      <c r="BT176">
        <v>-1.2504951097071171E-2</v>
      </c>
      <c r="BU176">
        <v>0.10088435560464859</v>
      </c>
      <c r="CB176">
        <v>23.990610122680664</v>
      </c>
      <c r="CC176">
        <v>40.60888671875</v>
      </c>
      <c r="CD176">
        <v>96.330635070800781</v>
      </c>
      <c r="CE176">
        <v>103.53151702880859</v>
      </c>
      <c r="CF176">
        <v>99.434051513671875</v>
      </c>
      <c r="CG176">
        <v>114.09899139404297</v>
      </c>
      <c r="CH176">
        <v>90.190170288085938</v>
      </c>
      <c r="CI176">
        <v>54.911575317382813</v>
      </c>
      <c r="CO176">
        <v>0.3104269802570343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-0.13336539268493652</v>
      </c>
      <c r="CV176">
        <v>-0.13335014879703522</v>
      </c>
      <c r="CW176">
        <v>-0.13335014879703522</v>
      </c>
      <c r="IN176">
        <v>306</v>
      </c>
      <c r="IO176">
        <v>1000</v>
      </c>
      <c r="IP176">
        <v>0</v>
      </c>
      <c r="IQ176">
        <v>73.590095520019531</v>
      </c>
      <c r="IR176">
        <v>90.7685546875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3.9069525897502899E-2</v>
      </c>
      <c r="N177">
        <v>0.16650722920894623</v>
      </c>
      <c r="O177">
        <v>0</v>
      </c>
      <c r="P177">
        <v>0.16650722920894623</v>
      </c>
      <c r="Q177">
        <v>0</v>
      </c>
      <c r="R177">
        <v>755.22625732421875</v>
      </c>
      <c r="S177">
        <v>296.22238159179688</v>
      </c>
      <c r="T177">
        <v>4.2618184089660645</v>
      </c>
      <c r="U177">
        <v>2.9999999329447746E-2</v>
      </c>
      <c r="W177">
        <v>307</v>
      </c>
      <c r="X177">
        <v>0.19061368703842163</v>
      </c>
      <c r="Y177">
        <v>0.15578357875347137</v>
      </c>
      <c r="Z177">
        <v>0.14114572107791901</v>
      </c>
      <c r="AA177">
        <v>0.15822640061378479</v>
      </c>
      <c r="AB177">
        <v>0.19063037633895874</v>
      </c>
      <c r="AC177">
        <v>0.17438507080078125</v>
      </c>
      <c r="AD177">
        <v>0.16195128858089447</v>
      </c>
      <c r="AE177">
        <v>0.26491311192512512</v>
      </c>
      <c r="AF177">
        <v>0.19627189636230469</v>
      </c>
      <c r="AL177">
        <v>3.8772597312927246</v>
      </c>
      <c r="AM177">
        <v>4.8432865142822266</v>
      </c>
      <c r="AN177">
        <v>5.7708554267883301</v>
      </c>
      <c r="AO177">
        <v>10.354718208312988</v>
      </c>
      <c r="AP177">
        <v>21.873926162719727</v>
      </c>
      <c r="AQ177">
        <v>12.561495780944824</v>
      </c>
      <c r="AR177">
        <v>9.8048696517944336</v>
      </c>
      <c r="AS177">
        <v>8.5086889266967773</v>
      </c>
      <c r="AZ177">
        <v>0</v>
      </c>
      <c r="BA177">
        <v>0.31273338198661804</v>
      </c>
      <c r="BB177">
        <v>2.2950654849410057E-2</v>
      </c>
      <c r="BC177">
        <v>0</v>
      </c>
      <c r="BD177">
        <v>1.415926031768322E-2</v>
      </c>
      <c r="BE177">
        <v>0</v>
      </c>
      <c r="BF177">
        <v>0.36814349889755249</v>
      </c>
      <c r="BG177">
        <v>0.28201311826705933</v>
      </c>
      <c r="BN177">
        <v>0</v>
      </c>
      <c r="BO177">
        <v>-3.8763366639614105E-2</v>
      </c>
      <c r="BP177">
        <v>-8.9820083230733871E-3</v>
      </c>
      <c r="BQ177">
        <v>0</v>
      </c>
      <c r="BR177">
        <v>-1.5661880606785417E-3</v>
      </c>
      <c r="BS177">
        <v>0</v>
      </c>
      <c r="BT177">
        <v>-1.0603649541735649E-2</v>
      </c>
      <c r="BU177">
        <v>0.10544323176145554</v>
      </c>
      <c r="CB177">
        <v>24.232883453369141</v>
      </c>
      <c r="CC177">
        <v>40.360706329345703</v>
      </c>
      <c r="CD177">
        <v>96.180931091308594</v>
      </c>
      <c r="CE177">
        <v>103.54719543457031</v>
      </c>
      <c r="CF177">
        <v>99.426925659179688</v>
      </c>
      <c r="CG177">
        <v>114.19538879394531</v>
      </c>
      <c r="CH177">
        <v>89.13519287109375</v>
      </c>
      <c r="CI177">
        <v>56.724590301513672</v>
      </c>
      <c r="CO177">
        <v>0.30827370285987854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-0.16649067401885986</v>
      </c>
      <c r="CV177">
        <v>-0.16650722920894623</v>
      </c>
      <c r="CW177">
        <v>-0.16650722920894623</v>
      </c>
      <c r="IN177">
        <v>307</v>
      </c>
      <c r="IO177">
        <v>1000</v>
      </c>
      <c r="IP177">
        <v>0</v>
      </c>
      <c r="IQ177">
        <v>73.717842102050781</v>
      </c>
      <c r="IR177">
        <v>90.568267822265625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3.8877971470355988E-2</v>
      </c>
      <c r="N178">
        <v>0.17396830022335052</v>
      </c>
      <c r="O178">
        <v>0</v>
      </c>
      <c r="P178">
        <v>0.17396830022335052</v>
      </c>
      <c r="Q178">
        <v>0</v>
      </c>
      <c r="R178">
        <v>755.22625732421875</v>
      </c>
      <c r="S178">
        <v>296.22238159179688</v>
      </c>
      <c r="T178">
        <v>4.474726676940918</v>
      </c>
      <c r="U178">
        <v>2.9999999329447746E-2</v>
      </c>
      <c r="W178">
        <v>308</v>
      </c>
      <c r="X178">
        <v>0.19042441248893738</v>
      </c>
      <c r="Y178">
        <v>0.15592686831951141</v>
      </c>
      <c r="Z178">
        <v>0.14119170606136322</v>
      </c>
      <c r="AA178">
        <v>0.15821880102157593</v>
      </c>
      <c r="AB178">
        <v>0.1906379759311676</v>
      </c>
      <c r="AC178">
        <v>0.17429953813552856</v>
      </c>
      <c r="AD178">
        <v>0.16313785314559937</v>
      </c>
      <c r="AE178">
        <v>0.26207238435745239</v>
      </c>
      <c r="AF178">
        <v>0.19611603021621704</v>
      </c>
      <c r="AL178">
        <v>3.9151148796081543</v>
      </c>
      <c r="AM178">
        <v>4.814629077911377</v>
      </c>
      <c r="AN178">
        <v>5.7616586685180664</v>
      </c>
      <c r="AO178">
        <v>10.35623836517334</v>
      </c>
      <c r="AP178">
        <v>21.872406005859375</v>
      </c>
      <c r="AQ178">
        <v>12.570048332214355</v>
      </c>
      <c r="AR178">
        <v>9.686213493347168</v>
      </c>
      <c r="AS178">
        <v>8.7927608489990234</v>
      </c>
      <c r="AZ178">
        <v>0</v>
      </c>
      <c r="BA178">
        <v>0.3038116991519928</v>
      </c>
      <c r="BB178">
        <v>2.3205591365695E-2</v>
      </c>
      <c r="BC178">
        <v>0</v>
      </c>
      <c r="BD178">
        <v>1.3928385451436043E-2</v>
      </c>
      <c r="BE178">
        <v>0</v>
      </c>
      <c r="BF178">
        <v>0.39610278606414795</v>
      </c>
      <c r="BG178">
        <v>0.26295152306556702</v>
      </c>
      <c r="BN178">
        <v>0</v>
      </c>
      <c r="BO178">
        <v>-3.7855718284845352E-2</v>
      </c>
      <c r="BP178">
        <v>-9.1962786391377449E-3</v>
      </c>
      <c r="BQ178">
        <v>0</v>
      </c>
      <c r="BR178">
        <v>-1.5187874669209123E-3</v>
      </c>
      <c r="BS178">
        <v>0</v>
      </c>
      <c r="BT178">
        <v>-8.5538364946842194E-3</v>
      </c>
      <c r="BU178">
        <v>0.11010369658470154</v>
      </c>
      <c r="CB178">
        <v>24.469476699829102</v>
      </c>
      <c r="CC178">
        <v>40.121891021728516</v>
      </c>
      <c r="CD178">
        <v>96.02764892578125</v>
      </c>
      <c r="CE178">
        <v>103.56239318847656</v>
      </c>
      <c r="CF178">
        <v>99.420021057128906</v>
      </c>
      <c r="CG178">
        <v>114.27313995361328</v>
      </c>
      <c r="CH178">
        <v>88.056503295898438</v>
      </c>
      <c r="CI178">
        <v>58.618408203125</v>
      </c>
      <c r="CO178">
        <v>0.30533695220947266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-0.17397105693817139</v>
      </c>
      <c r="CV178">
        <v>-0.17396830022335052</v>
      </c>
      <c r="CW178">
        <v>-0.17396830022335052</v>
      </c>
      <c r="IN178">
        <v>308</v>
      </c>
      <c r="IO178">
        <v>1000</v>
      </c>
      <c r="IP178">
        <v>0</v>
      </c>
      <c r="IQ178">
        <v>73.853965759277344</v>
      </c>
      <c r="IR178">
        <v>90.362777709960938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3.9005674421787262E-2</v>
      </c>
      <c r="N179">
        <v>0.20677147805690765</v>
      </c>
      <c r="O179">
        <v>0</v>
      </c>
      <c r="P179">
        <v>0.20677147805690765</v>
      </c>
      <c r="Q179">
        <v>0</v>
      </c>
      <c r="R179">
        <v>755.22625732421875</v>
      </c>
      <c r="S179">
        <v>296.22238159179688</v>
      </c>
      <c r="T179">
        <v>5.3010616302490234</v>
      </c>
      <c r="U179">
        <v>2.9999999329447746E-2</v>
      </c>
      <c r="W179">
        <v>309</v>
      </c>
      <c r="X179">
        <v>0.19023960828781128</v>
      </c>
      <c r="Y179">
        <v>0.15606468915939331</v>
      </c>
      <c r="Z179">
        <v>0.14123868942260742</v>
      </c>
      <c r="AA179">
        <v>0.15821143984794617</v>
      </c>
      <c r="AB179">
        <v>0.19064533710479736</v>
      </c>
      <c r="AC179">
        <v>0.17423591017723083</v>
      </c>
      <c r="AD179">
        <v>0.16435042023658752</v>
      </c>
      <c r="AE179">
        <v>0.25885573029518127</v>
      </c>
      <c r="AF179">
        <v>0.19585219025611877</v>
      </c>
      <c r="AL179">
        <v>3.952075719833374</v>
      </c>
      <c r="AM179">
        <v>4.7870645523071289</v>
      </c>
      <c r="AN179">
        <v>5.7522621154785156</v>
      </c>
      <c r="AO179">
        <v>10.357710838317871</v>
      </c>
      <c r="AP179">
        <v>21.870933532714844</v>
      </c>
      <c r="AQ179">
        <v>12.576411247253418</v>
      </c>
      <c r="AR179">
        <v>9.5649576187133789</v>
      </c>
      <c r="AS179">
        <v>9.1144266128540039</v>
      </c>
      <c r="AZ179">
        <v>0</v>
      </c>
      <c r="BA179">
        <v>0.29527291655540466</v>
      </c>
      <c r="BB179">
        <v>2.3458573967218399E-2</v>
      </c>
      <c r="BC179">
        <v>0</v>
      </c>
      <c r="BD179">
        <v>1.370011642575264E-2</v>
      </c>
      <c r="BE179">
        <v>0</v>
      </c>
      <c r="BF179">
        <v>0.4231911301612854</v>
      </c>
      <c r="BG179">
        <v>0.24437727034091949</v>
      </c>
      <c r="BN179">
        <v>0</v>
      </c>
      <c r="BO179">
        <v>-3.6960873752832413E-2</v>
      </c>
      <c r="BP179">
        <v>-9.3973744660615921E-3</v>
      </c>
      <c r="BQ179">
        <v>0</v>
      </c>
      <c r="BR179">
        <v>-1.4728192472830415E-3</v>
      </c>
      <c r="BS179">
        <v>0</v>
      </c>
      <c r="BT179">
        <v>-6.3620791770517826E-3</v>
      </c>
      <c r="BU179">
        <v>0.1148933619260788</v>
      </c>
      <c r="CB179">
        <v>24.700481414794922</v>
      </c>
      <c r="CC179">
        <v>39.892189025878906</v>
      </c>
      <c r="CD179">
        <v>95.871040344238281</v>
      </c>
      <c r="CE179">
        <v>103.57711029052734</v>
      </c>
      <c r="CF179">
        <v>99.413330078125</v>
      </c>
      <c r="CG179">
        <v>114.33098602294922</v>
      </c>
      <c r="CH179">
        <v>86.954170227050781</v>
      </c>
      <c r="CI179">
        <v>60.762847900390625</v>
      </c>
      <c r="CO179">
        <v>0.30220770835876465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-0.20676851272583008</v>
      </c>
      <c r="CV179">
        <v>-0.20677147805690765</v>
      </c>
      <c r="CW179">
        <v>-0.20677147805690765</v>
      </c>
      <c r="IN179">
        <v>309</v>
      </c>
      <c r="IO179">
        <v>1000</v>
      </c>
      <c r="IP179">
        <v>0</v>
      </c>
      <c r="IQ179">
        <v>74.023765563964844</v>
      </c>
      <c r="IR179">
        <v>90.151863098144531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3.8462933152914047E-2</v>
      </c>
      <c r="N180">
        <v>0.16874808073043823</v>
      </c>
      <c r="O180">
        <v>0</v>
      </c>
      <c r="P180">
        <v>0.16874808073043823</v>
      </c>
      <c r="Q180">
        <v>0</v>
      </c>
      <c r="R180">
        <v>755.22625732421875</v>
      </c>
      <c r="S180">
        <v>296.22238159179688</v>
      </c>
      <c r="T180">
        <v>4.3872909545898438</v>
      </c>
      <c r="U180">
        <v>2.9999999329447746E-2</v>
      </c>
      <c r="W180">
        <v>310</v>
      </c>
      <c r="X180">
        <v>0.19005921483039856</v>
      </c>
      <c r="Y180">
        <v>0.15619716048240662</v>
      </c>
      <c r="Z180">
        <v>0.14128661155700684</v>
      </c>
      <c r="AA180">
        <v>0.15820430219173431</v>
      </c>
      <c r="AB180">
        <v>0.19065247476100922</v>
      </c>
      <c r="AC180">
        <v>0.1741955578327179</v>
      </c>
      <c r="AD180">
        <v>0.16558784246444702</v>
      </c>
      <c r="AE180">
        <v>0.25597119331359863</v>
      </c>
      <c r="AF180">
        <v>0.19571562111377716</v>
      </c>
      <c r="AL180">
        <v>3.9881541728973389</v>
      </c>
      <c r="AM180">
        <v>4.7605705261230469</v>
      </c>
      <c r="AN180">
        <v>5.7426776885986328</v>
      </c>
      <c r="AO180">
        <v>10.359137535095215</v>
      </c>
      <c r="AP180">
        <v>21.8695068359375</v>
      </c>
      <c r="AQ180">
        <v>12.580447196960449</v>
      </c>
      <c r="AR180">
        <v>9.4412145614624023</v>
      </c>
      <c r="AS180">
        <v>9.4028806686401367</v>
      </c>
      <c r="AZ180">
        <v>0</v>
      </c>
      <c r="BA180">
        <v>0.28737646341323853</v>
      </c>
      <c r="BB180">
        <v>2.373134158551693E-2</v>
      </c>
      <c r="BC180">
        <v>0</v>
      </c>
      <c r="BD180">
        <v>1.3487701304256916E-2</v>
      </c>
      <c r="BE180">
        <v>0</v>
      </c>
      <c r="BF180">
        <v>0.44988781213760376</v>
      </c>
      <c r="BG180">
        <v>0.22551670670509338</v>
      </c>
      <c r="BN180">
        <v>0</v>
      </c>
      <c r="BO180">
        <v>-3.6079704761505127E-2</v>
      </c>
      <c r="BP180">
        <v>-9.5857055857777596E-3</v>
      </c>
      <c r="BQ180">
        <v>0</v>
      </c>
      <c r="BR180">
        <v>-1.4283182099461555E-3</v>
      </c>
      <c r="BS180">
        <v>0</v>
      </c>
      <c r="BT180">
        <v>-4.0357005782425404E-3</v>
      </c>
      <c r="BU180">
        <v>0.11970697343349457</v>
      </c>
      <c r="CB180">
        <v>24.925973892211914</v>
      </c>
      <c r="CC180">
        <v>39.671405792236328</v>
      </c>
      <c r="CD180">
        <v>95.711296081542969</v>
      </c>
      <c r="CE180">
        <v>103.59138488769531</v>
      </c>
      <c r="CF180">
        <v>99.406837463378906</v>
      </c>
      <c r="CG180">
        <v>114.36766815185547</v>
      </c>
      <c r="CH180">
        <v>85.829238891601563</v>
      </c>
      <c r="CI180">
        <v>62.685871124267578</v>
      </c>
      <c r="CO180">
        <v>0.29830414056777954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-0.16874074935913086</v>
      </c>
      <c r="CV180">
        <v>-0.16874808073043823</v>
      </c>
      <c r="CW180">
        <v>-0.16874808073043823</v>
      </c>
      <c r="IN180">
        <v>310</v>
      </c>
      <c r="IO180">
        <v>1000</v>
      </c>
      <c r="IP180">
        <v>0</v>
      </c>
      <c r="IQ180">
        <v>74.15643310546875</v>
      </c>
      <c r="IR180">
        <v>89.935493469238281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3.8335226476192474E-2</v>
      </c>
      <c r="N181">
        <v>0.16020862758159637</v>
      </c>
      <c r="O181">
        <v>0</v>
      </c>
      <c r="P181">
        <v>0.16020862758159637</v>
      </c>
      <c r="Q181">
        <v>0</v>
      </c>
      <c r="R181">
        <v>755.22625732421875</v>
      </c>
      <c r="S181">
        <v>296.22238159179688</v>
      </c>
      <c r="T181">
        <v>4.1791491508483887</v>
      </c>
      <c r="U181">
        <v>2.9999999329447746E-2</v>
      </c>
      <c r="W181">
        <v>311</v>
      </c>
      <c r="X181">
        <v>0.18988314270973206</v>
      </c>
      <c r="Y181">
        <v>0.15632443130016327</v>
      </c>
      <c r="Z181">
        <v>0.14133541285991669</v>
      </c>
      <c r="AA181">
        <v>0.15819737315177917</v>
      </c>
      <c r="AB181">
        <v>0.19065940380096436</v>
      </c>
      <c r="AC181">
        <v>0.17417970299720764</v>
      </c>
      <c r="AD181">
        <v>0.16685089468955994</v>
      </c>
      <c r="AE181">
        <v>0.25312191247940063</v>
      </c>
      <c r="AF181">
        <v>0.19560790061950684</v>
      </c>
      <c r="AL181">
        <v>4.0233688354492188</v>
      </c>
      <c r="AM181">
        <v>4.7351164817810059</v>
      </c>
      <c r="AN181">
        <v>5.732917308807373</v>
      </c>
      <c r="AO181">
        <v>10.360523223876953</v>
      </c>
      <c r="AP181">
        <v>21.868120193481445</v>
      </c>
      <c r="AQ181">
        <v>12.582032203674316</v>
      </c>
      <c r="AR181">
        <v>9.3149099349975586</v>
      </c>
      <c r="AS181">
        <v>9.6878080368041992</v>
      </c>
      <c r="AZ181">
        <v>0</v>
      </c>
      <c r="BA181">
        <v>0.27932947874069214</v>
      </c>
      <c r="BB181">
        <v>2.3959258571267128E-2</v>
      </c>
      <c r="BC181">
        <v>0</v>
      </c>
      <c r="BD181">
        <v>1.3254950754344463E-2</v>
      </c>
      <c r="BE181">
        <v>0</v>
      </c>
      <c r="BF181">
        <v>0.47499763965606689</v>
      </c>
      <c r="BG181">
        <v>0.20845872163772583</v>
      </c>
      <c r="BN181">
        <v>0</v>
      </c>
      <c r="BO181">
        <v>-3.5213273018598557E-2</v>
      </c>
      <c r="BP181">
        <v>-9.7615858539938927E-3</v>
      </c>
      <c r="BQ181">
        <v>0</v>
      </c>
      <c r="BR181">
        <v>-1.3851422118023038E-3</v>
      </c>
      <c r="BS181">
        <v>0</v>
      </c>
      <c r="BT181">
        <v>-1.5852048527449369E-3</v>
      </c>
      <c r="BU181">
        <v>0.12471958994865417</v>
      </c>
      <c r="CB181">
        <v>25.146064758300781</v>
      </c>
      <c r="CC181">
        <v>39.459285736083984</v>
      </c>
      <c r="CD181">
        <v>95.548629760742188</v>
      </c>
      <c r="CE181">
        <v>103.60524749755859</v>
      </c>
      <c r="CF181">
        <v>99.400543212890625</v>
      </c>
      <c r="CG181">
        <v>114.38208770751953</v>
      </c>
      <c r="CH181">
        <v>84.681007385253906</v>
      </c>
      <c r="CI181">
        <v>64.58538818359375</v>
      </c>
      <c r="CO181">
        <v>0.29525434970855713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-0.16023218631744385</v>
      </c>
      <c r="CV181">
        <v>-0.16020862758159637</v>
      </c>
      <c r="CW181">
        <v>-0.16020862758159637</v>
      </c>
      <c r="IN181">
        <v>311</v>
      </c>
      <c r="IO181">
        <v>1000</v>
      </c>
      <c r="IP181">
        <v>0</v>
      </c>
      <c r="IQ181">
        <v>74.281425476074219</v>
      </c>
      <c r="IR181">
        <v>89.713356018066406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3.9742592722177505E-2</v>
      </c>
      <c r="N182">
        <v>0.17680761218070984</v>
      </c>
      <c r="O182">
        <v>0</v>
      </c>
      <c r="P182">
        <v>0.17680761218070984</v>
      </c>
      <c r="Q182">
        <v>0</v>
      </c>
      <c r="R182">
        <v>755.22625732421875</v>
      </c>
      <c r="S182">
        <v>296.22238159179688</v>
      </c>
      <c r="T182">
        <v>4.4488191604614258</v>
      </c>
      <c r="U182">
        <v>2.9999999329447746E-2</v>
      </c>
      <c r="W182">
        <v>312</v>
      </c>
      <c r="X182">
        <v>0.18971133232116699</v>
      </c>
      <c r="Y182">
        <v>0.15644662082195282</v>
      </c>
      <c r="Z182">
        <v>0.1413850337266922</v>
      </c>
      <c r="AA182">
        <v>0.15819065272808075</v>
      </c>
      <c r="AB182">
        <v>0.19066612422466278</v>
      </c>
      <c r="AC182">
        <v>0.17418952286243439</v>
      </c>
      <c r="AD182">
        <v>0.16813939809799194</v>
      </c>
      <c r="AE182">
        <v>0.25005552172660828</v>
      </c>
      <c r="AF182">
        <v>0.19544477760791779</v>
      </c>
      <c r="AL182">
        <v>4.0577306747436523</v>
      </c>
      <c r="AM182">
        <v>4.7106785774230957</v>
      </c>
      <c r="AN182">
        <v>5.7229928970336914</v>
      </c>
      <c r="AO182">
        <v>10.361867904663086</v>
      </c>
      <c r="AP182">
        <v>21.866775512695313</v>
      </c>
      <c r="AQ182">
        <v>12.581050872802734</v>
      </c>
      <c r="AR182">
        <v>9.1860589981079102</v>
      </c>
      <c r="AS182">
        <v>9.9944477081298828</v>
      </c>
      <c r="AZ182">
        <v>0</v>
      </c>
      <c r="BA182">
        <v>0.27147680521011353</v>
      </c>
      <c r="BB182">
        <v>2.4168930947780609E-2</v>
      </c>
      <c r="BC182">
        <v>0</v>
      </c>
      <c r="BD182">
        <v>1.301912497729063E-2</v>
      </c>
      <c r="BE182">
        <v>0</v>
      </c>
      <c r="BF182">
        <v>0.49905028939247131</v>
      </c>
      <c r="BG182">
        <v>0.19228489696979523</v>
      </c>
      <c r="BN182">
        <v>0</v>
      </c>
      <c r="BO182">
        <v>-3.4362278878688812E-2</v>
      </c>
      <c r="BP182">
        <v>-9.9253784865140915E-3</v>
      </c>
      <c r="BQ182">
        <v>0</v>
      </c>
      <c r="BR182">
        <v>-1.343255047686398E-3</v>
      </c>
      <c r="BS182">
        <v>0</v>
      </c>
      <c r="BT182">
        <v>9.8194938618689775E-4</v>
      </c>
      <c r="BU182">
        <v>0.12983164191246033</v>
      </c>
      <c r="CB182">
        <v>25.36082649230957</v>
      </c>
      <c r="CC182">
        <v>39.255638122558594</v>
      </c>
      <c r="CD182">
        <v>95.383224487304688</v>
      </c>
      <c r="CE182">
        <v>103.61869049072266</v>
      </c>
      <c r="CF182">
        <v>99.394432067871094</v>
      </c>
      <c r="CG182">
        <v>114.37315368652344</v>
      </c>
      <c r="CH182">
        <v>83.5096435546875</v>
      </c>
      <c r="CI182">
        <v>66.629653930664063</v>
      </c>
      <c r="CO182">
        <v>0.29238098859786987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-0.17681717872619629</v>
      </c>
      <c r="CV182">
        <v>-0.17680761218070984</v>
      </c>
      <c r="CW182">
        <v>-0.17680761218070984</v>
      </c>
      <c r="IN182">
        <v>312</v>
      </c>
      <c r="IO182">
        <v>1000</v>
      </c>
      <c r="IP182">
        <v>0</v>
      </c>
      <c r="IQ182">
        <v>74.423873901367188</v>
      </c>
      <c r="IR182">
        <v>89.485321044921875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4.0406189858913422E-2</v>
      </c>
      <c r="N183">
        <v>0.19184811413288116</v>
      </c>
      <c r="O183">
        <v>0</v>
      </c>
      <c r="P183">
        <v>0.19184811413288116</v>
      </c>
      <c r="Q183">
        <v>0</v>
      </c>
      <c r="R183">
        <v>755.22625732421875</v>
      </c>
      <c r="S183">
        <v>296.22238159179688</v>
      </c>
      <c r="T183">
        <v>4.747988224029541</v>
      </c>
      <c r="U183">
        <v>2.9999999329447746E-2</v>
      </c>
      <c r="W183">
        <v>313</v>
      </c>
      <c r="X183">
        <v>0.18954369425773621</v>
      </c>
      <c r="Y183">
        <v>0.15656387805938721</v>
      </c>
      <c r="Z183">
        <v>0.1414354145526886</v>
      </c>
      <c r="AA183">
        <v>0.15818414092063904</v>
      </c>
      <c r="AB183">
        <v>0.19067263603210449</v>
      </c>
      <c r="AC183">
        <v>0.17422609031200409</v>
      </c>
      <c r="AD183">
        <v>0.16945178806781769</v>
      </c>
      <c r="AE183">
        <v>0.24678808450698853</v>
      </c>
      <c r="AF183">
        <v>0.19523055851459503</v>
      </c>
      <c r="AL183">
        <v>4.0912580490112305</v>
      </c>
      <c r="AM183">
        <v>4.6872267723083496</v>
      </c>
      <c r="AN183">
        <v>5.7129168510437012</v>
      </c>
      <c r="AO183">
        <v>10.36316967010498</v>
      </c>
      <c r="AP183">
        <v>21.865474700927734</v>
      </c>
      <c r="AQ183">
        <v>12.577393531799316</v>
      </c>
      <c r="AR183">
        <v>9.0548200607299805</v>
      </c>
      <c r="AS183">
        <v>10.321191787719727</v>
      </c>
      <c r="AZ183">
        <v>0</v>
      </c>
      <c r="BA183">
        <v>0.26405903697013855</v>
      </c>
      <c r="BB183">
        <v>2.438206784427166E-2</v>
      </c>
      <c r="BC183">
        <v>0</v>
      </c>
      <c r="BD183">
        <v>1.2792525812983513E-2</v>
      </c>
      <c r="BE183">
        <v>0</v>
      </c>
      <c r="BF183">
        <v>0.52253150939941406</v>
      </c>
      <c r="BG183">
        <v>0.17623484134674072</v>
      </c>
      <c r="BN183">
        <v>0</v>
      </c>
      <c r="BO183">
        <v>-3.3527448773384094E-2</v>
      </c>
      <c r="BP183">
        <v>-1.0077389888465405E-2</v>
      </c>
      <c r="BQ183">
        <v>0</v>
      </c>
      <c r="BR183">
        <v>-1.3026079395785928E-3</v>
      </c>
      <c r="BS183">
        <v>0</v>
      </c>
      <c r="BT183">
        <v>3.6560804583132267E-3</v>
      </c>
      <c r="BU183">
        <v>0.13489603996276855</v>
      </c>
      <c r="CB183">
        <v>25.570375442504883</v>
      </c>
      <c r="CC183">
        <v>39.060207366943359</v>
      </c>
      <c r="CD183">
        <v>95.215286254882813</v>
      </c>
      <c r="CE183">
        <v>103.6317138671875</v>
      </c>
      <c r="CF183">
        <v>99.388511657714844</v>
      </c>
      <c r="CG183">
        <v>114.33991241455078</v>
      </c>
      <c r="CH183">
        <v>82.316558837890625</v>
      </c>
      <c r="CI183">
        <v>68.807945251464844</v>
      </c>
      <c r="CO183">
        <v>0.2891063392162323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-0.19180774688720703</v>
      </c>
      <c r="CV183">
        <v>-0.19184811413288116</v>
      </c>
      <c r="CW183">
        <v>-0.19184811413288116</v>
      </c>
      <c r="IN183">
        <v>313</v>
      </c>
      <c r="IO183">
        <v>1000</v>
      </c>
      <c r="IP183">
        <v>0</v>
      </c>
      <c r="IQ183">
        <v>74.582199096679688</v>
      </c>
      <c r="IR183">
        <v>89.251396179199219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4.06685471534729E-2</v>
      </c>
      <c r="N184">
        <v>0.19641388952732086</v>
      </c>
      <c r="O184">
        <v>0</v>
      </c>
      <c r="P184">
        <v>0.19641388952732086</v>
      </c>
      <c r="Q184">
        <v>0</v>
      </c>
      <c r="R184">
        <v>755.22625732421875</v>
      </c>
      <c r="S184">
        <v>296.22238159179688</v>
      </c>
      <c r="T184">
        <v>4.8296265602111816</v>
      </c>
      <c r="U184">
        <v>2.9999999329447746E-2</v>
      </c>
      <c r="W184">
        <v>314</v>
      </c>
      <c r="X184">
        <v>0.18938015401363373</v>
      </c>
      <c r="Y184">
        <v>0.15667632222175598</v>
      </c>
      <c r="Z184">
        <v>0.1414865106344223</v>
      </c>
      <c r="AA184">
        <v>0.15817782282829285</v>
      </c>
      <c r="AB184">
        <v>0.19067895412445068</v>
      </c>
      <c r="AC184">
        <v>0.17429032921791077</v>
      </c>
      <c r="AD184">
        <v>0.17078578472137451</v>
      </c>
      <c r="AE184">
        <v>0.24342571198940277</v>
      </c>
      <c r="AF184">
        <v>0.194999098777771</v>
      </c>
      <c r="AL184">
        <v>4.1239662170410156</v>
      </c>
      <c r="AM184">
        <v>4.6647381782531738</v>
      </c>
      <c r="AN184">
        <v>5.70269775390625</v>
      </c>
      <c r="AO184">
        <v>10.364433288574219</v>
      </c>
      <c r="AP184">
        <v>21.864212036132813</v>
      </c>
      <c r="AQ184">
        <v>12.570969581604004</v>
      </c>
      <c r="AR184">
        <v>8.9214210510253906</v>
      </c>
      <c r="AS184">
        <v>10.657428741455078</v>
      </c>
      <c r="AZ184">
        <v>0</v>
      </c>
      <c r="BA184">
        <v>0.25703847408294678</v>
      </c>
      <c r="BB184">
        <v>2.4597123265266418E-2</v>
      </c>
      <c r="BC184">
        <v>0</v>
      </c>
      <c r="BD184">
        <v>1.2574104592204094E-2</v>
      </c>
      <c r="BE184">
        <v>0</v>
      </c>
      <c r="BF184">
        <v>0.54543918371200562</v>
      </c>
      <c r="BG184">
        <v>0.16035115718841553</v>
      </c>
      <c r="BN184">
        <v>0</v>
      </c>
      <c r="BO184">
        <v>-3.2709304243326187E-2</v>
      </c>
      <c r="BP184">
        <v>-1.0218021459877491E-2</v>
      </c>
      <c r="BQ184">
        <v>0</v>
      </c>
      <c r="BR184">
        <v>-1.2632373254746199E-3</v>
      </c>
      <c r="BS184">
        <v>0</v>
      </c>
      <c r="BT184">
        <v>6.4246216788887978E-3</v>
      </c>
      <c r="BU184">
        <v>0.1398228257894516</v>
      </c>
      <c r="CB184">
        <v>25.774799346923828</v>
      </c>
      <c r="CC184">
        <v>38.872802734375</v>
      </c>
      <c r="CD184">
        <v>95.044967651367188</v>
      </c>
      <c r="CE184">
        <v>103.64434814453125</v>
      </c>
      <c r="CF184">
        <v>99.382766723632813</v>
      </c>
      <c r="CG184">
        <v>114.28151702880859</v>
      </c>
      <c r="CH184">
        <v>81.103836059570313</v>
      </c>
      <c r="CI184">
        <v>71.049522399902344</v>
      </c>
      <c r="CO184">
        <v>0.28546670079231262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-0.19644200801849365</v>
      </c>
      <c r="CV184">
        <v>-0.19641388952732086</v>
      </c>
      <c r="CW184">
        <v>-0.19641388952732086</v>
      </c>
      <c r="IN184">
        <v>314</v>
      </c>
      <c r="IO184">
        <v>1000</v>
      </c>
      <c r="IP184">
        <v>0</v>
      </c>
      <c r="IQ184">
        <v>74.74591064453125</v>
      </c>
      <c r="IR184">
        <v>89.01177978515625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4.0186934173107147E-2</v>
      </c>
      <c r="N185">
        <v>0.16185715794563293</v>
      </c>
      <c r="O185">
        <v>0</v>
      </c>
      <c r="P185">
        <v>0.16185715794563293</v>
      </c>
      <c r="Q185">
        <v>0</v>
      </c>
      <c r="R185">
        <v>755.22625732421875</v>
      </c>
      <c r="S185">
        <v>296.22238159179688</v>
      </c>
      <c r="T185">
        <v>4.0276064872741699</v>
      </c>
      <c r="U185">
        <v>2.9999999329447746E-2</v>
      </c>
      <c r="W185">
        <v>315</v>
      </c>
      <c r="X185">
        <v>0.1892206072807312</v>
      </c>
      <c r="Y185">
        <v>0.15678413212299347</v>
      </c>
      <c r="Z185">
        <v>0.14153824746608734</v>
      </c>
      <c r="AA185">
        <v>0.15817169845104218</v>
      </c>
      <c r="AB185">
        <v>0.19068507850170135</v>
      </c>
      <c r="AC185">
        <v>0.17438305914402008</v>
      </c>
      <c r="AD185">
        <v>0.17213857173919678</v>
      </c>
      <c r="AE185">
        <v>0.24036161601543427</v>
      </c>
      <c r="AF185">
        <v>0.19487959146499634</v>
      </c>
      <c r="AL185">
        <v>4.1558756828308105</v>
      </c>
      <c r="AM185">
        <v>4.6431760787963867</v>
      </c>
      <c r="AN185">
        <v>5.6923508644104004</v>
      </c>
      <c r="AO185">
        <v>10.365658760070801</v>
      </c>
      <c r="AP185">
        <v>21.862985610961914</v>
      </c>
      <c r="AQ185">
        <v>12.561697006225586</v>
      </c>
      <c r="AR185">
        <v>8.7861423492431641</v>
      </c>
      <c r="AS185">
        <v>10.963837623596191</v>
      </c>
      <c r="AZ185">
        <v>0</v>
      </c>
      <c r="BA185">
        <v>0.25031113624572754</v>
      </c>
      <c r="BB185">
        <v>2.4806031957268715E-2</v>
      </c>
      <c r="BC185">
        <v>0</v>
      </c>
      <c r="BD185">
        <v>1.2359959073364735E-2</v>
      </c>
      <c r="BE185">
        <v>0</v>
      </c>
      <c r="BF185">
        <v>0.56759041547775269</v>
      </c>
      <c r="BG185">
        <v>0.14493250846862793</v>
      </c>
      <c r="BN185">
        <v>0</v>
      </c>
      <c r="BO185">
        <v>-3.1908430159091949E-2</v>
      </c>
      <c r="BP185">
        <v>-1.0347524657845497E-2</v>
      </c>
      <c r="BQ185">
        <v>0</v>
      </c>
      <c r="BR185">
        <v>-1.2250111903995275E-3</v>
      </c>
      <c r="BS185">
        <v>0</v>
      </c>
      <c r="BT185">
        <v>9.2734666541218758E-3</v>
      </c>
      <c r="BU185">
        <v>0.14455105364322662</v>
      </c>
      <c r="CB185">
        <v>25.974233627319336</v>
      </c>
      <c r="CC185">
        <v>38.693119049072266</v>
      </c>
      <c r="CD185">
        <v>94.872512817382813</v>
      </c>
      <c r="CE185">
        <v>103.65659332275391</v>
      </c>
      <c r="CF185">
        <v>99.377197265625</v>
      </c>
      <c r="CG185">
        <v>114.19721221923828</v>
      </c>
      <c r="CH185">
        <v>79.874031066894531</v>
      </c>
      <c r="CI185">
        <v>73.092254638671875</v>
      </c>
      <c r="CO185">
        <v>0.28170320391654968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-0.16184151172637939</v>
      </c>
      <c r="CV185">
        <v>-0.16185715794563293</v>
      </c>
      <c r="CW185">
        <v>-0.16185715794563293</v>
      </c>
      <c r="IN185">
        <v>315</v>
      </c>
      <c r="IO185">
        <v>1000</v>
      </c>
      <c r="IP185">
        <v>0</v>
      </c>
      <c r="IQ185">
        <v>74.875846862792969</v>
      </c>
      <c r="IR185">
        <v>88.766685485839844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3.8590636104345322E-2</v>
      </c>
      <c r="N186">
        <v>0.12324482202529907</v>
      </c>
      <c r="O186">
        <v>0</v>
      </c>
      <c r="P186">
        <v>0.12324482202529907</v>
      </c>
      <c r="Q186">
        <v>0</v>
      </c>
      <c r="R186">
        <v>755.22625732421875</v>
      </c>
      <c r="S186">
        <v>296.22238159179688</v>
      </c>
      <c r="T186">
        <v>3.193645715713501</v>
      </c>
      <c r="U186">
        <v>2.9999999329447746E-2</v>
      </c>
      <c r="W186">
        <v>316</v>
      </c>
      <c r="X186">
        <v>0.18906497955322266</v>
      </c>
      <c r="Y186">
        <v>0.15688742697238922</v>
      </c>
      <c r="Z186">
        <v>0.14159058034420013</v>
      </c>
      <c r="AA186">
        <v>0.15816575288772583</v>
      </c>
      <c r="AB186">
        <v>0.1906910240650177</v>
      </c>
      <c r="AC186">
        <v>0.17450493574142456</v>
      </c>
      <c r="AD186">
        <v>0.17350906133651733</v>
      </c>
      <c r="AE186">
        <v>0.23763680458068848</v>
      </c>
      <c r="AF186">
        <v>0.19488497078418732</v>
      </c>
      <c r="AL186">
        <v>4.1870012283325195</v>
      </c>
      <c r="AM186">
        <v>4.6225171089172363</v>
      </c>
      <c r="AN186">
        <v>5.6818838119506836</v>
      </c>
      <c r="AO186">
        <v>10.366847991943359</v>
      </c>
      <c r="AP186">
        <v>21.861797332763672</v>
      </c>
      <c r="AQ186">
        <v>12.549508094787598</v>
      </c>
      <c r="AR186">
        <v>8.6490926742553711</v>
      </c>
      <c r="AS186">
        <v>11.236319541931152</v>
      </c>
      <c r="AZ186">
        <v>0</v>
      </c>
      <c r="BA186">
        <v>0.24356703460216522</v>
      </c>
      <c r="BB186">
        <v>2.4977747350931168E-2</v>
      </c>
      <c r="BC186">
        <v>0</v>
      </c>
      <c r="BD186">
        <v>1.2135499157011509E-2</v>
      </c>
      <c r="BE186">
        <v>0</v>
      </c>
      <c r="BF186">
        <v>0.58824288845062256</v>
      </c>
      <c r="BG186">
        <v>0.13107679784297943</v>
      </c>
      <c r="BN186">
        <v>0</v>
      </c>
      <c r="BO186">
        <v>-3.1124996021389961E-2</v>
      </c>
      <c r="BP186">
        <v>-1.0466392152011395E-2</v>
      </c>
      <c r="BQ186">
        <v>0</v>
      </c>
      <c r="BR186">
        <v>-1.1879777302965522E-3</v>
      </c>
      <c r="BS186">
        <v>0</v>
      </c>
      <c r="BT186">
        <v>1.2187614105641842E-2</v>
      </c>
      <c r="BU186">
        <v>0.14923718571662903</v>
      </c>
      <c r="CB186">
        <v>26.168767929077148</v>
      </c>
      <c r="CC186">
        <v>38.520961761474609</v>
      </c>
      <c r="CD186">
        <v>94.698066711425781</v>
      </c>
      <c r="CE186">
        <v>103.66848754882813</v>
      </c>
      <c r="CF186">
        <v>99.371795654296875</v>
      </c>
      <c r="CG186">
        <v>114.08641815185547</v>
      </c>
      <c r="CH186">
        <v>78.628128051757813</v>
      </c>
      <c r="CI186">
        <v>74.908798217773438</v>
      </c>
      <c r="CO186">
        <v>0.27871611714363098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-0.12324750423431396</v>
      </c>
      <c r="CV186">
        <v>-0.12324482202529907</v>
      </c>
      <c r="CW186">
        <v>-0.12324482202529907</v>
      </c>
      <c r="IN186">
        <v>316</v>
      </c>
      <c r="IO186">
        <v>1000</v>
      </c>
      <c r="IP186">
        <v>0</v>
      </c>
      <c r="IQ186">
        <v>74.967971801757813</v>
      </c>
      <c r="IR186">
        <v>88.516189575195313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3.9388787001371384E-2</v>
      </c>
      <c r="N187">
        <v>0.15796741843223572</v>
      </c>
      <c r="O187">
        <v>0</v>
      </c>
      <c r="P187">
        <v>0.15796741843223572</v>
      </c>
      <c r="Q187">
        <v>0</v>
      </c>
      <c r="R187">
        <v>755.22625732421875</v>
      </c>
      <c r="S187">
        <v>296.22238159179688</v>
      </c>
      <c r="T187">
        <v>4.0104665756225586</v>
      </c>
      <c r="U187">
        <v>2.9999999329447746E-2</v>
      </c>
      <c r="W187">
        <v>317</v>
      </c>
      <c r="X187">
        <v>0.18891318142414093</v>
      </c>
      <c r="Y187">
        <v>0.15698635578155518</v>
      </c>
      <c r="Z187">
        <v>0.14164344966411591</v>
      </c>
      <c r="AA187">
        <v>0.15815998613834381</v>
      </c>
      <c r="AB187">
        <v>0.19069679081439972</v>
      </c>
      <c r="AC187">
        <v>0.17465651035308838</v>
      </c>
      <c r="AD187">
        <v>0.17489653825759888</v>
      </c>
      <c r="AE187">
        <v>0.23451808094978333</v>
      </c>
      <c r="AF187">
        <v>0.19477038085460663</v>
      </c>
      <c r="AL187">
        <v>4.2173609733581543</v>
      </c>
      <c r="AM187">
        <v>4.6027312278747559</v>
      </c>
      <c r="AN187">
        <v>5.6713104248046875</v>
      </c>
      <c r="AO187">
        <v>10.368000984191895</v>
      </c>
      <c r="AP187">
        <v>21.860641479492188</v>
      </c>
      <c r="AQ187">
        <v>12.534351348876953</v>
      </c>
      <c r="AR187">
        <v>8.510345458984375</v>
      </c>
      <c r="AS187">
        <v>11.548191070556641</v>
      </c>
      <c r="AZ187">
        <v>0</v>
      </c>
      <c r="BA187">
        <v>0.23681285977363586</v>
      </c>
      <c r="BB187">
        <v>2.5111323222517967E-2</v>
      </c>
      <c r="BC187">
        <v>0</v>
      </c>
      <c r="BD187">
        <v>1.1901313439011574E-2</v>
      </c>
      <c r="BE187">
        <v>0</v>
      </c>
      <c r="BF187">
        <v>0.60733610391616821</v>
      </c>
      <c r="BG187">
        <v>0.11883838474750519</v>
      </c>
      <c r="BN187">
        <v>0</v>
      </c>
      <c r="BO187">
        <v>-3.0359376221895218E-2</v>
      </c>
      <c r="BP187">
        <v>-1.0574882850050926E-2</v>
      </c>
      <c r="BQ187">
        <v>0</v>
      </c>
      <c r="BR187">
        <v>-1.1520411353558302E-3</v>
      </c>
      <c r="BS187">
        <v>0</v>
      </c>
      <c r="BT187">
        <v>1.5156911686062813E-2</v>
      </c>
      <c r="BU187">
        <v>0.15390545129776001</v>
      </c>
      <c r="CB187">
        <v>26.358514785766602</v>
      </c>
      <c r="CC187">
        <v>38.3560791015625</v>
      </c>
      <c r="CD187">
        <v>94.521835327148438</v>
      </c>
      <c r="CE187">
        <v>103.68002319335938</v>
      </c>
      <c r="CF187">
        <v>99.366554260253906</v>
      </c>
      <c r="CG187">
        <v>113.94862365722656</v>
      </c>
      <c r="CH187">
        <v>77.366783142089844</v>
      </c>
      <c r="CI187">
        <v>76.987945556640625</v>
      </c>
      <c r="CO187">
        <v>0.27659827470779419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-0.157967209815979</v>
      </c>
      <c r="CV187">
        <v>-0.15796741843223572</v>
      </c>
      <c r="CW187">
        <v>-0.15796741843223572</v>
      </c>
      <c r="IN187">
        <v>317</v>
      </c>
      <c r="IO187">
        <v>1000</v>
      </c>
      <c r="IP187">
        <v>0</v>
      </c>
      <c r="IQ187">
        <v>75.095565795898438</v>
      </c>
      <c r="IR187">
        <v>88.260246276855469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3.780195489525795E-2</v>
      </c>
      <c r="N188">
        <v>9.5152206718921661E-2</v>
      </c>
      <c r="O188">
        <v>0</v>
      </c>
      <c r="P188">
        <v>9.5152206718921661E-2</v>
      </c>
      <c r="Q188">
        <v>0</v>
      </c>
      <c r="R188">
        <v>755.22625732421875</v>
      </c>
      <c r="S188">
        <v>296.22238159179688</v>
      </c>
      <c r="T188">
        <v>2.5171239376068115</v>
      </c>
      <c r="U188">
        <v>2.9999999329447746E-2</v>
      </c>
      <c r="W188">
        <v>318</v>
      </c>
      <c r="X188">
        <v>0.18876512348651886</v>
      </c>
      <c r="Y188">
        <v>0.15708105266094208</v>
      </c>
      <c r="Z188">
        <v>0.14169681072235107</v>
      </c>
      <c r="AA188">
        <v>0.15815439820289612</v>
      </c>
      <c r="AB188">
        <v>0.19070237874984741</v>
      </c>
      <c r="AC188">
        <v>0.17483824491500854</v>
      </c>
      <c r="AD188">
        <v>0.17629332840442657</v>
      </c>
      <c r="AE188">
        <v>0.23198802769184113</v>
      </c>
      <c r="AF188">
        <v>0.19485822319984436</v>
      </c>
      <c r="AL188">
        <v>4.2469725608825684</v>
      </c>
      <c r="AM188">
        <v>4.5837917327880859</v>
      </c>
      <c r="AN188">
        <v>5.6606378555297852</v>
      </c>
      <c r="AO188">
        <v>10.369118690490723</v>
      </c>
      <c r="AP188">
        <v>21.859525680541992</v>
      </c>
      <c r="AQ188">
        <v>12.516178131103516</v>
      </c>
      <c r="AR188">
        <v>8.37066650390625</v>
      </c>
      <c r="AS188">
        <v>11.801197052001953</v>
      </c>
      <c r="AZ188">
        <v>0</v>
      </c>
      <c r="BA188">
        <v>0.23060251772403717</v>
      </c>
      <c r="BB188">
        <v>2.5265567004680634E-2</v>
      </c>
      <c r="BC188">
        <v>0</v>
      </c>
      <c r="BD188">
        <v>1.1686043813824654E-2</v>
      </c>
      <c r="BE188">
        <v>0</v>
      </c>
      <c r="BF188">
        <v>0.62631314992904663</v>
      </c>
      <c r="BG188">
        <v>0.10613276064395905</v>
      </c>
      <c r="BN188">
        <v>0</v>
      </c>
      <c r="BO188">
        <v>-2.9611716046929359E-2</v>
      </c>
      <c r="BP188">
        <v>-1.0673386044800282E-2</v>
      </c>
      <c r="BQ188">
        <v>0</v>
      </c>
      <c r="BR188">
        <v>-1.1171771911904216E-3</v>
      </c>
      <c r="BS188">
        <v>0</v>
      </c>
      <c r="BT188">
        <v>1.8173402175307274E-2</v>
      </c>
      <c r="BU188">
        <v>0.15785203874111176</v>
      </c>
      <c r="CB188">
        <v>26.543588638305664</v>
      </c>
      <c r="CC188">
        <v>38.198249816894531</v>
      </c>
      <c r="CD188">
        <v>94.343963623046875</v>
      </c>
      <c r="CE188">
        <v>103.69120025634766</v>
      </c>
      <c r="CF188">
        <v>99.361473083496094</v>
      </c>
      <c r="CG188">
        <v>113.78340911865234</v>
      </c>
      <c r="CH188">
        <v>76.096977233886719</v>
      </c>
      <c r="CI188">
        <v>78.674652099609375</v>
      </c>
      <c r="CO188">
        <v>0.27366513013839722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-9.5143914222717285E-2</v>
      </c>
      <c r="CV188">
        <v>-9.5152206718921661E-2</v>
      </c>
      <c r="CW188">
        <v>-9.5152206718921661E-2</v>
      </c>
      <c r="IN188">
        <v>318</v>
      </c>
      <c r="IO188">
        <v>1000</v>
      </c>
      <c r="IP188">
        <v>0</v>
      </c>
      <c r="IQ188">
        <v>75.161117553710938</v>
      </c>
      <c r="IR188">
        <v>87.999885559082031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4.1176643222570419E-2</v>
      </c>
      <c r="N189">
        <v>0.208998903632164</v>
      </c>
      <c r="O189">
        <v>0</v>
      </c>
      <c r="P189">
        <v>0.208998903632164</v>
      </c>
      <c r="Q189">
        <v>0</v>
      </c>
      <c r="R189">
        <v>755.22625732421875</v>
      </c>
      <c r="S189">
        <v>296.22238159179688</v>
      </c>
      <c r="T189">
        <v>5.0756664276123047</v>
      </c>
      <c r="U189">
        <v>2.9999999329447746E-2</v>
      </c>
      <c r="W189">
        <v>319</v>
      </c>
      <c r="X189">
        <v>0.18862071633338928</v>
      </c>
      <c r="Y189">
        <v>0.15717165172100067</v>
      </c>
      <c r="Z189">
        <v>0.14175061881542206</v>
      </c>
      <c r="AA189">
        <v>0.15814897418022156</v>
      </c>
      <c r="AB189">
        <v>0.19070780277252197</v>
      </c>
      <c r="AC189">
        <v>0.17505037784576416</v>
      </c>
      <c r="AD189">
        <v>0.17769980430603027</v>
      </c>
      <c r="AE189">
        <v>0.22827942669391632</v>
      </c>
      <c r="AF189">
        <v>0.19455967843532562</v>
      </c>
      <c r="AL189">
        <v>4.2758536338806152</v>
      </c>
      <c r="AM189">
        <v>4.5656719207763672</v>
      </c>
      <c r="AN189">
        <v>5.6498761177062988</v>
      </c>
      <c r="AO189">
        <v>10.370203018188477</v>
      </c>
      <c r="AP189">
        <v>21.858440399169922</v>
      </c>
      <c r="AQ189">
        <v>12.494964599609375</v>
      </c>
      <c r="AR189">
        <v>8.2300186157226563</v>
      </c>
      <c r="AS189">
        <v>12.172057151794434</v>
      </c>
      <c r="AZ189">
        <v>0</v>
      </c>
      <c r="BA189">
        <v>0.22426185011863708</v>
      </c>
      <c r="BB189">
        <v>2.5368671864271164E-2</v>
      </c>
      <c r="BC189">
        <v>0</v>
      </c>
      <c r="BD189">
        <v>1.1455862782895565E-2</v>
      </c>
      <c r="BE189">
        <v>0</v>
      </c>
      <c r="BF189">
        <v>0.64326435327529907</v>
      </c>
      <c r="BG189">
        <v>9.5649249851703644E-2</v>
      </c>
      <c r="BN189">
        <v>0</v>
      </c>
      <c r="BO189">
        <v>-2.8882207348942757E-2</v>
      </c>
      <c r="BP189">
        <v>-1.0762213729321957E-2</v>
      </c>
      <c r="BQ189">
        <v>0</v>
      </c>
      <c r="BR189">
        <v>-1.0833624983206391E-3</v>
      </c>
      <c r="BS189">
        <v>0</v>
      </c>
      <c r="BT189">
        <v>2.121380902826786E-2</v>
      </c>
      <c r="BU189">
        <v>0.16186150908470154</v>
      </c>
      <c r="CB189">
        <v>26.724096298217773</v>
      </c>
      <c r="CC189">
        <v>38.047252655029297</v>
      </c>
      <c r="CD189">
        <v>94.164604187011719</v>
      </c>
      <c r="CE189">
        <v>103.70204162597656</v>
      </c>
      <c r="CF189">
        <v>99.356544494628906</v>
      </c>
      <c r="CG189">
        <v>113.59056091308594</v>
      </c>
      <c r="CH189">
        <v>74.818359375</v>
      </c>
      <c r="CI189">
        <v>81.147048950195313</v>
      </c>
      <c r="CO189">
        <v>0.27215823531150818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-0.20901858806610107</v>
      </c>
      <c r="CV189">
        <v>-0.208998903632164</v>
      </c>
      <c r="CW189">
        <v>-0.208998903632164</v>
      </c>
      <c r="IN189">
        <v>319</v>
      </c>
      <c r="IO189">
        <v>1000</v>
      </c>
      <c r="IP189">
        <v>0</v>
      </c>
      <c r="IQ189">
        <v>75.341232299804688</v>
      </c>
      <c r="IR189">
        <v>87.734970092773438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3.9356861263513565E-2</v>
      </c>
      <c r="N190">
        <v>0.15131336450576782</v>
      </c>
      <c r="O190">
        <v>0</v>
      </c>
      <c r="P190">
        <v>0.15131336450576782</v>
      </c>
      <c r="Q190">
        <v>0</v>
      </c>
      <c r="R190">
        <v>755.22625732421875</v>
      </c>
      <c r="S190">
        <v>296.22238159179688</v>
      </c>
      <c r="T190">
        <v>3.8446500301361084</v>
      </c>
      <c r="U190">
        <v>2.9999999329447746E-2</v>
      </c>
      <c r="W190">
        <v>320</v>
      </c>
      <c r="X190">
        <v>0.18847985565662384</v>
      </c>
      <c r="Y190">
        <v>0.1572583019733429</v>
      </c>
      <c r="Z190">
        <v>0.14180482923984528</v>
      </c>
      <c r="AA190">
        <v>0.15814371407032013</v>
      </c>
      <c r="AB190">
        <v>0.1907130628824234</v>
      </c>
      <c r="AC190">
        <v>0.17529313266277313</v>
      </c>
      <c r="AD190">
        <v>0.17909437417984009</v>
      </c>
      <c r="AE190">
        <v>0.22512896358966827</v>
      </c>
      <c r="AF190">
        <v>0.19443923234939575</v>
      </c>
      <c r="AL190">
        <v>4.3040256500244141</v>
      </c>
      <c r="AM190">
        <v>4.5483417510986328</v>
      </c>
      <c r="AN190">
        <v>5.6390342712402344</v>
      </c>
      <c r="AO190">
        <v>10.371255874633789</v>
      </c>
      <c r="AP190">
        <v>21.857387542724609</v>
      </c>
      <c r="AQ190">
        <v>12.470688819885254</v>
      </c>
      <c r="AR190">
        <v>8.0905618667602539</v>
      </c>
      <c r="AS190">
        <v>12.487103462219238</v>
      </c>
      <c r="AZ190">
        <v>0</v>
      </c>
      <c r="BA190">
        <v>0.21896016597747803</v>
      </c>
      <c r="BB190">
        <v>2.5554385036230087E-2</v>
      </c>
      <c r="BC190">
        <v>0</v>
      </c>
      <c r="BD190">
        <v>1.1271354742348194E-2</v>
      </c>
      <c r="BE190">
        <v>0</v>
      </c>
      <c r="BF190">
        <v>0.66165322065353394</v>
      </c>
      <c r="BG190">
        <v>8.2560896873474121E-2</v>
      </c>
      <c r="BN190">
        <v>0</v>
      </c>
      <c r="BO190">
        <v>-2.8170857578516006E-2</v>
      </c>
      <c r="BP190">
        <v>-1.0841666720807552E-2</v>
      </c>
      <c r="BQ190">
        <v>0</v>
      </c>
      <c r="BR190">
        <v>-1.0505603859201074E-3</v>
      </c>
      <c r="BS190">
        <v>0</v>
      </c>
      <c r="BT190">
        <v>2.4275517091155052E-2</v>
      </c>
      <c r="BU190">
        <v>0.16373275220394135</v>
      </c>
      <c r="CB190">
        <v>26.900173187255859</v>
      </c>
      <c r="CC190">
        <v>37.902835845947266</v>
      </c>
      <c r="CD190">
        <v>93.983901977539063</v>
      </c>
      <c r="CE190">
        <v>103.71256256103516</v>
      </c>
      <c r="CF190">
        <v>99.351760864257813</v>
      </c>
      <c r="CG190">
        <v>113.369873046875</v>
      </c>
      <c r="CH190">
        <v>73.550567626953125</v>
      </c>
      <c r="CI190">
        <v>83.247360229492188</v>
      </c>
      <c r="CO190">
        <v>0.26801759004592896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-0.15132129192352295</v>
      </c>
      <c r="CV190">
        <v>-0.15131336450576782</v>
      </c>
      <c r="CW190">
        <v>-0.15131336450576782</v>
      </c>
      <c r="IN190">
        <v>320</v>
      </c>
      <c r="IO190">
        <v>1000</v>
      </c>
      <c r="IP190">
        <v>0</v>
      </c>
      <c r="IQ190">
        <v>75.492546081542969</v>
      </c>
      <c r="IR190">
        <v>87.507560729980469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3C2B9D-4704-4130-91D2-CFB71D700112}">
  <ds:schemaRefs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dcmitype/"/>
    <ds:schemaRef ds:uri="d6e63fee-7f28-4934-86a3-6a9fa92a8d39"/>
    <ds:schemaRef ds:uri="http://schemas.microsoft.com/office/infopath/2007/PartnerControls"/>
    <ds:schemaRef ds:uri="73eb0a15-f7f5-4eb7-bfb9-c4e7d3c1bd9e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50</vt:i4>
      </vt:variant>
    </vt:vector>
  </HeadingPairs>
  <TitlesOfParts>
    <vt:vector size="50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MAC_weather2007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  <vt:lpstr>C_32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2021-12-09T17:47:15Z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